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4. Juraj\04 - 2021 - 030. (MZ SR) Poistenie strojov a prístrojov\07. Josephine\01. Výzva na predloženie CP\"/>
    </mc:Choice>
  </mc:AlternateContent>
  <bookViews>
    <workbookView xWindow="0" yWindow="0" windowWidth="18105" windowHeight="11475" tabRatio="727"/>
  </bookViews>
  <sheets>
    <sheet name="Príloha č. 1" sheetId="1" r:id="rId1"/>
    <sheet name="Príloha č. 2" sheetId="18" r:id="rId2"/>
    <sheet name="Príloha č. 3" sheetId="19" r:id="rId3"/>
    <sheet name="Príloha č. 4" sheetId="15" r:id="rId4"/>
    <sheet name="Príloha č. 5" sheetId="16" r:id="rId5"/>
  </sheets>
  <externalReferences>
    <externalReference r:id="rId6"/>
  </externalReferences>
  <definedNames>
    <definedName name="_xlnm.Print_Area" localSheetId="0">'Príloha č. 1'!$A$1:$D$31</definedName>
    <definedName name="_xlnm.Print_Area" localSheetId="1">'Príloha č. 2'!$A$1:$I$132</definedName>
    <definedName name="_xlnm.Print_Area" localSheetId="3">'Príloha č. 4'!$A$1:$D$20</definedName>
    <definedName name="_xlnm.Print_Area" localSheetId="4">'Príloha č. 5'!$A$1:$D$20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9" l="1"/>
  <c r="A2" i="19" l="1"/>
  <c r="K17" i="19"/>
  <c r="B16" i="19"/>
  <c r="B15" i="19"/>
  <c r="C13" i="19"/>
  <c r="C12" i="19"/>
  <c r="C11" i="19"/>
  <c r="C10" i="19"/>
  <c r="K8" i="19"/>
  <c r="I8" i="19" l="1"/>
  <c r="J8" i="19" s="1"/>
  <c r="L8" i="19" s="1"/>
  <c r="L9" i="19" s="1"/>
  <c r="E129" i="18"/>
  <c r="E128" i="18"/>
  <c r="E126" i="18"/>
  <c r="E125" i="18"/>
  <c r="E124" i="18"/>
  <c r="E123" i="18"/>
  <c r="E121" i="18"/>
  <c r="E120" i="18"/>
  <c r="E119" i="18"/>
  <c r="E118" i="18" l="1"/>
  <c r="F132" i="18" l="1"/>
  <c r="D19" i="16" l="1"/>
  <c r="A2" i="16" l="1"/>
  <c r="B15" i="16"/>
  <c r="B14" i="16"/>
  <c r="C9" i="16"/>
  <c r="C8" i="16"/>
  <c r="C7" i="16"/>
  <c r="C6" i="16"/>
  <c r="A2" i="15"/>
  <c r="C9" i="15" l="1"/>
  <c r="C8" i="15"/>
  <c r="C7" i="15"/>
  <c r="D19" i="15" l="1"/>
  <c r="B15" i="15"/>
  <c r="B14" i="15"/>
  <c r="C6" i="15"/>
</calcChain>
</file>

<file path=xl/sharedStrings.xml><?xml version="1.0" encoding="utf-8"?>
<sst xmlns="http://schemas.openxmlformats.org/spreadsheetml/2006/main" count="327" uniqueCount="209">
  <si>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</si>
  <si>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</si>
  <si>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</si>
  <si>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</si>
  <si>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</si>
  <si>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</si>
  <si>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</si>
  <si>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</si>
  <si>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</si>
  <si>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</si>
  <si>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</si>
  <si>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</si>
  <si>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</si>
  <si>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</si>
  <si>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</si>
  <si>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</si>
  <si>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</si>
  <si>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</si>
  <si>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</si>
  <si>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</si>
  <si>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</si>
  <si>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</si>
  <si>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</si>
  <si>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</si>
  <si>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</si>
  <si>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</si>
  <si>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</si>
  <si>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</si>
  <si>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</si>
  <si>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</si>
  <si>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</si>
  <si>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</si>
  <si>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</si>
  <si>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</si>
  <si>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</si>
  <si>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</si>
  <si>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</si>
  <si>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</si>
  <si>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</si>
  <si>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</si>
  <si>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</si>
  <si>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</si>
  <si>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</si>
  <si>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</si>
  <si>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</si>
  <si>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</si>
  <si>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</si>
  <si>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</si>
  <si>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</si>
  <si>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</si>
  <si>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</si>
  <si>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</si>
  <si>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</si>
  <si>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Požiadavky a minimálne poistné podmienky:</t>
  </si>
  <si>
    <t>I.</t>
  </si>
  <si>
    <t>Popis predmetu poistenia:</t>
  </si>
  <si>
    <t>II.</t>
  </si>
  <si>
    <t>Poistenie elektroniky proti všetkým nebezpečenstvám</t>
  </si>
  <si>
    <t>Zaradenie/vyradenie strojov do/z výberu:</t>
  </si>
  <si>
    <t>1.1</t>
  </si>
  <si>
    <t>1.2</t>
  </si>
  <si>
    <t>poistník môže zaradiť do  výberu strojov  stroje vlastné,  stroje obstarávané formou financovania (leasing, splátkového predaja, úver),  stroje, ktoré VÚSCH nemá vo vlastníctve, ale ich využíva na základe výpožičky od tretích strán. Zaradenie stroja  do výberu:  ku dňu odoslania písomnej informácie o zaradení stroja do výberu zo strany poistníka</t>
  </si>
  <si>
    <t>1.3</t>
  </si>
  <si>
    <t>vyradenie strojov z výberu:</t>
  </si>
  <si>
    <t xml:space="preserve">a) </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</si>
  <si>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</si>
  <si>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</si>
  <si>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</si>
  <si>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</si>
  <si>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</si>
  <si>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</si>
  <si>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</si>
  <si>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</si>
  <si>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</si>
  <si>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</si>
  <si>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</si>
  <si>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</si>
  <si>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</si>
  <si>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</si>
  <si>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</si>
  <si>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1.5</t>
  </si>
  <si>
    <t>Spôsob odoslania písomnej informácie o zaradení/vyradení stroja do/z výberu:</t>
  </si>
  <si>
    <t>mailom,</t>
  </si>
  <si>
    <t>osobným doručením,</t>
  </si>
  <si>
    <t>poštou,</t>
  </si>
  <si>
    <t xml:space="preserve">na kontaktné adresy/čísla stanovené poisťovateľom,  pričom všetky 3 možnosti sa považujú za rovnocenné.
</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</si>
  <si>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</si>
  <si>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</si>
  <si>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</si>
  <si>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</si>
  <si>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do posledného dňa šťvrťroka. Nový predpis poistného bude vyhotovený od prvého dňa následujúceho štvrťroka pre ďalšie štvrťročné obdobie.
Za stroje zaradené do výberu v zmysle bodu 1.1 a 1.2 nenáleží poisťovateľovi žiadne proporcionálne poistné za prvé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</si>
  <si>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</si>
  <si>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</si>
  <si>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</si>
  <si>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</si>
  <si>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</si>
  <si>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</si>
  <si>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</si>
  <si>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</si>
  <si>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</si>
  <si>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</si>
  <si>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Súčasťou prvotného Zoznamu poistených strojov, ktorý slúži ma nacenenie ponuky a stanovenie Maximálneho ročného poistného na poistnej zmluve je aj REZERVA určená na zaradenie strojov do poistnej zmluvy počas poistného obdobia (ďalej len "REZERVA")</t>
  </si>
  <si>
    <t>2.5</t>
  </si>
  <si>
    <t xml:space="preserve">Poistník neplatí poistné z výšky REZERVY.  </t>
  </si>
  <si>
    <t xml:space="preserve">2.6 </t>
  </si>
  <si>
    <t>2.7</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</si>
  <si>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</si>
  <si>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</si>
  <si>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</si>
  <si>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</si>
  <si>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</si>
  <si>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</si>
  <si>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</si>
  <si>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</si>
  <si>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</si>
  <si>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r>
      <t xml:space="preserve">Poistná suma celkom stanovená podľa Zoznamu poistených strojov, ktorý zahŕňa  REZERVU (viď. 2.4) je : </t>
    </r>
    <r>
      <rPr>
        <b/>
        <sz val="11"/>
        <rFont val="Times New Roman"/>
        <family val="1"/>
        <charset val="238"/>
      </rPr>
      <t>32 000 000 €</t>
    </r>
    <r>
      <rPr>
        <sz val="11"/>
        <rFont val="Times New Roman"/>
        <family val="1"/>
        <charset val="238"/>
      </rPr>
      <t xml:space="preserve">. Poistné sumy jednotlivých strojov zaradených do Zoznamu poistených strojov sú stanovené vrátane DPH. </t>
    </r>
  </si>
  <si>
    <t>3.5</t>
  </si>
  <si>
    <t xml:space="preserve">Poistník  požaduje zapracovať do textu poistnej zmluvy doslovnú formuláciu o Spôsobe stanovenia Poistnej sumy. </t>
  </si>
  <si>
    <t>4.1</t>
  </si>
  <si>
    <t xml:space="preserve">v priestoroch VÚSCH (Budova VÚSCH  a DIA ) na Ondavskej 8 v Košiciach s výnimkou:
* Parkovacieho systému: (viď. Zoznam poistených strojov - parkovací systém vedený pod niekoľkými invetarizačnými číslami), ktorý sa nachádza v areáli poistníka (parkoviská VÚSCH),  </t>
  </si>
  <si>
    <t>4.2</t>
  </si>
  <si>
    <t>Poistník požaduje zapracovať do textu poistnej zmluvy lokalizáciu poisťovaných strojov.</t>
  </si>
  <si>
    <t>Poistník požaduje:</t>
  </si>
  <si>
    <t>5.1</t>
  </si>
  <si>
    <t>5% spoluúčasť, min. 166,00 EUR pre jednu a každú poistnú udalosť. Poistná zmluva nesmie obsahovať vyššiu výšku spoluúčasti a to ani pre vybrané riziko,</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</si>
  <si>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</si>
  <si>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</si>
  <si>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</si>
  <si>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Parkovacieho systému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</si>
  <si>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</si>
  <si>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</si>
  <si>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</si>
  <si>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</si>
  <si>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</si>
  <si>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</si>
  <si>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</si>
  <si>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</si>
  <si>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</si>
  <si>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5.7</t>
  </si>
  <si>
    <t xml:space="preserve">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all risk poistenie sa musí riadiť samostatnými zmluvnými dojednaniami pre all risk poistenie a príslušnými Všeobecnými poistnými podmienkami (aj „VPP“).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
Nad rámec uvedeného poistník akceptuje, ak súčaťou poistnej zmluvy Informácie / dojednania k GDPR a Informácie / dojednania k výluke prenosných chorôb. </t>
  </si>
  <si>
    <t>5.8</t>
  </si>
  <si>
    <t xml:space="preserve">Poistník požaduje, aby právo na plnenie vzniklo aj v prípade, ak poistná udalosť bola spôsobená:  </t>
  </si>
  <si>
    <t>poškodením, zničením strojov pri údere blesku (bezprostredný prechod blesku na predmet poistenia),</t>
  </si>
  <si>
    <t>škodou na poistených strojoch spôsobených akoukoľvek živelnou udalosťou, alebo kvapalinou unikajúcou z vodovodných zariadení,</t>
  </si>
  <si>
    <t xml:space="preserve">škodou spôsobenou krádežou vlámaním a lúpežou, </t>
  </si>
  <si>
    <t>chybou konštrukcie, chybou materiálu alebo výrobnou chybou, pokiaľ sa na ňu nevzťahuje záruka výrobcu.</t>
  </si>
  <si>
    <t>pádom stroja.</t>
  </si>
  <si>
    <t>chybou obsluhy, nešikovnosťou, nedbalosťou alebo úmyselným konaním.</t>
  </si>
  <si>
    <t>roztrhnutím v dôsledku odstredivej sily.</t>
  </si>
  <si>
    <t>pretlakom pary, plynu, kvapalinou alebo podtlakom.</t>
  </si>
  <si>
    <t>nedostatkom vody v kotloch, parných generátoroch.</t>
  </si>
  <si>
    <t>skratom elektrickým prúdom a iným  pôsobením elektrického prúdu /akékoľvek prepätie, indukčné účinky blesku/.</t>
  </si>
  <si>
    <t>zlyhaním meracej, regulačnej alebo zabezpečovacej techniky.</t>
  </si>
  <si>
    <t>vniknutím cudzieho predmetu.</t>
  </si>
  <si>
    <t>5.10</t>
  </si>
  <si>
    <t xml:space="preserve">V rámci Zmluvných dojednaní pre poistenie elektroniky proti všetkým nebezpečenstvám (all risk poistenie) a VPP poistník akceptuje len nasledovné výluky – viď. časť A, B; iné výluky ako výluky uvedené v časti A, B sú dôvodom na vylúčenie uchádzača zo súťaže: </t>
  </si>
  <si>
    <t>A.  výluky pre škody spôsobené:</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</si>
  <si>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</si>
  <si>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</si>
  <si>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</si>
  <si>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 xml:space="preserve">zemetrasením, sopečným výbuchom </t>
  </si>
  <si>
    <t>krádežou bez preukázateľného prekonania prekážky</t>
  </si>
  <si>
    <t>lúpežou, pri ktorej páchateľ nepoužil proti zamestnancovi alebo inej poverenej osobe násilie alebo hrozbu bezprostredného násilia</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</si>
  <si>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</si>
  <si>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</si>
  <si>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</si>
  <si>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</si>
  <si>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</si>
  <si>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</si>
  <si>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</si>
  <si>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</si>
  <si>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</si>
  <si>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</si>
  <si>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</si>
  <si>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</si>
  <si>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</si>
  <si>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</si>
  <si>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</si>
  <si>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</si>
  <si>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</si>
  <si>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</si>
  <si>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</si>
  <si>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</si>
  <si>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</si>
  <si>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</si>
  <si>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</si>
  <si>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 xml:space="preserve">spotrebný materiál príslušenstva strojov (napr. farbiace pásky do tlačiarní, kresliace perá a pod), </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</si>
  <si>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</si>
  <si>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</si>
  <si>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</si>
  <si>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</si>
  <si>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</si>
  <si>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</si>
  <si>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</si>
  <si>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Poisťovateľ nemôže znížiť požadovaný rozsah poistenia uvedený v Špecifikácii predmetu zákazky, ktorá tvorí neoddeliteľnú Prílohu tejto Poistnej zmluvy svojimi Všeobecnými poistnými podmienkami, Osobitnými poistnými podmienkami Poisťovateľa alebo Zmluvnými dojednaniami. V prípade, ak by Všeobecné poistné podmienky Poisťovateľa alebo Osobitné poistné podmienky Poisťovateľa a Zmluvné dojednania Poisťovateľa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</si>
  <si>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r>
      <t>Požadovaná doba trvania poistenia: od</t>
    </r>
    <r>
      <rPr>
        <b/>
        <sz val="11"/>
        <rFont val="Times New Roman"/>
        <family val="1"/>
        <charset val="238"/>
      </rPr>
      <t xml:space="preserve"> 01.08.2021 do 31.07.2022</t>
    </r>
  </si>
  <si>
    <t>Predmetom obstarávania je: Poistenie elektroniky proti všetkým nebezpečenstvám 
      Poistníkom je:
      Východoslovenský ústav srdcových a cievnych chorôb, a.s. (ďalej len „VÚSCH“)
      Ondavská 8 
      040 01 Košice 
      IČO : 36 601 284
      Miesto poistenia:
      Ondavská 8, 040 01 Košice 
Popis predmetu poistenia:
Predmetom poistenia je výber strojov, prístrojov vrátane výberu výpočtovej techniky (ďalej len „stroje“) podľa verejným obstarávateľom predloženého zoznamu (Zoznam poistených strojov), ktorý musí byť aktualizovaný podľa nižšie uvedených zásad:</t>
  </si>
  <si>
    <t>zaradenie strojov do výberu: ku dňu odoslania písomnej informácie poistníkom o zaradení stroja do výberu</t>
  </si>
  <si>
    <t>Položka č. 1 - Poistenie elektroniky proti všetkým nebezpečenstvám</t>
  </si>
  <si>
    <t>xxx</t>
  </si>
  <si>
    <t>5.9</t>
  </si>
  <si>
    <t xml:space="preserve">Prvý predpis štvrťročného poistného na novej Poistnej zmluve, stanoví poisťovateľ na základe aktualizovaného výberu / Zoznamu poistených  strojov, ktorý poisťovateľ obdrží už ako úspešný uchádzač od poistníka. V prípade, ak v Zozname poistených strojov bude uvedená REZERVA, poistník odpočíta jej výšku z Poistnej sumy. Výšku prvého predpisu štvrťročného poistného  stanoví poisťovateľ ako súčin Sadzby poistného a Poistnej sumy (bez REZERVY) delený 4. </t>
  </si>
  <si>
    <t>Lokalizácia poisťovaných strojov:</t>
  </si>
  <si>
    <t>Maximálne možná
poistná suma</t>
  </si>
  <si>
    <t>Sadzba
poistného
v %</t>
  </si>
  <si>
    <t>12.</t>
  </si>
  <si>
    <t>rok</t>
  </si>
  <si>
    <t xml:space="preserve">Poistník požaduje zapracovať do textu poistnej zmluvy svoje požiadavky v zmysle bodov 5.1 – 5.11. </t>
  </si>
  <si>
    <t>Poistenie elektroniky proti všetkým nebezpečenstvám
(01.08.2021 - 31.07.2022)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</si>
</sst>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00%"/>
  </numFmts>
  <fonts count="15"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7030A0"/>
      <name val="Times New Roman"/>
      <family val="1"/>
      <charset val="238"/>
    </font>
    <font>
      <b/>
      <sz val="11"/>
      <name val="Calibri"/>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90">
    <border>
      <left/>
      <right/>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dotted">
        <color auto="1"/>
      </left>
      <right/>
      <top style="dotted">
        <color auto="1"/>
      </top>
      <bottom/>
      <diagonal/>
    </border>
    <border>
      <left/>
      <right style="thin">
        <color auto="1"/>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style="dotted">
        <color theme="0"/>
      </bottom>
      <diagonal/>
    </border>
    <border>
      <left/>
      <right/>
      <top style="dotted">
        <color auto="1"/>
      </top>
      <bottom style="dotted">
        <color theme="0"/>
      </bottom>
      <diagonal/>
    </border>
    <border>
      <left style="dotted">
        <color auto="1"/>
      </left>
      <right style="dotted">
        <color theme="0"/>
      </right>
      <top style="dotted">
        <color theme="0"/>
      </top>
      <bottom/>
      <diagonal/>
    </border>
    <border>
      <left style="dotted">
        <color theme="0"/>
      </left>
      <right style="dotted">
        <color theme="0"/>
      </right>
      <top/>
      <bottom style="dotted">
        <color theme="0"/>
      </bottom>
      <diagonal/>
    </border>
    <border>
      <left style="dotted">
        <color theme="0"/>
      </left>
      <right/>
      <top/>
      <bottom style="dotted">
        <color theme="0"/>
      </bottom>
      <diagonal/>
    </border>
    <border>
      <left style="dotted">
        <color auto="1"/>
      </left>
      <right/>
      <top style="dotted">
        <color theme="0"/>
      </top>
      <bottom style="dotted">
        <color auto="1"/>
      </bottom>
      <diagonal/>
    </border>
    <border>
      <left/>
      <right/>
      <top style="dotted">
        <color theme="0"/>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dotted">
        <color theme="0"/>
      </left>
      <right/>
      <top style="dotted">
        <color theme="0"/>
      </top>
      <bottom style="dotted">
        <color theme="0"/>
      </bottom>
      <diagonal/>
    </border>
    <border>
      <left/>
      <right/>
      <top style="dotted">
        <color theme="0"/>
      </top>
      <bottom style="dotted">
        <color theme="0"/>
      </bottom>
      <diagonal/>
    </border>
    <border>
      <left/>
      <right/>
      <top style="dotted">
        <color theme="0"/>
      </top>
      <bottom/>
      <diagonal/>
    </border>
    <border>
      <left style="dotted">
        <color auto="1"/>
      </left>
      <right/>
      <top style="thin">
        <color auto="1"/>
      </top>
      <bottom style="thin">
        <color auto="1"/>
      </bottom>
      <diagonal/>
    </border>
    <border>
      <left style="dotted">
        <color auto="1"/>
      </left>
      <right/>
      <top/>
      <bottom style="thin">
        <color auto="1"/>
      </bottom>
      <diagonal/>
    </border>
    <border>
      <left style="thin">
        <color auto="1"/>
      </left>
      <right style="medium">
        <color auto="1"/>
      </right>
      <top style="thin">
        <color auto="1"/>
      </top>
      <bottom style="thin">
        <color auto="1"/>
      </bottom>
      <diagonal/>
    </border>
    <border>
      <left style="medium">
        <color auto="1"/>
      </left>
      <right style="dotted">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dotted">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medium">
        <color auto="1"/>
      </left>
      <right style="dotted">
        <color auto="1"/>
      </right>
      <top/>
      <bottom style="dotted">
        <color auto="1"/>
      </bottom>
      <diagonal/>
    </border>
    <border>
      <left style="thin">
        <color auto="1"/>
      </left>
      <right style="medium">
        <color auto="1"/>
      </right>
      <top style="dotted">
        <color auto="1"/>
      </top>
      <bottom/>
      <diagonal/>
    </border>
    <border>
      <left style="medium">
        <color auto="1"/>
      </left>
      <right style="dotted">
        <color auto="1"/>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style="dotted">
        <color auto="1"/>
      </right>
      <top/>
      <bottom style="thin">
        <color auto="1"/>
      </bottom>
      <diagonal/>
    </border>
    <border>
      <left style="medium">
        <color auto="1"/>
      </left>
      <right/>
      <top style="dotted">
        <color auto="1"/>
      </top>
      <bottom style="dotted">
        <color auto="1"/>
      </bottom>
      <diagonal/>
    </border>
    <border>
      <left style="medium">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thin">
        <color rgb="FFC00000"/>
      </bottom>
      <diagonal/>
    </border>
    <border>
      <left style="thin">
        <color auto="1"/>
      </left>
      <right style="thin">
        <color rgb="FFC00000"/>
      </right>
      <top style="thin">
        <color auto="1"/>
      </top>
      <bottom style="thin">
        <color auto="1"/>
      </bottom>
      <diagonal/>
    </border>
    <border>
      <left/>
      <right style="thin">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278">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4"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1"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0" fontId="1" fillId="0" borderId="0" xfId="0" applyFont="1" applyBorder="1" applyAlignment="1">
      <alignment horizontal="left"/>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6" fillId="0" borderId="0" xfId="2" applyFont="1" applyAlignment="1"/>
    <xf numFmtId="0" fontId="2" fillId="0" borderId="12" xfId="0" applyNumberFormat="1" applyFont="1" applyBorder="1" applyAlignment="1">
      <alignment horizontal="left" vertical="top" wrapText="1"/>
    </xf>
    <xf numFmtId="0" fontId="7" fillId="0" borderId="0" xfId="0" applyFont="1" applyAlignment="1">
      <alignment vertical="center"/>
    </xf>
    <xf numFmtId="165" fontId="2" fillId="3" borderId="11" xfId="0" applyNumberFormat="1" applyFont="1" applyFill="1" applyBorder="1" applyAlignment="1" applyProtection="1">
      <alignment horizontal="right" vertical="center"/>
      <protection locked="0"/>
    </xf>
    <xf numFmtId="0" fontId="1" fillId="0" borderId="24" xfId="0" applyFont="1" applyBorder="1" applyAlignment="1" applyProtection="1">
      <alignment horizontal="center" vertical="center" wrapText="1"/>
      <protection locked="0"/>
    </xf>
    <xf numFmtId="0" fontId="1" fillId="0" borderId="0" xfId="0" applyNumberFormat="1" applyFont="1" applyBorder="1" applyAlignment="1">
      <alignment wrapText="1"/>
    </xf>
    <xf numFmtId="0" fontId="9" fillId="0" borderId="0" xfId="0" applyNumberFormat="1" applyFont="1" applyAlignment="1">
      <alignment wrapText="1"/>
    </xf>
    <xf numFmtId="0" fontId="9" fillId="0" borderId="0" xfId="0" applyNumberFormat="1" applyFont="1" applyAlignment="1">
      <alignment horizontal="left"/>
    </xf>
    <xf numFmtId="0" fontId="9" fillId="0" borderId="0" xfId="0" applyNumberFormat="1" applyFont="1" applyAlignment="1" applyProtection="1">
      <alignment wrapText="1"/>
      <protection locked="0"/>
    </xf>
    <xf numFmtId="49" fontId="6" fillId="0" borderId="0" xfId="0" applyNumberFormat="1" applyFont="1" applyFill="1" applyBorder="1" applyAlignment="1">
      <alignment horizontal="left" vertical="top" wrapText="1"/>
    </xf>
    <xf numFmtId="14" fontId="1" fillId="0" borderId="0" xfId="0" applyNumberFormat="1" applyFont="1" applyBorder="1" applyAlignment="1">
      <alignment horizontal="left"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49" fontId="1" fillId="0" borderId="12" xfId="0" applyNumberFormat="1" applyFont="1" applyBorder="1" applyAlignment="1">
      <alignment vertical="center" wrapText="1"/>
    </xf>
    <xf numFmtId="49" fontId="1" fillId="0" borderId="39" xfId="0" applyNumberFormat="1" applyFont="1" applyBorder="1" applyAlignment="1">
      <alignment vertical="center" wrapText="1"/>
    </xf>
    <xf numFmtId="0" fontId="1" fillId="0" borderId="40" xfId="0" applyFont="1" applyBorder="1" applyAlignment="1">
      <alignment vertical="center"/>
    </xf>
    <xf numFmtId="49" fontId="6" fillId="0" borderId="0" xfId="0" applyNumberFormat="1" applyFont="1" applyFill="1" applyBorder="1" applyAlignment="1">
      <alignment horizontal="left" vertical="top"/>
    </xf>
    <xf numFmtId="49" fontId="6" fillId="0" borderId="0" xfId="0" applyNumberFormat="1" applyFont="1" applyFill="1" applyBorder="1" applyAlignment="1">
      <alignment vertical="top" wrapText="1"/>
    </xf>
    <xf numFmtId="49" fontId="1" fillId="0" borderId="0" xfId="0" applyNumberFormat="1" applyFont="1" applyBorder="1" applyAlignment="1">
      <alignment vertical="center" wrapText="1"/>
    </xf>
    <xf numFmtId="49" fontId="1" fillId="0" borderId="33" xfId="0" applyNumberFormat="1" applyFont="1" applyBorder="1" applyAlignment="1">
      <alignment vertical="center" wrapText="1"/>
    </xf>
    <xf numFmtId="49" fontId="6" fillId="0" borderId="40" xfId="0" applyNumberFormat="1" applyFont="1" applyFill="1" applyBorder="1" applyAlignment="1">
      <alignment horizontal="left" vertical="top"/>
    </xf>
    <xf numFmtId="49" fontId="1" fillId="0" borderId="42" xfId="0" applyNumberFormat="1" applyFont="1" applyBorder="1" applyAlignment="1">
      <alignment vertical="center" wrapText="1"/>
    </xf>
    <xf numFmtId="49" fontId="1" fillId="0" borderId="43" xfId="0" applyNumberFormat="1" applyFont="1" applyBorder="1" applyAlignment="1">
      <alignment vertical="center" wrapText="1"/>
    </xf>
    <xf numFmtId="49" fontId="6" fillId="0" borderId="46" xfId="0" applyNumberFormat="1" applyFont="1" applyFill="1" applyBorder="1" applyAlignment="1">
      <alignment horizontal="left" vertical="top"/>
    </xf>
    <xf numFmtId="49" fontId="6" fillId="0" borderId="47" xfId="0" applyNumberFormat="1" applyFont="1" applyFill="1" applyBorder="1" applyAlignment="1">
      <alignment vertical="top" wrapText="1"/>
    </xf>
    <xf numFmtId="49" fontId="6" fillId="0" borderId="48" xfId="0" applyNumberFormat="1" applyFont="1" applyFill="1" applyBorder="1" applyAlignment="1">
      <alignment vertical="top" wrapText="1"/>
    </xf>
    <xf numFmtId="0" fontId="8" fillId="0" borderId="0" xfId="0" applyFont="1" applyBorder="1" applyAlignment="1">
      <alignment vertical="top" wrapText="1"/>
    </xf>
    <xf numFmtId="0" fontId="8" fillId="0" borderId="56" xfId="0" applyFont="1" applyBorder="1" applyAlignment="1">
      <alignment vertical="top" wrapText="1"/>
    </xf>
    <xf numFmtId="0" fontId="6" fillId="0" borderId="0" xfId="0" applyFont="1" applyBorder="1" applyAlignment="1">
      <alignment vertical="center"/>
    </xf>
    <xf numFmtId="0" fontId="6" fillId="0" borderId="42" xfId="0" applyFont="1" applyBorder="1" applyAlignment="1">
      <alignment vertical="center"/>
    </xf>
    <xf numFmtId="49" fontId="6" fillId="0" borderId="42" xfId="0" applyNumberFormat="1" applyFont="1" applyFill="1" applyBorder="1" applyAlignment="1">
      <alignment horizontal="left" vertical="top" wrapText="1"/>
    </xf>
    <xf numFmtId="49" fontId="6" fillId="0" borderId="40" xfId="0" applyNumberFormat="1" applyFont="1" applyFill="1" applyBorder="1" applyAlignment="1">
      <alignment horizontal="left" vertical="top" wrapText="1"/>
    </xf>
    <xf numFmtId="0" fontId="1" fillId="0" borderId="59" xfId="0" applyFont="1" applyBorder="1" applyAlignment="1">
      <alignment vertical="top" wrapText="1"/>
    </xf>
    <xf numFmtId="49" fontId="2" fillId="5" borderId="60" xfId="0" applyNumberFormat="1" applyFont="1" applyFill="1" applyBorder="1" applyAlignment="1">
      <alignment horizontal="center" vertical="top" wrapText="1"/>
    </xf>
    <xf numFmtId="49" fontId="11" fillId="4" borderId="66" xfId="0" applyNumberFormat="1" applyFont="1" applyFill="1" applyBorder="1" applyAlignment="1">
      <alignment horizontal="center" vertical="top" wrapText="1"/>
    </xf>
    <xf numFmtId="49" fontId="11" fillId="4" borderId="67" xfId="0" applyNumberFormat="1" applyFont="1" applyFill="1" applyBorder="1" applyAlignment="1">
      <alignment horizontal="center" vertical="top" wrapText="1"/>
    </xf>
    <xf numFmtId="49" fontId="6" fillId="0" borderId="68" xfId="0" applyNumberFormat="1" applyFont="1" applyFill="1" applyBorder="1" applyAlignment="1">
      <alignment horizontal="left" vertical="top"/>
    </xf>
    <xf numFmtId="49" fontId="6" fillId="0" borderId="73" xfId="0" applyNumberFormat="1" applyFont="1" applyFill="1" applyBorder="1" applyAlignment="1">
      <alignment vertical="top" wrapText="1"/>
    </xf>
    <xf numFmtId="49" fontId="6" fillId="0" borderId="73" xfId="0" applyNumberFormat="1" applyFont="1" applyFill="1" applyBorder="1" applyAlignment="1">
      <alignment horizontal="left" vertical="top" wrapText="1"/>
    </xf>
    <xf numFmtId="49" fontId="6" fillId="0" borderId="74" xfId="0" applyNumberFormat="1" applyFont="1" applyFill="1" applyBorder="1" applyAlignment="1">
      <alignment horizontal="left" vertical="top" wrapText="1"/>
    </xf>
    <xf numFmtId="49" fontId="6" fillId="0" borderId="68" xfId="0" applyNumberFormat="1" applyFont="1" applyFill="1" applyBorder="1" applyAlignment="1">
      <alignment vertical="top" wrapText="1"/>
    </xf>
    <xf numFmtId="49" fontId="6" fillId="0" borderId="68" xfId="0" applyNumberFormat="1" applyFont="1" applyBorder="1" applyAlignment="1">
      <alignment vertical="top"/>
    </xf>
    <xf numFmtId="49" fontId="13" fillId="0" borderId="73" xfId="0" applyNumberFormat="1" applyFont="1" applyBorder="1" applyAlignment="1">
      <alignment horizontal="left" vertical="top"/>
    </xf>
    <xf numFmtId="49" fontId="13" fillId="0" borderId="74" xfId="0" applyNumberFormat="1" applyFont="1" applyBorder="1" applyAlignment="1">
      <alignment horizontal="left" vertical="top"/>
    </xf>
    <xf numFmtId="49" fontId="6" fillId="0" borderId="60" xfId="0" applyNumberFormat="1" applyFont="1" applyBorder="1" applyAlignment="1">
      <alignment vertical="top"/>
    </xf>
    <xf numFmtId="49" fontId="6" fillId="0" borderId="80" xfId="0" applyNumberFormat="1" applyFont="1" applyBorder="1" applyAlignment="1">
      <alignment vertical="top"/>
    </xf>
    <xf numFmtId="0" fontId="1" fillId="0" borderId="83" xfId="0" applyFont="1" applyBorder="1" applyAlignment="1">
      <alignment vertical="top" wrapText="1"/>
    </xf>
    <xf numFmtId="0" fontId="10" fillId="0" borderId="62" xfId="0" applyFont="1" applyBorder="1" applyAlignment="1">
      <alignment horizontal="center" vertical="top" wrapText="1"/>
    </xf>
    <xf numFmtId="0" fontId="10" fillId="0" borderId="63" xfId="0" applyFont="1" applyBorder="1" applyAlignment="1">
      <alignment horizontal="center" vertical="top" wrapText="1"/>
    </xf>
    <xf numFmtId="0" fontId="10" fillId="0" borderId="69" xfId="0" applyFont="1" applyBorder="1" applyAlignment="1">
      <alignment horizontal="center" vertical="top" wrapText="1"/>
    </xf>
    <xf numFmtId="49" fontId="6" fillId="0" borderId="70" xfId="0" applyNumberFormat="1" applyFont="1" applyFill="1" applyBorder="1" applyAlignment="1">
      <alignment horizontal="center" vertical="top"/>
    </xf>
    <xf numFmtId="49" fontId="6" fillId="0" borderId="70" xfId="0" applyNumberFormat="1" applyFont="1" applyFill="1" applyBorder="1" applyAlignment="1">
      <alignment horizontal="center" vertical="top" wrapText="1"/>
    </xf>
    <xf numFmtId="49" fontId="6" fillId="0" borderId="76" xfId="0" applyNumberFormat="1" applyFont="1" applyFill="1" applyBorder="1" applyAlignment="1">
      <alignment horizontal="center" vertical="top" wrapText="1"/>
    </xf>
    <xf numFmtId="49" fontId="6" fillId="0" borderId="60" xfId="0" applyNumberFormat="1" applyFont="1" applyFill="1" applyBorder="1" applyAlignment="1">
      <alignment horizontal="center" vertical="top" wrapText="1"/>
    </xf>
    <xf numFmtId="49" fontId="6" fillId="0" borderId="78" xfId="0" applyNumberFormat="1" applyFont="1" applyFill="1" applyBorder="1" applyAlignment="1">
      <alignment horizontal="center" vertical="top" wrapText="1"/>
    </xf>
    <xf numFmtId="49" fontId="6" fillId="0" borderId="70" xfId="0" applyNumberFormat="1" applyFont="1" applyBorder="1" applyAlignment="1">
      <alignment horizontal="center" vertical="top"/>
    </xf>
    <xf numFmtId="49" fontId="6" fillId="0" borderId="76" xfId="0" applyNumberFormat="1" applyFont="1" applyBorder="1" applyAlignment="1">
      <alignment horizontal="center" vertical="top"/>
    </xf>
    <xf numFmtId="49" fontId="6" fillId="0" borderId="79" xfId="0" applyNumberFormat="1" applyFont="1" applyBorder="1" applyAlignment="1">
      <alignment horizontal="center" vertical="top"/>
    </xf>
    <xf numFmtId="49" fontId="6" fillId="0" borderId="72" xfId="0" applyNumberFormat="1" applyFont="1" applyBorder="1" applyAlignment="1">
      <alignment horizontal="center" vertical="top"/>
    </xf>
    <xf numFmtId="0" fontId="10" fillId="0" borderId="64" xfId="0" applyFont="1" applyBorder="1" applyAlignment="1">
      <alignment horizontal="center" vertical="top" wrapText="1"/>
    </xf>
    <xf numFmtId="0" fontId="10" fillId="0" borderId="61" xfId="0" applyFont="1" applyBorder="1" applyAlignment="1">
      <alignment horizontal="center" vertical="top" wrapText="1"/>
    </xf>
    <xf numFmtId="0" fontId="10" fillId="0" borderId="65" xfId="0" applyFont="1" applyBorder="1" applyAlignment="1">
      <alignment horizontal="center" vertical="top" wrapText="1"/>
    </xf>
    <xf numFmtId="0" fontId="10" fillId="0" borderId="82" xfId="0" applyFont="1" applyBorder="1" applyAlignment="1">
      <alignment horizontal="center" vertical="top" wrapText="1"/>
    </xf>
    <xf numFmtId="0" fontId="1" fillId="0" borderId="71" xfId="0" applyFont="1" applyBorder="1" applyAlignment="1">
      <alignment horizontal="left" vertical="top" wrapText="1"/>
    </xf>
    <xf numFmtId="0" fontId="1" fillId="0" borderId="77" xfId="0" applyFont="1" applyBorder="1" applyAlignment="1">
      <alignment horizontal="left" vertical="top" wrapText="1"/>
    </xf>
    <xf numFmtId="0" fontId="1" fillId="0" borderId="69" xfId="0" applyFont="1" applyBorder="1" applyAlignment="1">
      <alignment horizontal="left" vertical="top" wrapText="1"/>
    </xf>
    <xf numFmtId="0" fontId="1" fillId="0" borderId="59" xfId="0" applyFont="1" applyBorder="1" applyAlignment="1">
      <alignment horizontal="left" vertical="top" wrapText="1"/>
    </xf>
    <xf numFmtId="0" fontId="1" fillId="0" borderId="0" xfId="0" applyFont="1" applyAlignment="1">
      <alignment horizontal="right" vertical="top"/>
    </xf>
    <xf numFmtId="0" fontId="1" fillId="0" borderId="0" xfId="0" applyFont="1" applyAlignment="1">
      <alignment horizontal="right" vertical="top" wrapText="1"/>
    </xf>
    <xf numFmtId="0" fontId="1" fillId="0" borderId="0" xfId="0" applyFont="1" applyAlignment="1">
      <alignment horizontal="center" vertical="top"/>
    </xf>
    <xf numFmtId="0" fontId="6" fillId="0" borderId="0" xfId="2" applyFont="1" applyAlignment="1">
      <alignment horizontal="right"/>
    </xf>
    <xf numFmtId="0" fontId="1" fillId="0" borderId="0" xfId="0" applyFont="1" applyAlignment="1">
      <alignment horizontal="right" wrapText="1"/>
    </xf>
    <xf numFmtId="0" fontId="7" fillId="0" borderId="86" xfId="0" applyFont="1" applyBorder="1" applyAlignment="1" applyProtection="1">
      <alignment horizontal="center" vertical="center" wrapText="1"/>
      <protection locked="0"/>
    </xf>
    <xf numFmtId="0" fontId="7" fillId="0" borderId="87"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0" fontId="1" fillId="0" borderId="23" xfId="0" applyFont="1" applyBorder="1" applyAlignment="1" applyProtection="1">
      <alignment horizontal="left" vertical="center" wrapText="1"/>
      <protection locked="0"/>
    </xf>
    <xf numFmtId="165" fontId="1" fillId="0" borderId="24" xfId="0" applyNumberFormat="1" applyFont="1" applyBorder="1" applyAlignment="1" applyProtection="1">
      <alignment horizontal="right" vertical="center" wrapText="1"/>
      <protection locked="0"/>
    </xf>
    <xf numFmtId="3" fontId="6" fillId="0" borderId="24" xfId="0" applyNumberFormat="1" applyFont="1" applyBorder="1" applyAlignment="1" applyProtection="1">
      <alignment horizontal="center" vertical="center" wrapText="1"/>
      <protection locked="0"/>
    </xf>
    <xf numFmtId="166" fontId="1" fillId="0" borderId="61" xfId="0" applyNumberFormat="1" applyFont="1" applyBorder="1" applyAlignment="1" applyProtection="1">
      <alignment horizontal="center" vertical="center" wrapText="1"/>
      <protection locked="0"/>
    </xf>
    <xf numFmtId="165" fontId="1" fillId="0" borderId="2" xfId="0" applyNumberFormat="1" applyFont="1" applyFill="1" applyBorder="1" applyAlignment="1" applyProtection="1">
      <alignment horizontal="right" vertical="center" wrapText="1"/>
      <protection locked="0"/>
    </xf>
    <xf numFmtId="9" fontId="1" fillId="0" borderId="88" xfId="0" applyNumberFormat="1" applyFont="1" applyBorder="1" applyAlignment="1" applyProtection="1">
      <alignment horizontal="center" vertical="center" wrapText="1"/>
      <protection locked="0"/>
    </xf>
    <xf numFmtId="165" fontId="1" fillId="0" borderId="2" xfId="0" applyNumberFormat="1" applyFont="1" applyBorder="1" applyAlignment="1" applyProtection="1">
      <alignment horizontal="right" vertical="center" wrapText="1"/>
      <protection locked="0"/>
    </xf>
    <xf numFmtId="165" fontId="1" fillId="0" borderId="89" xfId="0" applyNumberFormat="1" applyFont="1" applyFill="1" applyBorder="1" applyAlignment="1" applyProtection="1">
      <alignment horizontal="right" vertical="center" wrapText="1"/>
      <protection locked="0"/>
    </xf>
    <xf numFmtId="49" fontId="14" fillId="0" borderId="0" xfId="0" applyNumberFormat="1" applyFont="1" applyBorder="1" applyAlignment="1" applyProtection="1">
      <alignment horizontal="right" vertical="center" wrapText="1"/>
      <protection locked="0"/>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wrapText="1"/>
    </xf>
    <xf numFmtId="0" fontId="9" fillId="0" borderId="0" xfId="0" applyNumberFormat="1" applyFont="1" applyFill="1" applyAlignment="1">
      <alignment horizontal="left"/>
    </xf>
    <xf numFmtId="0" fontId="1" fillId="0" borderId="0" xfId="0" applyFont="1" applyAlignment="1">
      <alignment horizontal="center"/>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1" fillId="0" borderId="0" xfId="0" applyNumberFormat="1" applyFont="1" applyBorder="1" applyAlignment="1">
      <alignment horizontal="left" wrapText="1"/>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0" fontId="10" fillId="0" borderId="63" xfId="0" applyFont="1" applyBorder="1" applyAlignment="1">
      <alignment horizontal="center" vertical="top" wrapText="1"/>
    </xf>
    <xf numFmtId="0" fontId="1" fillId="0" borderId="71" xfId="0" applyFont="1" applyBorder="1" applyAlignment="1">
      <alignment horizontal="left" vertical="top" wrapText="1"/>
    </xf>
    <xf numFmtId="0" fontId="10" fillId="0" borderId="6" xfId="0" applyFont="1" applyBorder="1" applyAlignment="1">
      <alignment horizontal="center" vertical="top" wrapText="1"/>
    </xf>
    <xf numFmtId="16" fontId="6" fillId="0" borderId="84" xfId="0" applyNumberFormat="1" applyFont="1" applyBorder="1" applyAlignment="1">
      <alignment horizontal="left" vertical="top" wrapText="1"/>
    </xf>
    <xf numFmtId="16" fontId="6" fillId="0" borderId="25" xfId="0" applyNumberFormat="1" applyFont="1" applyBorder="1" applyAlignment="1">
      <alignment horizontal="left" vertical="top" wrapText="1"/>
    </xf>
    <xf numFmtId="16" fontId="6" fillId="0" borderId="26" xfId="0" applyNumberFormat="1" applyFont="1" applyBorder="1" applyAlignment="1">
      <alignment horizontal="left" vertical="top" wrapText="1"/>
    </xf>
    <xf numFmtId="0" fontId="2" fillId="0" borderId="0" xfId="0" applyNumberFormat="1" applyFont="1" applyBorder="1" applyAlignment="1">
      <alignment horizontal="center" vertical="top" wrapText="1"/>
    </xf>
    <xf numFmtId="49" fontId="11" fillId="4" borderId="20" xfId="0" applyNumberFormat="1" applyFont="1" applyFill="1" applyBorder="1" applyAlignment="1">
      <alignment horizontal="left" vertical="top" wrapText="1"/>
    </xf>
    <xf numFmtId="49" fontId="11" fillId="4" borderId="19" xfId="0" applyNumberFormat="1" applyFont="1" applyFill="1" applyBorder="1" applyAlignment="1">
      <alignment horizontal="left" vertical="top" wrapText="1"/>
    </xf>
    <xf numFmtId="49" fontId="11" fillId="4" borderId="27" xfId="0" applyNumberFormat="1" applyFont="1" applyFill="1" applyBorder="1" applyAlignment="1">
      <alignment horizontal="left" vertical="top" wrapText="1"/>
    </xf>
    <xf numFmtId="49" fontId="11" fillId="4" borderId="21"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9" fillId="2" borderId="20" xfId="0" applyNumberFormat="1" applyFont="1" applyFill="1" applyBorder="1" applyAlignment="1">
      <alignment horizontal="left" vertical="center"/>
    </xf>
    <xf numFmtId="49" fontId="9" fillId="2" borderId="19" xfId="0" applyNumberFormat="1" applyFont="1" applyFill="1" applyBorder="1" applyAlignment="1">
      <alignment horizontal="left" vertical="center"/>
    </xf>
    <xf numFmtId="49" fontId="9" fillId="2" borderId="29" xfId="0" applyNumberFormat="1" applyFont="1" applyFill="1" applyBorder="1" applyAlignment="1">
      <alignment horizontal="left" vertical="center"/>
    </xf>
    <xf numFmtId="49" fontId="2" fillId="5" borderId="57" xfId="0" applyNumberFormat="1" applyFont="1" applyFill="1" applyBorder="1" applyAlignment="1">
      <alignment horizontal="left" vertical="top" wrapText="1"/>
    </xf>
    <xf numFmtId="49" fontId="2" fillId="5" borderId="25" xfId="0" applyNumberFormat="1" applyFont="1" applyFill="1" applyBorder="1" applyAlignment="1">
      <alignment horizontal="left" vertical="top" wrapText="1"/>
    </xf>
    <xf numFmtId="49" fontId="2" fillId="5" borderId="26" xfId="0" applyNumberFormat="1" applyFont="1" applyFill="1" applyBorder="1" applyAlignment="1">
      <alignment horizontal="left" vertical="top" wrapText="1"/>
    </xf>
    <xf numFmtId="0" fontId="1" fillId="0" borderId="75" xfId="0" applyFont="1" applyBorder="1" applyAlignment="1">
      <alignment horizontal="left" vertical="top" wrapText="1"/>
    </xf>
    <xf numFmtId="49" fontId="6" fillId="0" borderId="72" xfId="0" applyNumberFormat="1" applyFont="1" applyBorder="1" applyAlignment="1">
      <alignment horizontal="center" vertical="top"/>
    </xf>
    <xf numFmtId="49" fontId="6" fillId="0" borderId="73" xfId="0" applyNumberFormat="1" applyFont="1" applyBorder="1" applyAlignment="1">
      <alignment horizontal="center" vertical="top"/>
    </xf>
    <xf numFmtId="49" fontId="6" fillId="0" borderId="38" xfId="0" applyNumberFormat="1" applyFont="1" applyFill="1" applyBorder="1" applyAlignment="1">
      <alignment horizontal="left" vertical="top" wrapText="1"/>
    </xf>
    <xf numFmtId="49" fontId="6" fillId="0" borderId="12" xfId="0" applyNumberFormat="1" applyFont="1" applyFill="1" applyBorder="1" applyAlignment="1">
      <alignment horizontal="left" vertical="top" wrapText="1"/>
    </xf>
    <xf numFmtId="49" fontId="6" fillId="0" borderId="39" xfId="0" applyNumberFormat="1" applyFont="1" applyFill="1" applyBorder="1" applyAlignment="1">
      <alignment horizontal="left" vertical="top" wrapText="1"/>
    </xf>
    <xf numFmtId="49" fontId="9" fillId="0" borderId="40"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33"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33" xfId="0" applyNumberFormat="1" applyFont="1" applyFill="1" applyBorder="1" applyAlignment="1">
      <alignment horizontal="left" vertical="top" wrapText="1"/>
    </xf>
    <xf numFmtId="49" fontId="6" fillId="0" borderId="34" xfId="0" applyNumberFormat="1" applyFont="1" applyBorder="1" applyAlignment="1">
      <alignment horizontal="left" vertical="top"/>
    </xf>
    <xf numFmtId="49" fontId="6" fillId="0" borderId="17" xfId="0" applyNumberFormat="1" applyFont="1" applyBorder="1" applyAlignment="1">
      <alignment horizontal="left" vertical="top"/>
    </xf>
    <xf numFmtId="49" fontId="6" fillId="0" borderId="18" xfId="0" applyNumberFormat="1" applyFont="1" applyBorder="1" applyAlignment="1">
      <alignment horizontal="left" vertical="top"/>
    </xf>
    <xf numFmtId="49" fontId="6" fillId="0" borderId="35" xfId="0" applyNumberFormat="1" applyFont="1" applyBorder="1" applyAlignment="1">
      <alignment horizontal="left" vertical="top" wrapText="1"/>
    </xf>
    <xf numFmtId="49" fontId="6" fillId="0" borderId="36" xfId="0" applyNumberFormat="1" applyFont="1" applyBorder="1" applyAlignment="1">
      <alignment horizontal="left" vertical="top" wrapText="1"/>
    </xf>
    <xf numFmtId="49" fontId="6" fillId="0" borderId="37" xfId="0" applyNumberFormat="1" applyFont="1" applyBorder="1" applyAlignment="1">
      <alignment horizontal="left" vertical="top" wrapText="1"/>
    </xf>
    <xf numFmtId="49" fontId="6" fillId="0" borderId="34" xfId="0" applyNumberFormat="1" applyFont="1" applyFill="1" applyBorder="1" applyAlignment="1">
      <alignment horizontal="left" vertical="top"/>
    </xf>
    <xf numFmtId="49" fontId="6" fillId="0" borderId="17" xfId="0" applyNumberFormat="1" applyFont="1" applyFill="1" applyBorder="1" applyAlignment="1">
      <alignment horizontal="left" vertical="top"/>
    </xf>
    <xf numFmtId="49" fontId="6" fillId="0" borderId="18" xfId="0" applyNumberFormat="1" applyFont="1" applyFill="1" applyBorder="1" applyAlignment="1">
      <alignment horizontal="left" vertical="top"/>
    </xf>
    <xf numFmtId="49" fontId="6" fillId="0" borderId="35" xfId="0" applyNumberFormat="1" applyFont="1" applyFill="1" applyBorder="1" applyAlignment="1">
      <alignment horizontal="left" vertical="top" wrapText="1"/>
    </xf>
    <xf numFmtId="49" fontId="6" fillId="0" borderId="36" xfId="0" applyNumberFormat="1" applyFont="1" applyFill="1" applyBorder="1" applyAlignment="1">
      <alignment horizontal="left" vertical="top" wrapText="1"/>
    </xf>
    <xf numFmtId="49" fontId="6" fillId="0" borderId="37" xfId="0" applyNumberFormat="1" applyFont="1" applyFill="1" applyBorder="1" applyAlignment="1">
      <alignment horizontal="left" vertical="top" wrapText="1"/>
    </xf>
    <xf numFmtId="49" fontId="6" fillId="0" borderId="74" xfId="0" applyNumberFormat="1" applyFont="1" applyBorder="1" applyAlignment="1">
      <alignment horizontal="center" vertical="top"/>
    </xf>
    <xf numFmtId="49" fontId="6" fillId="0" borderId="41" xfId="0" applyNumberFormat="1" applyFont="1" applyFill="1" applyBorder="1" applyAlignment="1">
      <alignment horizontal="left" vertical="top" wrapText="1"/>
    </xf>
    <xf numFmtId="49" fontId="6" fillId="0" borderId="42" xfId="0" applyNumberFormat="1" applyFont="1" applyFill="1" applyBorder="1" applyAlignment="1">
      <alignment horizontal="left" vertical="top" wrapText="1"/>
    </xf>
    <xf numFmtId="49" fontId="6" fillId="0" borderId="43" xfId="0" applyNumberFormat="1" applyFont="1" applyFill="1" applyBorder="1" applyAlignment="1">
      <alignment horizontal="left" vertical="top" wrapText="1"/>
    </xf>
    <xf numFmtId="49" fontId="6" fillId="0" borderId="72" xfId="0" applyNumberFormat="1" applyFont="1" applyFill="1" applyBorder="1" applyAlignment="1">
      <alignment horizontal="center" vertical="top" wrapText="1"/>
    </xf>
    <xf numFmtId="49" fontId="6" fillId="0" borderId="73" xfId="0" applyNumberFormat="1" applyFont="1" applyFill="1" applyBorder="1" applyAlignment="1">
      <alignment horizontal="center" vertical="top" wrapText="1"/>
    </xf>
    <xf numFmtId="49" fontId="6" fillId="0" borderId="74" xfId="0" applyNumberFormat="1" applyFont="1" applyFill="1" applyBorder="1" applyAlignment="1">
      <alignment horizontal="center" vertical="top" wrapText="1"/>
    </xf>
    <xf numFmtId="49" fontId="6" fillId="0" borderId="40"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49" fontId="6" fillId="0" borderId="41" xfId="0" applyNumberFormat="1" applyFont="1" applyFill="1" applyBorder="1" applyAlignment="1">
      <alignment horizontal="left" vertical="top"/>
    </xf>
    <xf numFmtId="49" fontId="6" fillId="0" borderId="42" xfId="0" applyNumberFormat="1" applyFont="1" applyFill="1" applyBorder="1" applyAlignment="1">
      <alignment horizontal="left" vertical="top"/>
    </xf>
    <xf numFmtId="49" fontId="6" fillId="0" borderId="44" xfId="0" applyNumberFormat="1" applyFont="1" applyFill="1" applyBorder="1" applyAlignment="1">
      <alignment horizontal="left" vertical="top"/>
    </xf>
    <xf numFmtId="49" fontId="6" fillId="0" borderId="45" xfId="0" applyNumberFormat="1" applyFont="1" applyFill="1" applyBorder="1" applyAlignment="1">
      <alignment horizontal="left" vertical="top"/>
    </xf>
    <xf numFmtId="49" fontId="6" fillId="0" borderId="49" xfId="0" applyNumberFormat="1" applyFont="1" applyFill="1" applyBorder="1" applyAlignment="1">
      <alignment horizontal="left" vertical="top" wrapText="1"/>
    </xf>
    <xf numFmtId="49" fontId="6" fillId="0" borderId="50" xfId="0" applyNumberFormat="1" applyFont="1" applyFill="1" applyBorder="1" applyAlignment="1">
      <alignment horizontal="left" vertical="top" wrapText="1"/>
    </xf>
    <xf numFmtId="49" fontId="6" fillId="0" borderId="51" xfId="0" applyNumberFormat="1" applyFont="1" applyFill="1" applyBorder="1" applyAlignment="1">
      <alignment horizontal="left" vertical="top" wrapText="1"/>
    </xf>
    <xf numFmtId="49" fontId="6" fillId="0" borderId="52" xfId="0" applyNumberFormat="1" applyFont="1" applyFill="1" applyBorder="1" applyAlignment="1">
      <alignment horizontal="left" vertical="top" wrapText="1"/>
    </xf>
    <xf numFmtId="49" fontId="6" fillId="0" borderId="53" xfId="0" applyNumberFormat="1" applyFont="1" applyFill="1" applyBorder="1" applyAlignment="1">
      <alignment horizontal="left" vertical="top" wrapText="1"/>
    </xf>
    <xf numFmtId="49" fontId="6" fillId="0" borderId="35" xfId="0" applyNumberFormat="1" applyFont="1" applyFill="1" applyBorder="1" applyAlignment="1">
      <alignment horizontal="left" vertical="top"/>
    </xf>
    <xf numFmtId="49" fontId="6" fillId="0" borderId="36" xfId="0" applyNumberFormat="1" applyFont="1" applyFill="1" applyBorder="1" applyAlignment="1">
      <alignment horizontal="left" vertical="top"/>
    </xf>
    <xf numFmtId="49" fontId="6" fillId="0" borderId="37" xfId="0" applyNumberFormat="1" applyFont="1" applyFill="1" applyBorder="1" applyAlignment="1">
      <alignment horizontal="left" vertical="top"/>
    </xf>
    <xf numFmtId="49" fontId="6" fillId="0" borderId="34"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4"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57" xfId="0" applyNumberFormat="1" applyFont="1" applyFill="1" applyBorder="1" applyAlignment="1">
      <alignment horizontal="left" vertical="top" wrapText="1"/>
    </xf>
    <xf numFmtId="49" fontId="6" fillId="0" borderId="25" xfId="0" applyNumberFormat="1" applyFont="1" applyFill="1" applyBorder="1" applyAlignment="1">
      <alignment horizontal="left" vertical="top" wrapText="1"/>
    </xf>
    <xf numFmtId="49" fontId="6" fillId="0" borderId="31" xfId="0" applyNumberFormat="1" applyFont="1" applyFill="1" applyBorder="1" applyAlignment="1">
      <alignment horizontal="left" vertical="top" wrapText="1"/>
    </xf>
    <xf numFmtId="49" fontId="6" fillId="0" borderId="58"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49" fontId="6" fillId="0" borderId="30" xfId="0" applyNumberFormat="1" applyFont="1" applyFill="1" applyBorder="1" applyAlignment="1">
      <alignment horizontal="left" vertical="top"/>
    </xf>
    <xf numFmtId="49" fontId="6" fillId="0" borderId="0" xfId="0" applyNumberFormat="1" applyFont="1" applyFill="1" applyBorder="1" applyAlignment="1">
      <alignment horizontal="left" vertical="center" wrapText="1"/>
    </xf>
    <xf numFmtId="49" fontId="6" fillId="0" borderId="33" xfId="0" applyNumberFormat="1" applyFont="1" applyFill="1" applyBorder="1" applyAlignment="1">
      <alignment horizontal="left" vertical="center" wrapText="1"/>
    </xf>
    <xf numFmtId="49" fontId="6" fillId="0" borderId="42" xfId="0" applyNumberFormat="1" applyFont="1" applyFill="1" applyBorder="1" applyAlignment="1">
      <alignment horizontal="left" vertical="center" wrapText="1"/>
    </xf>
    <xf numFmtId="49" fontId="6" fillId="0" borderId="43"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top"/>
    </xf>
    <xf numFmtId="49" fontId="6" fillId="0" borderId="52" xfId="0" applyNumberFormat="1" applyFont="1" applyFill="1" applyBorder="1" applyAlignment="1">
      <alignment horizontal="left" vertical="top"/>
    </xf>
    <xf numFmtId="49" fontId="6" fillId="0" borderId="53" xfId="0" applyNumberFormat="1" applyFont="1" applyFill="1" applyBorder="1" applyAlignment="1">
      <alignment horizontal="left" vertical="top"/>
    </xf>
    <xf numFmtId="0" fontId="2" fillId="0" borderId="12" xfId="0" applyNumberFormat="1" applyFont="1" applyBorder="1" applyAlignment="1">
      <alignment horizontal="left" vertical="top" wrapText="1"/>
    </xf>
    <xf numFmtId="49" fontId="6" fillId="0" borderId="81" xfId="0" applyNumberFormat="1" applyFont="1" applyFill="1" applyBorder="1" applyAlignment="1">
      <alignment horizontal="left" vertical="top" wrapText="1"/>
    </xf>
    <xf numFmtId="49" fontId="6" fillId="0" borderId="28" xfId="0" applyNumberFormat="1" applyFont="1" applyFill="1" applyBorder="1" applyAlignment="1">
      <alignment horizontal="left" vertical="top" wrapText="1"/>
    </xf>
    <xf numFmtId="49" fontId="6" fillId="0" borderId="32" xfId="0" applyNumberFormat="1" applyFont="1" applyFill="1" applyBorder="1" applyAlignment="1">
      <alignment horizontal="left" vertical="top" wrapText="1"/>
    </xf>
    <xf numFmtId="0" fontId="1" fillId="0" borderId="0" xfId="0" applyFont="1" applyAlignment="1">
      <alignment horizontal="center" wrapText="1"/>
    </xf>
    <xf numFmtId="0" fontId="11" fillId="4" borderId="19" xfId="0" applyFont="1" applyFill="1" applyBorder="1" applyAlignment="1">
      <alignment horizontal="center" vertical="top" wrapText="1"/>
    </xf>
    <xf numFmtId="0" fontId="11" fillId="4" borderId="29" xfId="0" applyFont="1" applyFill="1" applyBorder="1" applyAlignment="1">
      <alignment horizontal="center" vertical="top" wrapText="1"/>
    </xf>
    <xf numFmtId="0" fontId="6" fillId="0" borderId="0" xfId="2" applyFont="1" applyBorder="1" applyAlignment="1">
      <alignment horizontal="left" vertical="center" wrapText="1"/>
    </xf>
    <xf numFmtId="0" fontId="9" fillId="0" borderId="0" xfId="2" applyFont="1" applyAlignment="1">
      <alignment horizontal="left" vertical="center" wrapText="1"/>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3" fontId="9" fillId="0" borderId="3" xfId="0" applyNumberFormat="1" applyFont="1" applyBorder="1" applyAlignment="1" applyProtection="1">
      <alignment horizontal="center" vertical="top" wrapText="1"/>
      <protection locked="0"/>
    </xf>
    <xf numFmtId="3" fontId="9" fillId="0" borderId="6" xfId="0" applyNumberFormat="1" applyFont="1" applyBorder="1" applyAlignment="1" applyProtection="1">
      <alignment horizontal="center" vertical="top" wrapText="1"/>
      <protection locked="0"/>
    </xf>
    <xf numFmtId="0" fontId="2" fillId="0" borderId="85" xfId="0" applyFont="1" applyBorder="1" applyAlignment="1" applyProtection="1">
      <alignment horizontal="center" vertical="top" wrapText="1"/>
      <protection locked="0"/>
    </xf>
    <xf numFmtId="0" fontId="2" fillId="0" borderId="12" xfId="0" applyNumberFormat="1" applyFont="1" applyBorder="1" applyAlignment="1">
      <alignment horizontal="center" vertical="top" wrapText="1"/>
    </xf>
    <xf numFmtId="0" fontId="7" fillId="0" borderId="0" xfId="0" applyFont="1" applyAlignment="1" applyProtection="1">
      <alignment horizontal="left"/>
      <protection locked="0"/>
    </xf>
    <xf numFmtId="0" fontId="2" fillId="0" borderId="16"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2" fillId="0" borderId="0" xfId="0" applyNumberFormat="1" applyFont="1" applyBorder="1" applyAlignment="1">
      <alignment horizontal="left" vertical="top" wrapText="1"/>
    </xf>
    <xf numFmtId="0" fontId="1" fillId="0" borderId="0" xfId="0" applyFont="1" applyAlignment="1" applyProtection="1">
      <alignment horizontal="left" vertical="center" wrapText="1"/>
      <protection locked="0"/>
    </xf>
    <xf numFmtId="0" fontId="1" fillId="0" borderId="0" xfId="0" applyNumberFormat="1" applyFont="1" applyBorder="1" applyAlignment="1">
      <alignment horizontal="left" vertical="top" wrapText="1"/>
    </xf>
    <xf numFmtId="0" fontId="7" fillId="0" borderId="0" xfId="0" applyFont="1" applyAlignment="1" applyProtection="1">
      <alignment horizontal="left" vertical="center" wrapText="1"/>
      <protection locked="0"/>
    </xf>
    <xf numFmtId="0" fontId="1" fillId="0" borderId="0" xfId="0" applyFont="1" applyAlignment="1">
      <alignment horizontal="left" vertical="center" wrapText="1"/>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Font="1" applyAlignment="1">
      <alignment horizontal="left" vertical="top" wrapText="1"/>
    </xf>
  </cellXfs>
  <cellStyles count="4">
    <cellStyle name="Hypertextové prepojenie" xfId="1" builtinId="8"/>
    <cellStyle name="Normálna 2" xfId="3"/>
    <cellStyle name="Normálne" xfId="0" builtinId="0"/>
    <cellStyle name="normálne 2 2" xfId="2"/>
  </cellStyles>
  <dxfs count="7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arbaric\AppData\Local\Temp\Prilohy%20c.%201,%202,%203,%204,%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sheetName val="Príloha č. 3"/>
      <sheetName val="Príloha č. 4"/>
      <sheetName val="Príloha č. 5"/>
    </sheetNames>
    <sheetDataSet>
      <sheetData sheetId="0">
        <row r="6">
          <cell r="C6">
            <v>0</v>
          </cell>
        </row>
        <row r="7">
          <cell r="C7">
            <v>0</v>
          </cell>
        </row>
        <row r="8">
          <cell r="C8">
            <v>0</v>
          </cell>
        </row>
        <row r="9">
          <cell r="C9">
            <v>0</v>
          </cell>
        </row>
        <row r="24">
          <cell r="B24">
            <v>0</v>
          </cell>
          <cell r="C24">
            <v>0</v>
          </cell>
        </row>
        <row r="25">
          <cell r="B25">
            <v>0</v>
          </cell>
          <cell r="C25">
            <v>0</v>
          </cell>
        </row>
        <row r="29">
          <cell r="D29">
            <v>0</v>
          </cell>
        </row>
      </sheetData>
      <sheetData sheetId="1"/>
      <sheetData sheetId="2"/>
      <sheetData sheetId="3"/>
      <sheetData sheetId="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45" t="s">
        <v>11</v>
      </c>
      <c r="B1" s="145"/>
    </row>
    <row r="2" spans="1:10" x14ac:dyDescent="0.25">
      <c r="A2" s="148" t="s">
        <v>57</v>
      </c>
      <c r="B2" s="148"/>
      <c r="C2" s="148"/>
      <c r="D2" s="148"/>
    </row>
    <row r="3" spans="1:10" ht="24.95" customHeight="1" x14ac:dyDescent="0.25">
      <c r="A3" s="149"/>
      <c r="B3" s="149"/>
      <c r="C3" s="149"/>
    </row>
    <row r="4" spans="1:10" ht="36" customHeight="1" x14ac:dyDescent="0.3">
      <c r="A4" s="152" t="s">
        <v>33</v>
      </c>
      <c r="B4" s="153"/>
      <c r="C4" s="153"/>
      <c r="D4" s="153"/>
      <c r="E4" s="2"/>
      <c r="F4" s="2"/>
      <c r="G4" s="2"/>
      <c r="H4" s="2"/>
      <c r="I4" s="2"/>
      <c r="J4" s="2"/>
    </row>
    <row r="6" spans="1:10" x14ac:dyDescent="0.25">
      <c r="A6" s="146" t="s">
        <v>0</v>
      </c>
      <c r="B6" s="146"/>
      <c r="C6" s="154"/>
      <c r="D6" s="154"/>
      <c r="F6" s="16"/>
    </row>
    <row r="7" spans="1:10" x14ac:dyDescent="0.25">
      <c r="A7" s="146" t="s">
        <v>1</v>
      </c>
      <c r="B7" s="146"/>
      <c r="C7" s="156"/>
      <c r="D7" s="156"/>
    </row>
    <row r="8" spans="1:10" x14ac:dyDescent="0.25">
      <c r="A8" s="146" t="s">
        <v>2</v>
      </c>
      <c r="B8" s="146"/>
      <c r="C8" s="156"/>
      <c r="D8" s="156"/>
    </row>
    <row r="9" spans="1:10" x14ac:dyDescent="0.25">
      <c r="A9" s="146" t="s">
        <v>3</v>
      </c>
      <c r="B9" s="146"/>
      <c r="C9" s="156"/>
      <c r="D9" s="156"/>
    </row>
    <row r="10" spans="1:10" x14ac:dyDescent="0.25">
      <c r="A10" s="3"/>
      <c r="B10" s="3"/>
      <c r="C10" s="3"/>
    </row>
    <row r="11" spans="1:10" x14ac:dyDescent="0.25">
      <c r="A11" s="147" t="s">
        <v>52</v>
      </c>
      <c r="B11" s="147"/>
      <c r="C11" s="147"/>
      <c r="D11" s="5"/>
      <c r="E11" s="5"/>
      <c r="F11" s="5"/>
      <c r="G11" s="5"/>
      <c r="H11" s="5"/>
      <c r="I11" s="5"/>
      <c r="J11" s="5"/>
    </row>
    <row r="12" spans="1:10" x14ac:dyDescent="0.25">
      <c r="A12" s="146" t="s">
        <v>4</v>
      </c>
      <c r="B12" s="146"/>
      <c r="C12" s="150"/>
      <c r="D12" s="150"/>
    </row>
    <row r="13" spans="1:10" x14ac:dyDescent="0.25">
      <c r="A13" s="146" t="s">
        <v>18</v>
      </c>
      <c r="B13" s="146"/>
      <c r="C13" s="158"/>
      <c r="D13" s="158"/>
    </row>
    <row r="14" spans="1:10" x14ac:dyDescent="0.25">
      <c r="A14" s="146" t="s">
        <v>5</v>
      </c>
      <c r="B14" s="146"/>
      <c r="C14" s="158"/>
      <c r="D14" s="158"/>
    </row>
    <row r="15" spans="1:10" x14ac:dyDescent="0.25">
      <c r="A15" s="146" t="s">
        <v>6</v>
      </c>
      <c r="B15" s="146"/>
      <c r="C15" s="157"/>
      <c r="D15" s="158"/>
    </row>
    <row r="17" spans="1:10" ht="14.25" customHeight="1" x14ac:dyDescent="0.25">
      <c r="A17" s="147" t="s">
        <v>36</v>
      </c>
      <c r="B17" s="147"/>
      <c r="C17" s="147"/>
      <c r="D17" s="5"/>
      <c r="E17" s="5"/>
      <c r="F17" s="5"/>
      <c r="G17" s="5"/>
      <c r="H17" s="5"/>
      <c r="I17" s="5"/>
      <c r="J17" s="5"/>
    </row>
    <row r="18" spans="1:10" x14ac:dyDescent="0.25">
      <c r="A18" s="146" t="s">
        <v>4</v>
      </c>
      <c r="B18" s="146"/>
      <c r="C18" s="150"/>
      <c r="D18" s="150"/>
    </row>
    <row r="19" spans="1:10" x14ac:dyDescent="0.25">
      <c r="A19" s="146" t="s">
        <v>18</v>
      </c>
      <c r="B19" s="146"/>
      <c r="C19" s="158"/>
      <c r="D19" s="158"/>
    </row>
    <row r="20" spans="1:10" x14ac:dyDescent="0.25">
      <c r="A20" s="146" t="s">
        <v>5</v>
      </c>
      <c r="B20" s="146"/>
      <c r="C20" s="158"/>
      <c r="D20" s="158"/>
    </row>
    <row r="21" spans="1:10" x14ac:dyDescent="0.25">
      <c r="A21" s="146" t="s">
        <v>6</v>
      </c>
      <c r="B21" s="146"/>
      <c r="C21" s="157"/>
      <c r="D21" s="158"/>
    </row>
    <row r="22" spans="1:10" x14ac:dyDescent="0.25">
      <c r="A22" s="3"/>
      <c r="B22" s="3"/>
      <c r="C22" s="3"/>
    </row>
    <row r="23" spans="1:10" ht="24.95" customHeight="1" x14ac:dyDescent="0.25">
      <c r="A23" s="149"/>
      <c r="B23" s="149"/>
      <c r="C23" s="149"/>
    </row>
    <row r="24" spans="1:10" x14ac:dyDescent="0.25">
      <c r="A24" s="1" t="s">
        <v>7</v>
      </c>
      <c r="B24" s="62"/>
    </row>
    <row r="25" spans="1:10" x14ac:dyDescent="0.25">
      <c r="A25" s="4" t="s">
        <v>9</v>
      </c>
      <c r="B25" s="67"/>
    </row>
    <row r="28" spans="1:10" x14ac:dyDescent="0.25">
      <c r="C28" s="52" t="s">
        <v>44</v>
      </c>
      <c r="D28" s="3"/>
    </row>
    <row r="29" spans="1:10" x14ac:dyDescent="0.25">
      <c r="C29" s="52" t="s">
        <v>45</v>
      </c>
      <c r="D29" s="58"/>
    </row>
    <row r="30" spans="1:10" ht="28.5" customHeight="1" x14ac:dyDescent="0.25">
      <c r="D30" s="53"/>
    </row>
    <row r="32" spans="1:10" s="9" customFormat="1" ht="11.25" x14ac:dyDescent="0.2">
      <c r="A32" s="155" t="s">
        <v>10</v>
      </c>
      <c r="B32" s="155"/>
    </row>
    <row r="33" spans="1:5" s="10" customFormat="1" ht="15" customHeight="1" x14ac:dyDescent="0.2">
      <c r="A33" s="13"/>
      <c r="B33" s="151" t="s">
        <v>12</v>
      </c>
      <c r="C33" s="151"/>
      <c r="D33" s="11"/>
      <c r="E33" s="12"/>
    </row>
  </sheetData>
  <mergeCells count="33">
    <mergeCell ref="A18:B18"/>
    <mergeCell ref="C18:D18"/>
    <mergeCell ref="A19:B19"/>
    <mergeCell ref="C19:D19"/>
    <mergeCell ref="A20:B20"/>
    <mergeCell ref="C20:D20"/>
    <mergeCell ref="B33:C33"/>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B1"/>
    <mergeCell ref="A15:B15"/>
    <mergeCell ref="A14:B14"/>
    <mergeCell ref="A12:B12"/>
    <mergeCell ref="A11:C11"/>
    <mergeCell ref="A2:D2"/>
    <mergeCell ref="A3:C3"/>
    <mergeCell ref="C12:D12"/>
    <mergeCell ref="A8:B8"/>
    <mergeCell ref="A7:B7"/>
    <mergeCell ref="A6:B6"/>
  </mergeCells>
  <conditionalFormatting sqref="C6:D6 D29">
    <cfRule type="containsBlanks" dxfId="70" priority="18">
      <formula>LEN(TRIM(C6))=0</formula>
    </cfRule>
  </conditionalFormatting>
  <conditionalFormatting sqref="C7:D9">
    <cfRule type="containsBlanks" dxfId="69" priority="15">
      <formula>LEN(TRIM(C7))=0</formula>
    </cfRule>
  </conditionalFormatting>
  <conditionalFormatting sqref="C12:D12 C14:D15">
    <cfRule type="containsBlanks" dxfId="68" priority="14">
      <formula>LEN(TRIM(C12))=0</formula>
    </cfRule>
  </conditionalFormatting>
  <conditionalFormatting sqref="A33:B33">
    <cfRule type="containsBlanks" dxfId="67" priority="13">
      <formula>LEN(TRIM(A33))=0</formula>
    </cfRule>
  </conditionalFormatting>
  <conditionalFormatting sqref="B24:B25">
    <cfRule type="containsBlanks" dxfId="66" priority="6">
      <formula>LEN(TRIM(B24))=0</formula>
    </cfRule>
  </conditionalFormatting>
  <conditionalFormatting sqref="C13:D13">
    <cfRule type="containsBlanks" dxfId="65" priority="5">
      <formula>LEN(TRIM(C13))=0</formula>
    </cfRule>
  </conditionalFormatting>
  <conditionalFormatting sqref="C18:D18 C20:D21">
    <cfRule type="containsBlanks" dxfId="64" priority="4">
      <formula>LEN(TRIM(C18))=0</formula>
    </cfRule>
  </conditionalFormatting>
  <conditionalFormatting sqref="C19:D19">
    <cfRule type="containsBlanks" dxfId="63"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5"/>
  <sheetViews>
    <sheetView showGridLines="0" zoomScaleNormal="100" workbookViewId="0"/>
  </sheetViews>
  <sheetFormatPr defaultRowHeight="15" x14ac:dyDescent="0.25"/>
  <cols>
    <col min="1" max="1" width="8.42578125" style="3" bestFit="1" customWidth="1"/>
    <col min="2" max="3" width="3.42578125" style="3" customWidth="1"/>
    <col min="4" max="4" width="16.140625" style="3" customWidth="1"/>
    <col min="5" max="5" width="69.42578125" style="3" customWidth="1"/>
    <col min="6" max="6" width="12.7109375" style="3" customWidth="1"/>
    <col min="7" max="9" width="13.7109375" style="3" customWidth="1"/>
    <col min="10" max="16384" width="9.140625" style="3"/>
  </cols>
  <sheetData>
    <row r="1" spans="1:11" x14ac:dyDescent="0.25">
      <c r="A1" s="4" t="s">
        <v>11</v>
      </c>
      <c r="B1" s="4"/>
      <c r="C1" s="4"/>
    </row>
    <row r="2" spans="1:11" ht="15" customHeight="1" x14ac:dyDescent="0.25">
      <c r="A2" s="64" t="s">
        <v>57</v>
      </c>
      <c r="B2" s="63"/>
      <c r="C2" s="63"/>
      <c r="D2" s="63"/>
      <c r="E2" s="63"/>
    </row>
    <row r="3" spans="1:11" ht="9.9499999999999993" customHeight="1" x14ac:dyDescent="0.25">
      <c r="A3" s="243"/>
      <c r="B3" s="243"/>
      <c r="C3" s="243"/>
      <c r="D3" s="243"/>
    </row>
    <row r="4" spans="1:11" ht="18.75" customHeight="1" x14ac:dyDescent="0.3">
      <c r="A4" s="152" t="s">
        <v>19</v>
      </c>
      <c r="B4" s="152"/>
      <c r="C4" s="152"/>
      <c r="D4" s="152"/>
      <c r="E4" s="152"/>
      <c r="F4" s="152"/>
      <c r="G4" s="152"/>
      <c r="H4" s="152"/>
      <c r="I4" s="152"/>
      <c r="J4" s="8"/>
      <c r="K4" s="8"/>
    </row>
    <row r="5" spans="1:11" s="7" customFormat="1" ht="9.9499999999999993" customHeight="1" thickBot="1" x14ac:dyDescent="0.3">
      <c r="A5" s="15"/>
      <c r="B5" s="15"/>
      <c r="C5" s="15"/>
      <c r="D5" s="15"/>
      <c r="E5" s="15"/>
    </row>
    <row r="6" spans="1:11" s="7" customFormat="1" ht="122.25" customHeight="1" x14ac:dyDescent="0.25">
      <c r="A6" s="166" t="s">
        <v>46</v>
      </c>
      <c r="B6" s="167"/>
      <c r="C6" s="167"/>
      <c r="D6" s="167"/>
      <c r="E6" s="167"/>
      <c r="F6" s="167"/>
      <c r="G6" s="168"/>
      <c r="H6" s="244" t="s">
        <v>49</v>
      </c>
      <c r="I6" s="245"/>
    </row>
    <row r="7" spans="1:11" s="7" customFormat="1" ht="53.25" customHeight="1" thickBot="1" x14ac:dyDescent="0.3">
      <c r="A7" s="169"/>
      <c r="B7" s="170"/>
      <c r="C7" s="170"/>
      <c r="D7" s="170"/>
      <c r="E7" s="170"/>
      <c r="F7" s="170"/>
      <c r="G7" s="170"/>
      <c r="H7" s="95" t="s">
        <v>47</v>
      </c>
      <c r="I7" s="96" t="s">
        <v>48</v>
      </c>
    </row>
    <row r="8" spans="1:11" s="6" customFormat="1" ht="27.75" customHeight="1" x14ac:dyDescent="0.25">
      <c r="A8" s="171" t="s">
        <v>198</v>
      </c>
      <c r="B8" s="172"/>
      <c r="C8" s="172"/>
      <c r="D8" s="172"/>
      <c r="E8" s="172"/>
      <c r="F8" s="172"/>
      <c r="G8" s="172"/>
      <c r="H8" s="172"/>
      <c r="I8" s="173"/>
    </row>
    <row r="9" spans="1:11" s="7" customFormat="1" ht="30" customHeight="1" x14ac:dyDescent="0.25">
      <c r="A9" s="94" t="s">
        <v>54</v>
      </c>
      <c r="B9" s="174" t="s">
        <v>55</v>
      </c>
      <c r="C9" s="175"/>
      <c r="D9" s="175"/>
      <c r="E9" s="175"/>
      <c r="F9" s="175"/>
      <c r="G9" s="175"/>
      <c r="H9" s="175"/>
      <c r="I9" s="176"/>
    </row>
    <row r="10" spans="1:11" s="7" customFormat="1" ht="173.25" customHeight="1" x14ac:dyDescent="0.25">
      <c r="A10" s="162" t="s">
        <v>196</v>
      </c>
      <c r="B10" s="163"/>
      <c r="C10" s="163"/>
      <c r="D10" s="163"/>
      <c r="E10" s="163"/>
      <c r="F10" s="163"/>
      <c r="G10" s="163"/>
      <c r="H10" s="163"/>
      <c r="I10" s="164"/>
    </row>
    <row r="11" spans="1:11" s="7" customFormat="1" ht="30" customHeight="1" x14ac:dyDescent="0.25">
      <c r="A11" s="94" t="s">
        <v>56</v>
      </c>
      <c r="B11" s="174" t="s">
        <v>53</v>
      </c>
      <c r="C11" s="175"/>
      <c r="D11" s="175"/>
      <c r="E11" s="175"/>
      <c r="F11" s="175"/>
      <c r="G11" s="175"/>
      <c r="H11" s="175"/>
      <c r="I11" s="176"/>
    </row>
    <row r="12" spans="1:11" s="6" customFormat="1" ht="22.5" customHeight="1" x14ac:dyDescent="0.25">
      <c r="A12" s="97" t="s">
        <v>13</v>
      </c>
      <c r="B12" s="188" t="s">
        <v>58</v>
      </c>
      <c r="C12" s="189"/>
      <c r="D12" s="189"/>
      <c r="E12" s="189"/>
      <c r="F12" s="189"/>
      <c r="G12" s="190"/>
      <c r="H12" s="108" t="s">
        <v>199</v>
      </c>
      <c r="I12" s="110" t="s">
        <v>199</v>
      </c>
    </row>
    <row r="13" spans="1:11" s="6" customFormat="1" ht="22.5" customHeight="1" x14ac:dyDescent="0.25">
      <c r="A13" s="111" t="s">
        <v>59</v>
      </c>
      <c r="B13" s="191" t="s">
        <v>197</v>
      </c>
      <c r="C13" s="192"/>
      <c r="D13" s="192"/>
      <c r="E13" s="192"/>
      <c r="F13" s="192"/>
      <c r="G13" s="193"/>
      <c r="H13" s="109"/>
      <c r="I13" s="124"/>
    </row>
    <row r="14" spans="1:11" s="6" customFormat="1" ht="51" customHeight="1" x14ac:dyDescent="0.25">
      <c r="A14" s="111" t="s">
        <v>60</v>
      </c>
      <c r="B14" s="191" t="s">
        <v>61</v>
      </c>
      <c r="C14" s="192"/>
      <c r="D14" s="192"/>
      <c r="E14" s="192"/>
      <c r="F14" s="192"/>
      <c r="G14" s="193"/>
      <c r="H14" s="109"/>
      <c r="I14" s="124"/>
    </row>
    <row r="15" spans="1:11" s="6" customFormat="1" ht="15" customHeight="1" x14ac:dyDescent="0.25">
      <c r="A15" s="204" t="s">
        <v>62</v>
      </c>
      <c r="B15" s="180" t="s">
        <v>63</v>
      </c>
      <c r="C15" s="181"/>
      <c r="D15" s="181"/>
      <c r="E15" s="181"/>
      <c r="F15" s="74"/>
      <c r="G15" s="75"/>
      <c r="H15" s="159"/>
      <c r="I15" s="160"/>
    </row>
    <row r="16" spans="1:11" s="6" customFormat="1" ht="15" customHeight="1" x14ac:dyDescent="0.25">
      <c r="A16" s="205"/>
      <c r="B16" s="76"/>
      <c r="C16" s="77" t="s">
        <v>64</v>
      </c>
      <c r="D16" s="78" t="s">
        <v>65</v>
      </c>
      <c r="E16" s="78"/>
      <c r="F16" s="79"/>
      <c r="G16" s="80"/>
      <c r="H16" s="159"/>
      <c r="I16" s="160"/>
    </row>
    <row r="17" spans="1:9" s="6" customFormat="1" ht="15" customHeight="1" x14ac:dyDescent="0.25">
      <c r="A17" s="205"/>
      <c r="B17" s="76"/>
      <c r="C17" s="77" t="s">
        <v>66</v>
      </c>
      <c r="D17" s="78" t="s">
        <v>67</v>
      </c>
      <c r="E17" s="78"/>
      <c r="F17" s="79"/>
      <c r="G17" s="80"/>
      <c r="H17" s="159"/>
      <c r="I17" s="160"/>
    </row>
    <row r="18" spans="1:9" s="6" customFormat="1" ht="15" customHeight="1" x14ac:dyDescent="0.25">
      <c r="A18" s="205"/>
      <c r="B18" s="76"/>
      <c r="C18" s="77" t="s">
        <v>68</v>
      </c>
      <c r="D18" s="78" t="s">
        <v>69</v>
      </c>
      <c r="E18" s="78"/>
      <c r="F18" s="79"/>
      <c r="G18" s="80"/>
      <c r="H18" s="159"/>
      <c r="I18" s="160"/>
    </row>
    <row r="19" spans="1:9" s="6" customFormat="1" ht="15" customHeight="1" x14ac:dyDescent="0.25">
      <c r="A19" s="205"/>
      <c r="B19" s="207" t="s">
        <v>70</v>
      </c>
      <c r="C19" s="208"/>
      <c r="D19" s="208"/>
      <c r="E19" s="208"/>
      <c r="F19" s="79"/>
      <c r="G19" s="80"/>
      <c r="H19" s="159"/>
      <c r="I19" s="160"/>
    </row>
    <row r="20" spans="1:9" s="6" customFormat="1" ht="15" customHeight="1" x14ac:dyDescent="0.25">
      <c r="A20" s="205"/>
      <c r="B20" s="76"/>
      <c r="C20" s="77" t="s">
        <v>71</v>
      </c>
      <c r="D20" s="78" t="s">
        <v>72</v>
      </c>
      <c r="E20" s="78"/>
      <c r="F20" s="79"/>
      <c r="G20" s="80"/>
      <c r="H20" s="159"/>
      <c r="I20" s="160"/>
    </row>
    <row r="21" spans="1:9" s="6" customFormat="1" ht="15" customHeight="1" x14ac:dyDescent="0.25">
      <c r="A21" s="205"/>
      <c r="B21" s="76"/>
      <c r="C21" s="77" t="s">
        <v>73</v>
      </c>
      <c r="D21" s="78" t="s">
        <v>74</v>
      </c>
      <c r="E21" s="78"/>
      <c r="F21" s="79"/>
      <c r="G21" s="80"/>
      <c r="H21" s="159"/>
      <c r="I21" s="160"/>
    </row>
    <row r="22" spans="1:9" s="6" customFormat="1" ht="15" customHeight="1" x14ac:dyDescent="0.25">
      <c r="A22" s="205"/>
      <c r="B22" s="81"/>
      <c r="C22" s="77" t="s">
        <v>75</v>
      </c>
      <c r="D22" s="78" t="s">
        <v>76</v>
      </c>
      <c r="E22" s="78"/>
      <c r="F22" s="79"/>
      <c r="G22" s="80"/>
      <c r="H22" s="159"/>
      <c r="I22" s="160"/>
    </row>
    <row r="23" spans="1:9" s="6" customFormat="1" ht="15" customHeight="1" x14ac:dyDescent="0.25">
      <c r="A23" s="206"/>
      <c r="B23" s="209" t="s">
        <v>77</v>
      </c>
      <c r="C23" s="210"/>
      <c r="D23" s="210"/>
      <c r="E23" s="210"/>
      <c r="F23" s="82"/>
      <c r="G23" s="83"/>
      <c r="H23" s="159"/>
      <c r="I23" s="177"/>
    </row>
    <row r="24" spans="1:9" s="6" customFormat="1" ht="37.5" customHeight="1" x14ac:dyDescent="0.25">
      <c r="A24" s="112" t="s">
        <v>78</v>
      </c>
      <c r="B24" s="197" t="s">
        <v>79</v>
      </c>
      <c r="C24" s="198"/>
      <c r="D24" s="198"/>
      <c r="E24" s="198"/>
      <c r="F24" s="198"/>
      <c r="G24" s="199"/>
      <c r="H24" s="109"/>
      <c r="I24" s="124"/>
    </row>
    <row r="25" spans="1:9" s="6" customFormat="1" ht="18.75" customHeight="1" x14ac:dyDescent="0.25">
      <c r="A25" s="204" t="s">
        <v>80</v>
      </c>
      <c r="B25" s="211" t="s">
        <v>81</v>
      </c>
      <c r="C25" s="212"/>
      <c r="D25" s="212"/>
      <c r="E25" s="212"/>
      <c r="F25" s="74"/>
      <c r="G25" s="75"/>
      <c r="H25" s="159"/>
      <c r="I25" s="160"/>
    </row>
    <row r="26" spans="1:9" s="6" customFormat="1" ht="15" customHeight="1" x14ac:dyDescent="0.25">
      <c r="A26" s="205"/>
      <c r="B26" s="84"/>
      <c r="C26" s="85" t="s">
        <v>64</v>
      </c>
      <c r="D26" s="85" t="s">
        <v>82</v>
      </c>
      <c r="E26" s="86"/>
      <c r="F26" s="79"/>
      <c r="G26" s="80"/>
      <c r="H26" s="159"/>
      <c r="I26" s="160"/>
    </row>
    <row r="27" spans="1:9" s="6" customFormat="1" ht="15" customHeight="1" x14ac:dyDescent="0.25">
      <c r="A27" s="205"/>
      <c r="B27" s="84"/>
      <c r="C27" s="85" t="s">
        <v>66</v>
      </c>
      <c r="D27" s="85" t="s">
        <v>83</v>
      </c>
      <c r="E27" s="86"/>
      <c r="F27" s="79"/>
      <c r="G27" s="80"/>
      <c r="H27" s="159"/>
      <c r="I27" s="160"/>
    </row>
    <row r="28" spans="1:9" s="6" customFormat="1" ht="15" customHeight="1" x14ac:dyDescent="0.25">
      <c r="A28" s="205"/>
      <c r="B28" s="84"/>
      <c r="C28" s="85" t="s">
        <v>68</v>
      </c>
      <c r="D28" s="85" t="s">
        <v>84</v>
      </c>
      <c r="E28" s="86"/>
      <c r="F28" s="79"/>
      <c r="G28" s="80"/>
      <c r="H28" s="159"/>
      <c r="I28" s="160"/>
    </row>
    <row r="29" spans="1:9" s="6" customFormat="1" ht="6" customHeight="1" x14ac:dyDescent="0.25">
      <c r="A29" s="205"/>
      <c r="B29" s="84"/>
      <c r="C29" s="85"/>
      <c r="D29" s="85"/>
      <c r="E29" s="86"/>
      <c r="F29" s="79"/>
      <c r="G29" s="80"/>
      <c r="H29" s="159"/>
      <c r="I29" s="160"/>
    </row>
    <row r="30" spans="1:9" s="6" customFormat="1" ht="21" customHeight="1" x14ac:dyDescent="0.25">
      <c r="A30" s="206"/>
      <c r="B30" s="213" t="s">
        <v>85</v>
      </c>
      <c r="C30" s="214"/>
      <c r="D30" s="214"/>
      <c r="E30" s="214"/>
      <c r="F30" s="82"/>
      <c r="G30" s="83"/>
      <c r="H30" s="159"/>
      <c r="I30" s="160"/>
    </row>
    <row r="31" spans="1:9" s="6" customFormat="1" ht="23.25" customHeight="1" x14ac:dyDescent="0.25">
      <c r="A31" s="113" t="s">
        <v>86</v>
      </c>
      <c r="B31" s="215" t="s">
        <v>87</v>
      </c>
      <c r="C31" s="216"/>
      <c r="D31" s="216"/>
      <c r="E31" s="216"/>
      <c r="F31" s="216"/>
      <c r="G31" s="217"/>
      <c r="H31" s="120"/>
      <c r="I31" s="125"/>
    </row>
    <row r="32" spans="1:9" s="6" customFormat="1" ht="18.75" customHeight="1" x14ac:dyDescent="0.25">
      <c r="A32" s="98" t="s">
        <v>14</v>
      </c>
      <c r="B32" s="194" t="s">
        <v>88</v>
      </c>
      <c r="C32" s="195"/>
      <c r="D32" s="195"/>
      <c r="E32" s="195"/>
      <c r="F32" s="195"/>
      <c r="G32" s="196"/>
      <c r="H32" s="108" t="s">
        <v>199</v>
      </c>
      <c r="I32" s="110" t="s">
        <v>199</v>
      </c>
    </row>
    <row r="33" spans="1:9" s="6" customFormat="1" ht="67.5" customHeight="1" x14ac:dyDescent="0.25">
      <c r="A33" s="112" t="s">
        <v>89</v>
      </c>
      <c r="B33" s="197" t="s">
        <v>90</v>
      </c>
      <c r="C33" s="198"/>
      <c r="D33" s="198"/>
      <c r="E33" s="198"/>
      <c r="F33" s="198"/>
      <c r="G33" s="199"/>
      <c r="H33" s="109"/>
      <c r="I33" s="124"/>
    </row>
    <row r="34" spans="1:9" s="6" customFormat="1" ht="33" customHeight="1" x14ac:dyDescent="0.25">
      <c r="A34" s="112" t="s">
        <v>91</v>
      </c>
      <c r="B34" s="197" t="s">
        <v>92</v>
      </c>
      <c r="C34" s="198"/>
      <c r="D34" s="198"/>
      <c r="E34" s="198"/>
      <c r="F34" s="198"/>
      <c r="G34" s="199"/>
      <c r="H34" s="109"/>
      <c r="I34" s="124"/>
    </row>
    <row r="35" spans="1:9" s="6" customFormat="1" ht="18.75" customHeight="1" x14ac:dyDescent="0.25">
      <c r="A35" s="204" t="s">
        <v>93</v>
      </c>
      <c r="B35" s="211" t="s">
        <v>94</v>
      </c>
      <c r="C35" s="212"/>
      <c r="D35" s="212"/>
      <c r="E35" s="212"/>
      <c r="F35" s="74"/>
      <c r="G35" s="75"/>
      <c r="H35" s="159"/>
      <c r="I35" s="160"/>
    </row>
    <row r="36" spans="1:9" s="6" customFormat="1" ht="13.5" customHeight="1" x14ac:dyDescent="0.25">
      <c r="A36" s="205"/>
      <c r="B36" s="84"/>
      <c r="C36" s="85" t="s">
        <v>95</v>
      </c>
      <c r="D36" s="224" t="s">
        <v>96</v>
      </c>
      <c r="E36" s="225"/>
      <c r="F36" s="79"/>
      <c r="G36" s="80"/>
      <c r="H36" s="159"/>
      <c r="I36" s="160"/>
    </row>
    <row r="37" spans="1:9" s="6" customFormat="1" ht="13.9" customHeight="1" x14ac:dyDescent="0.25">
      <c r="A37" s="205"/>
      <c r="B37" s="84"/>
      <c r="C37" s="85" t="s">
        <v>95</v>
      </c>
      <c r="D37" s="224" t="s">
        <v>97</v>
      </c>
      <c r="E37" s="225"/>
      <c r="F37" s="79"/>
      <c r="G37" s="80"/>
      <c r="H37" s="159"/>
      <c r="I37" s="160"/>
    </row>
    <row r="38" spans="1:9" s="6" customFormat="1" ht="13.9" customHeight="1" x14ac:dyDescent="0.25">
      <c r="A38" s="99"/>
      <c r="B38" s="81"/>
      <c r="C38" s="85" t="s">
        <v>95</v>
      </c>
      <c r="D38" s="87" t="s">
        <v>98</v>
      </c>
      <c r="E38" s="88"/>
      <c r="F38" s="79"/>
      <c r="G38" s="80"/>
      <c r="H38" s="159"/>
      <c r="I38" s="160"/>
    </row>
    <row r="39" spans="1:9" s="6" customFormat="1" ht="33" customHeight="1" x14ac:dyDescent="0.25">
      <c r="A39" s="100"/>
      <c r="B39" s="201" t="s">
        <v>99</v>
      </c>
      <c r="C39" s="202"/>
      <c r="D39" s="202"/>
      <c r="E39" s="202"/>
      <c r="F39" s="202"/>
      <c r="G39" s="203"/>
      <c r="H39" s="159"/>
      <c r="I39" s="160"/>
    </row>
    <row r="40" spans="1:9" s="6" customFormat="1" ht="33.75" customHeight="1" x14ac:dyDescent="0.25">
      <c r="A40" s="112" t="s">
        <v>100</v>
      </c>
      <c r="B40" s="197" t="s">
        <v>101</v>
      </c>
      <c r="C40" s="198"/>
      <c r="D40" s="198"/>
      <c r="E40" s="198"/>
      <c r="F40" s="198"/>
      <c r="G40" s="199"/>
      <c r="H40" s="109"/>
      <c r="I40" s="124"/>
    </row>
    <row r="41" spans="1:9" s="6" customFormat="1" ht="19.5" customHeight="1" x14ac:dyDescent="0.25">
      <c r="A41" s="113" t="s">
        <v>102</v>
      </c>
      <c r="B41" s="215" t="s">
        <v>103</v>
      </c>
      <c r="C41" s="216"/>
      <c r="D41" s="216"/>
      <c r="E41" s="216"/>
      <c r="F41" s="216"/>
      <c r="G41" s="217"/>
      <c r="H41" s="120"/>
      <c r="I41" s="125"/>
    </row>
    <row r="42" spans="1:9" s="6" customFormat="1" ht="65.25" customHeight="1" x14ac:dyDescent="0.25">
      <c r="A42" s="114" t="s">
        <v>104</v>
      </c>
      <c r="B42" s="226" t="s">
        <v>201</v>
      </c>
      <c r="C42" s="227"/>
      <c r="D42" s="227"/>
      <c r="E42" s="227"/>
      <c r="F42" s="227"/>
      <c r="G42" s="228"/>
      <c r="H42" s="121"/>
      <c r="I42" s="127"/>
    </row>
    <row r="43" spans="1:9" s="6" customFormat="1" ht="19.5" customHeight="1" x14ac:dyDescent="0.25">
      <c r="A43" s="115" t="s">
        <v>105</v>
      </c>
      <c r="B43" s="229" t="s">
        <v>106</v>
      </c>
      <c r="C43" s="230"/>
      <c r="D43" s="230"/>
      <c r="E43" s="230"/>
      <c r="F43" s="230"/>
      <c r="G43" s="231"/>
      <c r="H43" s="121"/>
      <c r="I43" s="127"/>
    </row>
    <row r="44" spans="1:9" s="6" customFormat="1" ht="19.5" customHeight="1" x14ac:dyDescent="0.25">
      <c r="A44" s="101" t="s">
        <v>15</v>
      </c>
      <c r="B44" s="194" t="s">
        <v>107</v>
      </c>
      <c r="C44" s="195"/>
      <c r="D44" s="195"/>
      <c r="E44" s="195"/>
      <c r="F44" s="195"/>
      <c r="G44" s="196"/>
      <c r="H44" s="108"/>
      <c r="I44" s="126"/>
    </row>
    <row r="45" spans="1:9" s="6" customFormat="1" ht="18.75" customHeight="1" x14ac:dyDescent="0.25">
      <c r="A45" s="112" t="s">
        <v>108</v>
      </c>
      <c r="B45" s="218" t="s">
        <v>109</v>
      </c>
      <c r="C45" s="219"/>
      <c r="D45" s="219"/>
      <c r="E45" s="219"/>
      <c r="F45" s="219"/>
      <c r="G45" s="220"/>
      <c r="H45" s="109"/>
      <c r="I45" s="124"/>
    </row>
    <row r="46" spans="1:9" s="6" customFormat="1" ht="33.75" customHeight="1" x14ac:dyDescent="0.25">
      <c r="A46" s="112" t="s">
        <v>110</v>
      </c>
      <c r="B46" s="197" t="s">
        <v>111</v>
      </c>
      <c r="C46" s="198"/>
      <c r="D46" s="198"/>
      <c r="E46" s="198"/>
      <c r="F46" s="198"/>
      <c r="G46" s="199"/>
      <c r="H46" s="109"/>
      <c r="I46" s="124"/>
    </row>
    <row r="47" spans="1:9" s="6" customFormat="1" ht="34.5" customHeight="1" x14ac:dyDescent="0.25">
      <c r="A47" s="111" t="s">
        <v>112</v>
      </c>
      <c r="B47" s="197" t="s">
        <v>113</v>
      </c>
      <c r="C47" s="198"/>
      <c r="D47" s="198"/>
      <c r="E47" s="198"/>
      <c r="F47" s="198"/>
      <c r="G47" s="199"/>
      <c r="H47" s="109"/>
      <c r="I47" s="124"/>
    </row>
    <row r="48" spans="1:9" s="6" customFormat="1" ht="36" customHeight="1" x14ac:dyDescent="0.25">
      <c r="A48" s="116" t="s">
        <v>114</v>
      </c>
      <c r="B48" s="197" t="s">
        <v>115</v>
      </c>
      <c r="C48" s="198"/>
      <c r="D48" s="198"/>
      <c r="E48" s="198"/>
      <c r="F48" s="198"/>
      <c r="G48" s="199"/>
      <c r="H48" s="109"/>
      <c r="I48" s="124"/>
    </row>
    <row r="49" spans="1:9" s="6" customFormat="1" ht="21" customHeight="1" x14ac:dyDescent="0.25">
      <c r="A49" s="117" t="s">
        <v>116</v>
      </c>
      <c r="B49" s="215" t="s">
        <v>117</v>
      </c>
      <c r="C49" s="216"/>
      <c r="D49" s="216"/>
      <c r="E49" s="216"/>
      <c r="F49" s="216"/>
      <c r="G49" s="217"/>
      <c r="H49" s="120"/>
      <c r="I49" s="125"/>
    </row>
    <row r="50" spans="1:9" s="6" customFormat="1" ht="18" customHeight="1" x14ac:dyDescent="0.25">
      <c r="A50" s="102" t="s">
        <v>16</v>
      </c>
      <c r="B50" s="221" t="s">
        <v>202</v>
      </c>
      <c r="C50" s="222"/>
      <c r="D50" s="222"/>
      <c r="E50" s="222"/>
      <c r="F50" s="222"/>
      <c r="G50" s="223"/>
      <c r="H50" s="108" t="s">
        <v>199</v>
      </c>
      <c r="I50" s="110" t="s">
        <v>199</v>
      </c>
    </row>
    <row r="51" spans="1:9" s="6" customFormat="1" ht="51" customHeight="1" x14ac:dyDescent="0.25">
      <c r="A51" s="116" t="s">
        <v>118</v>
      </c>
      <c r="B51" s="197" t="s">
        <v>119</v>
      </c>
      <c r="C51" s="198"/>
      <c r="D51" s="198"/>
      <c r="E51" s="198"/>
      <c r="F51" s="198"/>
      <c r="G51" s="199"/>
      <c r="H51" s="109"/>
      <c r="I51" s="124"/>
    </row>
    <row r="52" spans="1:9" s="6" customFormat="1" ht="21.75" customHeight="1" x14ac:dyDescent="0.25">
      <c r="A52" s="117" t="s">
        <v>120</v>
      </c>
      <c r="B52" s="236" t="s">
        <v>121</v>
      </c>
      <c r="C52" s="237"/>
      <c r="D52" s="237"/>
      <c r="E52" s="237"/>
      <c r="F52" s="237"/>
      <c r="G52" s="238"/>
      <c r="H52" s="120"/>
      <c r="I52" s="125"/>
    </row>
    <row r="53" spans="1:9" s="6" customFormat="1" ht="19.5" customHeight="1" x14ac:dyDescent="0.25">
      <c r="A53" s="102" t="s">
        <v>22</v>
      </c>
      <c r="B53" s="221" t="s">
        <v>122</v>
      </c>
      <c r="C53" s="222"/>
      <c r="D53" s="222"/>
      <c r="E53" s="222"/>
      <c r="F53" s="222"/>
      <c r="G53" s="223"/>
      <c r="H53" s="108"/>
      <c r="I53" s="126"/>
    </row>
    <row r="54" spans="1:9" s="6" customFormat="1" ht="36.75" customHeight="1" x14ac:dyDescent="0.25">
      <c r="A54" s="116" t="s">
        <v>123</v>
      </c>
      <c r="B54" s="197" t="s">
        <v>124</v>
      </c>
      <c r="C54" s="198"/>
      <c r="D54" s="198"/>
      <c r="E54" s="198"/>
      <c r="F54" s="198"/>
      <c r="G54" s="199"/>
      <c r="H54" s="109"/>
      <c r="I54" s="124"/>
    </row>
    <row r="55" spans="1:9" s="6" customFormat="1" ht="21.75" customHeight="1" x14ac:dyDescent="0.25">
      <c r="A55" s="116" t="s">
        <v>125</v>
      </c>
      <c r="B55" s="197" t="s">
        <v>126</v>
      </c>
      <c r="C55" s="198"/>
      <c r="D55" s="198"/>
      <c r="E55" s="198"/>
      <c r="F55" s="198"/>
      <c r="G55" s="199"/>
      <c r="H55" s="109"/>
      <c r="I55" s="124"/>
    </row>
    <row r="56" spans="1:9" s="6" customFormat="1" ht="96.75" customHeight="1" x14ac:dyDescent="0.25">
      <c r="A56" s="116" t="s">
        <v>127</v>
      </c>
      <c r="B56" s="197" t="s">
        <v>128</v>
      </c>
      <c r="C56" s="198"/>
      <c r="D56" s="198"/>
      <c r="E56" s="198"/>
      <c r="F56" s="198"/>
      <c r="G56" s="199"/>
      <c r="H56" s="109"/>
      <c r="I56" s="124"/>
    </row>
    <row r="57" spans="1:9" s="6" customFormat="1" ht="19.5" customHeight="1" x14ac:dyDescent="0.25">
      <c r="A57" s="118" t="s">
        <v>129</v>
      </c>
      <c r="B57" s="197" t="s">
        <v>130</v>
      </c>
      <c r="C57" s="198"/>
      <c r="D57" s="198"/>
      <c r="E57" s="198"/>
      <c r="F57" s="198"/>
      <c r="G57" s="199"/>
      <c r="H57" s="109"/>
      <c r="I57" s="124"/>
    </row>
    <row r="58" spans="1:9" s="6" customFormat="1" ht="19.5" customHeight="1" x14ac:dyDescent="0.25">
      <c r="A58" s="119" t="s">
        <v>131</v>
      </c>
      <c r="B58" s="197" t="s">
        <v>132</v>
      </c>
      <c r="C58" s="198"/>
      <c r="D58" s="198"/>
      <c r="E58" s="198"/>
      <c r="F58" s="198"/>
      <c r="G58" s="199"/>
      <c r="H58" s="109"/>
      <c r="I58" s="124"/>
    </row>
    <row r="59" spans="1:9" s="6" customFormat="1" ht="36" customHeight="1" x14ac:dyDescent="0.25">
      <c r="A59" s="178" t="s">
        <v>133</v>
      </c>
      <c r="B59" s="180" t="s">
        <v>134</v>
      </c>
      <c r="C59" s="181"/>
      <c r="D59" s="181"/>
      <c r="E59" s="181"/>
      <c r="F59" s="181"/>
      <c r="G59" s="182"/>
      <c r="H59" s="159"/>
      <c r="I59" s="160"/>
    </row>
    <row r="60" spans="1:9" s="6" customFormat="1" ht="33.75" customHeight="1" x14ac:dyDescent="0.25">
      <c r="A60" s="179"/>
      <c r="B60" s="66"/>
      <c r="C60" s="66" t="s">
        <v>64</v>
      </c>
      <c r="D60" s="186" t="s">
        <v>135</v>
      </c>
      <c r="E60" s="186"/>
      <c r="F60" s="186"/>
      <c r="G60" s="187"/>
      <c r="H60" s="159"/>
      <c r="I60" s="160"/>
    </row>
    <row r="61" spans="1:9" s="6" customFormat="1" ht="50.25" customHeight="1" x14ac:dyDescent="0.25">
      <c r="A61" s="179"/>
      <c r="B61" s="66"/>
      <c r="C61" s="66" t="s">
        <v>66</v>
      </c>
      <c r="D61" s="186" t="s">
        <v>136</v>
      </c>
      <c r="E61" s="186"/>
      <c r="F61" s="186"/>
      <c r="G61" s="187"/>
      <c r="H61" s="159"/>
      <c r="I61" s="160"/>
    </row>
    <row r="62" spans="1:9" s="6" customFormat="1" ht="50.25" customHeight="1" x14ac:dyDescent="0.25">
      <c r="A62" s="200"/>
      <c r="B62" s="201" t="s">
        <v>137</v>
      </c>
      <c r="C62" s="202"/>
      <c r="D62" s="202"/>
      <c r="E62" s="202"/>
      <c r="F62" s="202"/>
      <c r="G62" s="203"/>
      <c r="H62" s="159"/>
      <c r="I62" s="160"/>
    </row>
    <row r="63" spans="1:9" s="6" customFormat="1" ht="140.25" customHeight="1" x14ac:dyDescent="0.25">
      <c r="A63" s="116" t="s">
        <v>138</v>
      </c>
      <c r="B63" s="197" t="s">
        <v>139</v>
      </c>
      <c r="C63" s="198"/>
      <c r="D63" s="198"/>
      <c r="E63" s="198"/>
      <c r="F63" s="198"/>
      <c r="G63" s="199"/>
      <c r="H63" s="109"/>
      <c r="I63" s="124"/>
    </row>
    <row r="64" spans="1:9" s="6" customFormat="1" ht="22.5" customHeight="1" x14ac:dyDescent="0.25">
      <c r="A64" s="178" t="s">
        <v>140</v>
      </c>
      <c r="B64" s="181" t="s">
        <v>141</v>
      </c>
      <c r="C64" s="181"/>
      <c r="D64" s="181"/>
      <c r="E64" s="181"/>
      <c r="F64" s="181"/>
      <c r="G64" s="182"/>
      <c r="H64" s="159"/>
      <c r="I64" s="160"/>
    </row>
    <row r="65" spans="1:9" s="6" customFormat="1" ht="17.100000000000001" customHeight="1" x14ac:dyDescent="0.25">
      <c r="A65" s="179"/>
      <c r="B65" s="66"/>
      <c r="C65" s="66" t="s">
        <v>95</v>
      </c>
      <c r="D65" s="186" t="s">
        <v>142</v>
      </c>
      <c r="E65" s="186"/>
      <c r="F65" s="186"/>
      <c r="G65" s="187"/>
      <c r="H65" s="159"/>
      <c r="I65" s="160"/>
    </row>
    <row r="66" spans="1:9" s="6" customFormat="1" ht="17.100000000000001" customHeight="1" x14ac:dyDescent="0.25">
      <c r="A66" s="179"/>
      <c r="B66" s="66"/>
      <c r="C66" s="66" t="s">
        <v>95</v>
      </c>
      <c r="D66" s="186" t="s">
        <v>143</v>
      </c>
      <c r="E66" s="186"/>
      <c r="F66" s="186"/>
      <c r="G66" s="187"/>
      <c r="H66" s="159"/>
      <c r="I66" s="160"/>
    </row>
    <row r="67" spans="1:9" s="6" customFormat="1" ht="17.100000000000001" customHeight="1" x14ac:dyDescent="0.25">
      <c r="A67" s="179"/>
      <c r="B67" s="66"/>
      <c r="C67" s="66" t="s">
        <v>95</v>
      </c>
      <c r="D67" s="186" t="s">
        <v>144</v>
      </c>
      <c r="E67" s="186"/>
      <c r="F67" s="186"/>
      <c r="G67" s="187"/>
      <c r="H67" s="159"/>
      <c r="I67" s="160"/>
    </row>
    <row r="68" spans="1:9" s="6" customFormat="1" ht="17.100000000000001" customHeight="1" x14ac:dyDescent="0.25">
      <c r="A68" s="103"/>
      <c r="B68" s="89"/>
      <c r="C68" s="66" t="s">
        <v>95</v>
      </c>
      <c r="D68" s="232" t="s">
        <v>145</v>
      </c>
      <c r="E68" s="232"/>
      <c r="F68" s="232"/>
      <c r="G68" s="233"/>
      <c r="H68" s="159"/>
      <c r="I68" s="160"/>
    </row>
    <row r="69" spans="1:9" s="6" customFormat="1" ht="17.100000000000001" customHeight="1" x14ac:dyDescent="0.25">
      <c r="A69" s="103"/>
      <c r="B69" s="89"/>
      <c r="C69" s="66" t="s">
        <v>95</v>
      </c>
      <c r="D69" s="232" t="s">
        <v>146</v>
      </c>
      <c r="E69" s="232"/>
      <c r="F69" s="232"/>
      <c r="G69" s="233"/>
      <c r="H69" s="159"/>
      <c r="I69" s="160"/>
    </row>
    <row r="70" spans="1:9" s="6" customFormat="1" ht="17.100000000000001" customHeight="1" x14ac:dyDescent="0.25">
      <c r="A70" s="103"/>
      <c r="B70" s="89"/>
      <c r="C70" s="66" t="s">
        <v>95</v>
      </c>
      <c r="D70" s="232" t="s">
        <v>147</v>
      </c>
      <c r="E70" s="232"/>
      <c r="F70" s="232"/>
      <c r="G70" s="233"/>
      <c r="H70" s="159"/>
      <c r="I70" s="160"/>
    </row>
    <row r="71" spans="1:9" s="6" customFormat="1" ht="17.100000000000001" customHeight="1" x14ac:dyDescent="0.25">
      <c r="A71" s="103"/>
      <c r="B71" s="89"/>
      <c r="C71" s="66" t="s">
        <v>95</v>
      </c>
      <c r="D71" s="232" t="s">
        <v>148</v>
      </c>
      <c r="E71" s="232"/>
      <c r="F71" s="232"/>
      <c r="G71" s="233"/>
      <c r="H71" s="159"/>
      <c r="I71" s="160"/>
    </row>
    <row r="72" spans="1:9" s="6" customFormat="1" ht="17.100000000000001" customHeight="1" x14ac:dyDescent="0.25">
      <c r="A72" s="103"/>
      <c r="B72" s="89"/>
      <c r="C72" s="66" t="s">
        <v>95</v>
      </c>
      <c r="D72" s="232" t="s">
        <v>149</v>
      </c>
      <c r="E72" s="232"/>
      <c r="F72" s="232"/>
      <c r="G72" s="233"/>
      <c r="H72" s="159"/>
      <c r="I72" s="160"/>
    </row>
    <row r="73" spans="1:9" s="6" customFormat="1" ht="17.100000000000001" customHeight="1" x14ac:dyDescent="0.25">
      <c r="A73" s="103"/>
      <c r="B73" s="89"/>
      <c r="C73" s="66" t="s">
        <v>95</v>
      </c>
      <c r="D73" s="232" t="s">
        <v>150</v>
      </c>
      <c r="E73" s="232"/>
      <c r="F73" s="232"/>
      <c r="G73" s="233"/>
      <c r="H73" s="159"/>
      <c r="I73" s="160"/>
    </row>
    <row r="74" spans="1:9" s="6" customFormat="1" ht="17.100000000000001" customHeight="1" x14ac:dyDescent="0.25">
      <c r="A74" s="103"/>
      <c r="B74" s="89"/>
      <c r="C74" s="66" t="s">
        <v>95</v>
      </c>
      <c r="D74" s="232" t="s">
        <v>151</v>
      </c>
      <c r="E74" s="232"/>
      <c r="F74" s="232"/>
      <c r="G74" s="233"/>
      <c r="H74" s="159"/>
      <c r="I74" s="160"/>
    </row>
    <row r="75" spans="1:9" s="6" customFormat="1" ht="17.100000000000001" customHeight="1" x14ac:dyDescent="0.25">
      <c r="A75" s="103"/>
      <c r="B75" s="89"/>
      <c r="C75" s="66" t="s">
        <v>95</v>
      </c>
      <c r="D75" s="232" t="s">
        <v>152</v>
      </c>
      <c r="E75" s="232"/>
      <c r="F75" s="232"/>
      <c r="G75" s="233"/>
      <c r="H75" s="159"/>
      <c r="I75" s="160"/>
    </row>
    <row r="76" spans="1:9" s="6" customFormat="1" ht="17.100000000000001" customHeight="1" x14ac:dyDescent="0.25">
      <c r="A76" s="104"/>
      <c r="B76" s="90"/>
      <c r="C76" s="91" t="s">
        <v>95</v>
      </c>
      <c r="D76" s="234" t="s">
        <v>153</v>
      </c>
      <c r="E76" s="234"/>
      <c r="F76" s="234"/>
      <c r="G76" s="235"/>
      <c r="H76" s="159"/>
      <c r="I76" s="160"/>
    </row>
    <row r="77" spans="1:9" s="6" customFormat="1" ht="33.75" customHeight="1" x14ac:dyDescent="0.25">
      <c r="A77" s="178" t="s">
        <v>200</v>
      </c>
      <c r="B77" s="180" t="s">
        <v>155</v>
      </c>
      <c r="C77" s="181"/>
      <c r="D77" s="181"/>
      <c r="E77" s="181"/>
      <c r="F77" s="181"/>
      <c r="G77" s="182"/>
      <c r="H77" s="161"/>
      <c r="I77" s="160"/>
    </row>
    <row r="78" spans="1:9" s="6" customFormat="1" ht="25.5" customHeight="1" x14ac:dyDescent="0.25">
      <c r="A78" s="179"/>
      <c r="B78" s="183" t="s">
        <v>156</v>
      </c>
      <c r="C78" s="184"/>
      <c r="D78" s="184"/>
      <c r="E78" s="184"/>
      <c r="F78" s="184"/>
      <c r="G78" s="185"/>
      <c r="H78" s="161"/>
      <c r="I78" s="160"/>
    </row>
    <row r="79" spans="1:9" s="6" customFormat="1" ht="32.25" customHeight="1" x14ac:dyDescent="0.25">
      <c r="A79" s="179"/>
      <c r="B79" s="92"/>
      <c r="C79" s="66" t="s">
        <v>95</v>
      </c>
      <c r="D79" s="186" t="s">
        <v>157</v>
      </c>
      <c r="E79" s="186"/>
      <c r="F79" s="186"/>
      <c r="G79" s="187"/>
      <c r="H79" s="161"/>
      <c r="I79" s="160"/>
    </row>
    <row r="80" spans="1:9" s="6" customFormat="1" ht="30" customHeight="1" x14ac:dyDescent="0.25">
      <c r="A80" s="179"/>
      <c r="B80" s="92"/>
      <c r="C80" s="66" t="s">
        <v>95</v>
      </c>
      <c r="D80" s="186" t="s">
        <v>158</v>
      </c>
      <c r="E80" s="186"/>
      <c r="F80" s="186"/>
      <c r="G80" s="187"/>
      <c r="H80" s="161"/>
      <c r="I80" s="160"/>
    </row>
    <row r="81" spans="1:9" s="6" customFormat="1" ht="18" customHeight="1" x14ac:dyDescent="0.25">
      <c r="A81" s="179"/>
      <c r="B81" s="92"/>
      <c r="C81" s="66" t="s">
        <v>95</v>
      </c>
      <c r="D81" s="186" t="s">
        <v>159</v>
      </c>
      <c r="E81" s="186"/>
      <c r="F81" s="186"/>
      <c r="G81" s="187"/>
      <c r="H81" s="161"/>
      <c r="I81" s="160"/>
    </row>
    <row r="82" spans="1:9" s="6" customFormat="1" ht="15" customHeight="1" x14ac:dyDescent="0.25">
      <c r="A82" s="179"/>
      <c r="B82" s="92"/>
      <c r="C82" s="66" t="s">
        <v>95</v>
      </c>
      <c r="D82" s="186" t="s">
        <v>160</v>
      </c>
      <c r="E82" s="186"/>
      <c r="F82" s="186"/>
      <c r="G82" s="187"/>
      <c r="H82" s="161"/>
      <c r="I82" s="160"/>
    </row>
    <row r="83" spans="1:9" s="6" customFormat="1" ht="15" customHeight="1" x14ac:dyDescent="0.25">
      <c r="A83" s="179"/>
      <c r="B83" s="92"/>
      <c r="C83" s="66" t="s">
        <v>95</v>
      </c>
      <c r="D83" s="186" t="s">
        <v>161</v>
      </c>
      <c r="E83" s="186"/>
      <c r="F83" s="186"/>
      <c r="G83" s="187"/>
      <c r="H83" s="161"/>
      <c r="I83" s="160"/>
    </row>
    <row r="84" spans="1:9" s="6" customFormat="1" ht="16.5" customHeight="1" x14ac:dyDescent="0.25">
      <c r="A84" s="179"/>
      <c r="B84" s="92"/>
      <c r="C84" s="66" t="s">
        <v>95</v>
      </c>
      <c r="D84" s="186" t="s">
        <v>162</v>
      </c>
      <c r="E84" s="186"/>
      <c r="F84" s="186"/>
      <c r="G84" s="187"/>
      <c r="H84" s="161"/>
      <c r="I84" s="160"/>
    </row>
    <row r="85" spans="1:9" s="6" customFormat="1" ht="32.25" customHeight="1" x14ac:dyDescent="0.25">
      <c r="A85" s="179"/>
      <c r="B85" s="92"/>
      <c r="C85" s="66" t="s">
        <v>95</v>
      </c>
      <c r="D85" s="186" t="s">
        <v>163</v>
      </c>
      <c r="E85" s="186"/>
      <c r="F85" s="186"/>
      <c r="G85" s="187"/>
      <c r="H85" s="161"/>
      <c r="I85" s="160"/>
    </row>
    <row r="86" spans="1:9" s="6" customFormat="1" ht="16.5" customHeight="1" x14ac:dyDescent="0.25">
      <c r="A86" s="179"/>
      <c r="B86" s="92"/>
      <c r="C86" s="66" t="s">
        <v>95</v>
      </c>
      <c r="D86" s="186" t="s">
        <v>164</v>
      </c>
      <c r="E86" s="186"/>
      <c r="F86" s="186"/>
      <c r="G86" s="187"/>
      <c r="H86" s="161"/>
      <c r="I86" s="160"/>
    </row>
    <row r="87" spans="1:9" s="6" customFormat="1" ht="15" customHeight="1" x14ac:dyDescent="0.25">
      <c r="A87" s="179"/>
      <c r="B87" s="92"/>
      <c r="C87" s="66" t="s">
        <v>95</v>
      </c>
      <c r="D87" s="186" t="s">
        <v>165</v>
      </c>
      <c r="E87" s="186"/>
      <c r="F87" s="186"/>
      <c r="G87" s="187"/>
      <c r="H87" s="161"/>
      <c r="I87" s="160"/>
    </row>
    <row r="88" spans="1:9" s="6" customFormat="1" ht="18.75" customHeight="1" x14ac:dyDescent="0.25">
      <c r="A88" s="179"/>
      <c r="B88" s="92"/>
      <c r="C88" s="66" t="s">
        <v>95</v>
      </c>
      <c r="D88" s="186" t="s">
        <v>166</v>
      </c>
      <c r="E88" s="186"/>
      <c r="F88" s="186"/>
      <c r="G88" s="187"/>
      <c r="H88" s="161"/>
      <c r="I88" s="160"/>
    </row>
    <row r="89" spans="1:9" s="6" customFormat="1" ht="32.25" customHeight="1" x14ac:dyDescent="0.25">
      <c r="A89" s="179"/>
      <c r="B89" s="92"/>
      <c r="C89" s="66" t="s">
        <v>95</v>
      </c>
      <c r="D89" s="186" t="s">
        <v>167</v>
      </c>
      <c r="E89" s="186"/>
      <c r="F89" s="186"/>
      <c r="G89" s="187"/>
      <c r="H89" s="161"/>
      <c r="I89" s="160"/>
    </row>
    <row r="90" spans="1:9" s="6" customFormat="1" ht="15" customHeight="1" x14ac:dyDescent="0.25">
      <c r="A90" s="179"/>
      <c r="B90" s="92"/>
      <c r="C90" s="66" t="s">
        <v>95</v>
      </c>
      <c r="D90" s="186" t="s">
        <v>168</v>
      </c>
      <c r="E90" s="186"/>
      <c r="F90" s="186"/>
      <c r="G90" s="187"/>
      <c r="H90" s="161"/>
      <c r="I90" s="160"/>
    </row>
    <row r="91" spans="1:9" s="6" customFormat="1" ht="15" customHeight="1" x14ac:dyDescent="0.25">
      <c r="A91" s="179"/>
      <c r="B91" s="92"/>
      <c r="C91" s="66" t="s">
        <v>95</v>
      </c>
      <c r="D91" s="186" t="s">
        <v>169</v>
      </c>
      <c r="E91" s="186"/>
      <c r="F91" s="186"/>
      <c r="G91" s="187"/>
      <c r="H91" s="161"/>
      <c r="I91" s="160"/>
    </row>
    <row r="92" spans="1:9" s="6" customFormat="1" ht="15" customHeight="1" x14ac:dyDescent="0.25">
      <c r="A92" s="179"/>
      <c r="B92" s="92"/>
      <c r="C92" s="66" t="s">
        <v>95</v>
      </c>
      <c r="D92" s="186" t="s">
        <v>170</v>
      </c>
      <c r="E92" s="186"/>
      <c r="F92" s="186"/>
      <c r="G92" s="187"/>
      <c r="H92" s="161"/>
      <c r="I92" s="160"/>
    </row>
    <row r="93" spans="1:9" s="6" customFormat="1" ht="15" customHeight="1" x14ac:dyDescent="0.25">
      <c r="A93" s="179"/>
      <c r="B93" s="92"/>
      <c r="C93" s="66" t="s">
        <v>95</v>
      </c>
      <c r="D93" s="186" t="s">
        <v>171</v>
      </c>
      <c r="E93" s="186"/>
      <c r="F93" s="186"/>
      <c r="G93" s="187"/>
      <c r="H93" s="161"/>
      <c r="I93" s="160"/>
    </row>
    <row r="94" spans="1:9" s="6" customFormat="1" ht="15" customHeight="1" x14ac:dyDescent="0.25">
      <c r="A94" s="179"/>
      <c r="B94" s="92"/>
      <c r="C94" s="66" t="s">
        <v>95</v>
      </c>
      <c r="D94" s="186" t="s">
        <v>172</v>
      </c>
      <c r="E94" s="186"/>
      <c r="F94" s="186"/>
      <c r="G94" s="187"/>
      <c r="H94" s="161"/>
      <c r="I94" s="160"/>
    </row>
    <row r="95" spans="1:9" s="6" customFormat="1" ht="15" customHeight="1" x14ac:dyDescent="0.25">
      <c r="A95" s="179"/>
      <c r="B95" s="92"/>
      <c r="C95" s="66" t="s">
        <v>95</v>
      </c>
      <c r="D95" s="186" t="s">
        <v>173</v>
      </c>
      <c r="E95" s="186"/>
      <c r="F95" s="186"/>
      <c r="G95" s="187"/>
      <c r="H95" s="161"/>
      <c r="I95" s="160"/>
    </row>
    <row r="96" spans="1:9" s="6" customFormat="1" ht="36" customHeight="1" x14ac:dyDescent="0.25">
      <c r="A96" s="179"/>
      <c r="B96" s="92"/>
      <c r="C96" s="66" t="s">
        <v>95</v>
      </c>
      <c r="D96" s="186" t="s">
        <v>174</v>
      </c>
      <c r="E96" s="186"/>
      <c r="F96" s="186"/>
      <c r="G96" s="187"/>
      <c r="H96" s="161"/>
      <c r="I96" s="160"/>
    </row>
    <row r="97" spans="1:9" s="6" customFormat="1" ht="25.5" customHeight="1" x14ac:dyDescent="0.25">
      <c r="A97" s="179"/>
      <c r="B97" s="183" t="s">
        <v>175</v>
      </c>
      <c r="C97" s="184"/>
      <c r="D97" s="184"/>
      <c r="E97" s="184"/>
      <c r="F97" s="184"/>
      <c r="G97" s="185"/>
      <c r="H97" s="161"/>
      <c r="I97" s="160"/>
    </row>
    <row r="98" spans="1:9" s="6" customFormat="1" ht="15" customHeight="1" x14ac:dyDescent="0.25">
      <c r="A98" s="179"/>
      <c r="B98" s="92"/>
      <c r="C98" s="66" t="s">
        <v>95</v>
      </c>
      <c r="D98" s="186" t="s">
        <v>176</v>
      </c>
      <c r="E98" s="186"/>
      <c r="F98" s="186"/>
      <c r="G98" s="187"/>
      <c r="H98" s="161"/>
      <c r="I98" s="160"/>
    </row>
    <row r="99" spans="1:9" s="6" customFormat="1" ht="30" customHeight="1" x14ac:dyDescent="0.25">
      <c r="A99" s="179"/>
      <c r="B99" s="92"/>
      <c r="C99" s="66" t="s">
        <v>95</v>
      </c>
      <c r="D99" s="186" t="s">
        <v>177</v>
      </c>
      <c r="E99" s="186"/>
      <c r="F99" s="186"/>
      <c r="G99" s="187"/>
      <c r="H99" s="161"/>
      <c r="I99" s="160"/>
    </row>
    <row r="100" spans="1:9" s="6" customFormat="1" ht="32.25" customHeight="1" x14ac:dyDescent="0.25">
      <c r="A100" s="179"/>
      <c r="B100" s="92"/>
      <c r="C100" s="66" t="s">
        <v>95</v>
      </c>
      <c r="D100" s="186" t="s">
        <v>178</v>
      </c>
      <c r="E100" s="186"/>
      <c r="F100" s="186"/>
      <c r="G100" s="187"/>
      <c r="H100" s="161"/>
      <c r="I100" s="160"/>
    </row>
    <row r="101" spans="1:9" s="6" customFormat="1" ht="15" customHeight="1" x14ac:dyDescent="0.25">
      <c r="A101" s="179"/>
      <c r="B101" s="92"/>
      <c r="C101" s="66" t="s">
        <v>95</v>
      </c>
      <c r="D101" s="186" t="s">
        <v>179</v>
      </c>
      <c r="E101" s="186"/>
      <c r="F101" s="186"/>
      <c r="G101" s="187"/>
      <c r="H101" s="161"/>
      <c r="I101" s="160"/>
    </row>
    <row r="102" spans="1:9" s="6" customFormat="1" ht="15" customHeight="1" x14ac:dyDescent="0.25">
      <c r="A102" s="179"/>
      <c r="B102" s="92"/>
      <c r="C102" s="66" t="s">
        <v>95</v>
      </c>
      <c r="D102" s="186" t="s">
        <v>180</v>
      </c>
      <c r="E102" s="186"/>
      <c r="F102" s="186"/>
      <c r="G102" s="187"/>
      <c r="H102" s="161"/>
      <c r="I102" s="160"/>
    </row>
    <row r="103" spans="1:9" s="6" customFormat="1" ht="18" customHeight="1" x14ac:dyDescent="0.25">
      <c r="A103" s="179"/>
      <c r="B103" s="92"/>
      <c r="C103" s="66" t="s">
        <v>95</v>
      </c>
      <c r="D103" s="186" t="s">
        <v>181</v>
      </c>
      <c r="E103" s="186"/>
      <c r="F103" s="186"/>
      <c r="G103" s="187"/>
      <c r="H103" s="161"/>
      <c r="I103" s="160"/>
    </row>
    <row r="104" spans="1:9" s="6" customFormat="1" ht="17.25" customHeight="1" x14ac:dyDescent="0.25">
      <c r="A104" s="179"/>
      <c r="B104" s="92"/>
      <c r="C104" s="66" t="s">
        <v>95</v>
      </c>
      <c r="D104" s="186" t="s">
        <v>182</v>
      </c>
      <c r="E104" s="186"/>
      <c r="F104" s="186"/>
      <c r="G104" s="187"/>
      <c r="H104" s="161"/>
      <c r="I104" s="160"/>
    </row>
    <row r="105" spans="1:9" s="6" customFormat="1" ht="15" customHeight="1" x14ac:dyDescent="0.25">
      <c r="A105" s="179"/>
      <c r="B105" s="92"/>
      <c r="C105" s="66" t="s">
        <v>95</v>
      </c>
      <c r="D105" s="186" t="s">
        <v>183</v>
      </c>
      <c r="E105" s="186"/>
      <c r="F105" s="186"/>
      <c r="G105" s="187"/>
      <c r="H105" s="161"/>
      <c r="I105" s="160"/>
    </row>
    <row r="106" spans="1:9" s="6" customFormat="1" ht="31.5" customHeight="1" x14ac:dyDescent="0.25">
      <c r="A106" s="179"/>
      <c r="B106" s="92"/>
      <c r="C106" s="66" t="s">
        <v>95</v>
      </c>
      <c r="D106" s="186" t="s">
        <v>184</v>
      </c>
      <c r="E106" s="186"/>
      <c r="F106" s="186"/>
      <c r="G106" s="187"/>
      <c r="H106" s="161"/>
      <c r="I106" s="160"/>
    </row>
    <row r="107" spans="1:9" s="6" customFormat="1" ht="18.75" customHeight="1" x14ac:dyDescent="0.25">
      <c r="A107" s="179"/>
      <c r="B107" s="92"/>
      <c r="C107" s="66" t="s">
        <v>95</v>
      </c>
      <c r="D107" s="186" t="s">
        <v>185</v>
      </c>
      <c r="E107" s="186"/>
      <c r="F107" s="186"/>
      <c r="G107" s="187"/>
      <c r="H107" s="161"/>
      <c r="I107" s="160"/>
    </row>
    <row r="108" spans="1:9" s="6" customFormat="1" ht="15" customHeight="1" x14ac:dyDescent="0.25">
      <c r="A108" s="179"/>
      <c r="B108" s="92"/>
      <c r="C108" s="66" t="s">
        <v>95</v>
      </c>
      <c r="D108" s="186" t="s">
        <v>186</v>
      </c>
      <c r="E108" s="186"/>
      <c r="F108" s="186"/>
      <c r="G108" s="187"/>
      <c r="H108" s="161"/>
      <c r="I108" s="160"/>
    </row>
    <row r="109" spans="1:9" s="6" customFormat="1" ht="33.75" customHeight="1" x14ac:dyDescent="0.25">
      <c r="A109" s="179"/>
      <c r="B109" s="92"/>
      <c r="C109" s="66" t="s">
        <v>95</v>
      </c>
      <c r="D109" s="186" t="s">
        <v>187</v>
      </c>
      <c r="E109" s="186"/>
      <c r="F109" s="186"/>
      <c r="G109" s="187"/>
      <c r="H109" s="161"/>
      <c r="I109" s="160"/>
    </row>
    <row r="110" spans="1:9" s="6" customFormat="1" ht="34.5" customHeight="1" x14ac:dyDescent="0.25">
      <c r="A110" s="179"/>
      <c r="B110" s="92"/>
      <c r="C110" s="66" t="s">
        <v>95</v>
      </c>
      <c r="D110" s="186" t="s">
        <v>188</v>
      </c>
      <c r="E110" s="186"/>
      <c r="F110" s="186"/>
      <c r="G110" s="187"/>
      <c r="H110" s="161"/>
      <c r="I110" s="160"/>
    </row>
    <row r="111" spans="1:9" s="6" customFormat="1" ht="48.75" customHeight="1" x14ac:dyDescent="0.25">
      <c r="A111" s="179"/>
      <c r="B111" s="92"/>
      <c r="C111" s="66" t="s">
        <v>95</v>
      </c>
      <c r="D111" s="202" t="s">
        <v>189</v>
      </c>
      <c r="E111" s="202"/>
      <c r="F111" s="202"/>
      <c r="G111" s="203"/>
      <c r="H111" s="161"/>
      <c r="I111" s="160"/>
    </row>
    <row r="112" spans="1:9" s="6" customFormat="1" ht="78.75" customHeight="1" x14ac:dyDescent="0.25">
      <c r="A112" s="116" t="s">
        <v>154</v>
      </c>
      <c r="B112" s="197" t="s">
        <v>191</v>
      </c>
      <c r="C112" s="198"/>
      <c r="D112" s="198"/>
      <c r="E112" s="198"/>
      <c r="F112" s="198"/>
      <c r="G112" s="199"/>
      <c r="H112" s="122"/>
      <c r="I112" s="124"/>
    </row>
    <row r="113" spans="1:9" s="6" customFormat="1" ht="141" customHeight="1" x14ac:dyDescent="0.25">
      <c r="A113" s="116" t="s">
        <v>190</v>
      </c>
      <c r="B113" s="197" t="s">
        <v>193</v>
      </c>
      <c r="C113" s="198"/>
      <c r="D113" s="198"/>
      <c r="E113" s="198"/>
      <c r="F113" s="198"/>
      <c r="G113" s="199"/>
      <c r="H113" s="109"/>
      <c r="I113" s="124"/>
    </row>
    <row r="114" spans="1:9" s="6" customFormat="1" ht="24" customHeight="1" x14ac:dyDescent="0.25">
      <c r="A114" s="117" t="s">
        <v>192</v>
      </c>
      <c r="B114" s="215" t="s">
        <v>207</v>
      </c>
      <c r="C114" s="216"/>
      <c r="D114" s="216"/>
      <c r="E114" s="216"/>
      <c r="F114" s="216"/>
      <c r="G114" s="217"/>
      <c r="H114" s="120"/>
      <c r="I114" s="125"/>
    </row>
    <row r="115" spans="1:9" s="6" customFormat="1" ht="108.75" customHeight="1" x14ac:dyDescent="0.25">
      <c r="A115" s="105" t="s">
        <v>23</v>
      </c>
      <c r="B115" s="226" t="s">
        <v>194</v>
      </c>
      <c r="C115" s="227"/>
      <c r="D115" s="227"/>
      <c r="E115" s="227"/>
      <c r="F115" s="227"/>
      <c r="G115" s="228"/>
      <c r="H115" s="121"/>
      <c r="I115" s="93"/>
    </row>
    <row r="116" spans="1:9" s="6" customFormat="1" ht="23.25" customHeight="1" thickBot="1" x14ac:dyDescent="0.3">
      <c r="A116" s="106" t="s">
        <v>24</v>
      </c>
      <c r="B116" s="240" t="s">
        <v>195</v>
      </c>
      <c r="C116" s="241"/>
      <c r="D116" s="241"/>
      <c r="E116" s="241"/>
      <c r="F116" s="241"/>
      <c r="G116" s="242"/>
      <c r="H116" s="123"/>
      <c r="I116" s="107"/>
    </row>
    <row r="117" spans="1:9" s="17" customFormat="1" ht="28.35" customHeight="1" x14ac:dyDescent="0.25">
      <c r="A117" s="246" t="s">
        <v>32</v>
      </c>
      <c r="B117" s="246"/>
      <c r="C117" s="246"/>
      <c r="D117" s="246"/>
      <c r="E117" s="246"/>
    </row>
    <row r="118" spans="1:9" ht="15" customHeight="1" x14ac:dyDescent="0.25">
      <c r="D118" s="128" t="s">
        <v>0</v>
      </c>
      <c r="E118" s="165" t="str">
        <f>IF('Príloha č. 1'!$C$6="","",'Príloha č. 1'!$C$6)</f>
        <v/>
      </c>
      <c r="F118" s="165"/>
    </row>
    <row r="119" spans="1:9" ht="15" customHeight="1" x14ac:dyDescent="0.25">
      <c r="B119" s="7"/>
      <c r="D119" s="128" t="s">
        <v>1</v>
      </c>
      <c r="E119" s="165" t="str">
        <f>IF('Príloha č. 1'!$C$6="","",'Príloha č. 1'!$C$6)</f>
        <v/>
      </c>
      <c r="F119" s="165"/>
    </row>
    <row r="120" spans="1:9" ht="15" customHeight="1" x14ac:dyDescent="0.25">
      <c r="B120" s="7"/>
      <c r="D120" s="129" t="s">
        <v>2</v>
      </c>
      <c r="E120" s="165" t="str">
        <f>IF('Príloha č. 1'!$C$6="","",'Príloha č. 1'!$C$6)</f>
        <v/>
      </c>
      <c r="F120" s="165"/>
    </row>
    <row r="121" spans="1:9" ht="15" customHeight="1" x14ac:dyDescent="0.25">
      <c r="B121" s="7"/>
      <c r="D121" s="129" t="s">
        <v>3</v>
      </c>
      <c r="E121" s="165" t="str">
        <f>IF('Príloha č. 1'!$C$6="","",'Príloha č. 1'!$C$6)</f>
        <v/>
      </c>
      <c r="F121" s="165"/>
    </row>
    <row r="122" spans="1:9" s="14" customFormat="1" ht="30" customHeight="1" x14ac:dyDescent="0.25">
      <c r="A122" s="247" t="s">
        <v>17</v>
      </c>
      <c r="B122" s="247"/>
      <c r="C122" s="247"/>
      <c r="D122" s="247"/>
      <c r="E122" s="247"/>
    </row>
    <row r="123" spans="1:9" s="7" customFormat="1" ht="15.75" customHeight="1" x14ac:dyDescent="0.25">
      <c r="D123" s="130" t="s">
        <v>4</v>
      </c>
      <c r="E123" s="165" t="str">
        <f>IF('Príloha č. 1'!$C$6="","",'Príloha č. 1'!$C$6)</f>
        <v/>
      </c>
      <c r="F123" s="165"/>
    </row>
    <row r="124" spans="1:9" s="7" customFormat="1" ht="15" customHeight="1" x14ac:dyDescent="0.25">
      <c r="B124" s="57"/>
      <c r="D124" s="131" t="s">
        <v>18</v>
      </c>
      <c r="E124" s="165" t="str">
        <f>IF('Príloha č. 1'!$C$6="","",'Príloha č. 1'!$C$6)</f>
        <v/>
      </c>
      <c r="F124" s="165"/>
    </row>
    <row r="125" spans="1:9" s="7" customFormat="1" ht="15" customHeight="1" x14ac:dyDescent="0.25">
      <c r="D125" s="129" t="s">
        <v>5</v>
      </c>
      <c r="E125" s="165" t="str">
        <f>IF('Príloha č. 1'!$C$6="","",'Príloha č. 1'!$C$6)</f>
        <v/>
      </c>
      <c r="F125" s="165"/>
    </row>
    <row r="126" spans="1:9" s="7" customFormat="1" ht="15" customHeight="1" x14ac:dyDescent="0.25">
      <c r="D126" s="129" t="s">
        <v>6</v>
      </c>
      <c r="E126" s="165" t="str">
        <f>IF('Príloha č. 1'!$C$6="","",'Príloha č. 1'!$C$6)</f>
        <v/>
      </c>
      <c r="F126" s="165"/>
    </row>
    <row r="127" spans="1:9" s="7" customFormat="1" ht="15" customHeight="1" x14ac:dyDescent="0.25">
      <c r="D127" s="129"/>
      <c r="E127" s="129"/>
      <c r="F127" s="129"/>
    </row>
    <row r="128" spans="1:9" x14ac:dyDescent="0.25">
      <c r="D128" s="132" t="s">
        <v>7</v>
      </c>
      <c r="E128" s="165" t="str">
        <f>IF('Príloha č. 1'!$C$6="","",'Príloha č. 1'!$C$6)</f>
        <v/>
      </c>
      <c r="F128" s="165"/>
    </row>
    <row r="129" spans="1:7" ht="15" customHeight="1" x14ac:dyDescent="0.25">
      <c r="D129" s="132" t="s">
        <v>8</v>
      </c>
      <c r="E129" s="165" t="str">
        <f>IF('Príloha č. 1'!$C$6="","",'Príloha č. 1'!$C$6)</f>
        <v/>
      </c>
      <c r="F129" s="165"/>
    </row>
    <row r="130" spans="1:7" ht="15" customHeight="1" x14ac:dyDescent="0.25"/>
    <row r="131" spans="1:7" ht="15" customHeight="1" x14ac:dyDescent="0.25">
      <c r="E131" s="52" t="s">
        <v>44</v>
      </c>
    </row>
    <row r="132" spans="1:7" ht="15" customHeight="1" x14ac:dyDescent="0.25">
      <c r="E132" s="52" t="s">
        <v>45</v>
      </c>
      <c r="F132" s="239" t="str">
        <f>IF('Príloha č. 1'!$D$29="","",'Príloha č. 1'!$D$29)</f>
        <v/>
      </c>
      <c r="G132" s="239"/>
    </row>
    <row r="133" spans="1:7" ht="9.75" customHeight="1" x14ac:dyDescent="0.25">
      <c r="D133" s="52"/>
    </row>
    <row r="134" spans="1:7" s="9" customFormat="1" ht="15" customHeight="1" x14ac:dyDescent="0.2">
      <c r="A134" s="155" t="s">
        <v>10</v>
      </c>
      <c r="B134" s="155"/>
      <c r="C134" s="155"/>
    </row>
    <row r="135" spans="1:7" s="10" customFormat="1" ht="15" customHeight="1" x14ac:dyDescent="0.2">
      <c r="A135" s="13"/>
      <c r="B135" s="59" t="s">
        <v>12</v>
      </c>
      <c r="C135" s="59"/>
      <c r="E135" s="11"/>
      <c r="F135" s="12"/>
    </row>
  </sheetData>
  <mergeCells count="134">
    <mergeCell ref="A4:I4"/>
    <mergeCell ref="A3:D3"/>
    <mergeCell ref="H6:I6"/>
    <mergeCell ref="A117:E117"/>
    <mergeCell ref="E125:F125"/>
    <mergeCell ref="E126:F126"/>
    <mergeCell ref="E128:F128"/>
    <mergeCell ref="E129:F129"/>
    <mergeCell ref="E119:F119"/>
    <mergeCell ref="E120:F120"/>
    <mergeCell ref="A122:E122"/>
    <mergeCell ref="D102:G102"/>
    <mergeCell ref="D103:G103"/>
    <mergeCell ref="D104:G104"/>
    <mergeCell ref="D105:G105"/>
    <mergeCell ref="D106:G106"/>
    <mergeCell ref="D107:G107"/>
    <mergeCell ref="D108:G108"/>
    <mergeCell ref="D109:G109"/>
    <mergeCell ref="D110:G110"/>
    <mergeCell ref="D70:G70"/>
    <mergeCell ref="D71:G71"/>
    <mergeCell ref="D72:G72"/>
    <mergeCell ref="D73:G73"/>
    <mergeCell ref="F132:G132"/>
    <mergeCell ref="A134:C134"/>
    <mergeCell ref="D111:G111"/>
    <mergeCell ref="B112:G112"/>
    <mergeCell ref="B113:G113"/>
    <mergeCell ref="B114:G114"/>
    <mergeCell ref="B115:G115"/>
    <mergeCell ref="B116:G116"/>
    <mergeCell ref="E121:F121"/>
    <mergeCell ref="E123:F123"/>
    <mergeCell ref="E124:F124"/>
    <mergeCell ref="D100:G100"/>
    <mergeCell ref="D101:G101"/>
    <mergeCell ref="B52:G52"/>
    <mergeCell ref="B53:G53"/>
    <mergeCell ref="B54:G54"/>
    <mergeCell ref="B55:G55"/>
    <mergeCell ref="B56:G56"/>
    <mergeCell ref="B57:G57"/>
    <mergeCell ref="B58:G58"/>
    <mergeCell ref="D68:G68"/>
    <mergeCell ref="D69:G69"/>
    <mergeCell ref="B63:G63"/>
    <mergeCell ref="D95:G95"/>
    <mergeCell ref="D96:G96"/>
    <mergeCell ref="B97:G97"/>
    <mergeCell ref="D98:G98"/>
    <mergeCell ref="D99:G99"/>
    <mergeCell ref="B47:G47"/>
    <mergeCell ref="B48:G48"/>
    <mergeCell ref="B49:G49"/>
    <mergeCell ref="B50:G50"/>
    <mergeCell ref="B51:G51"/>
    <mergeCell ref="D36:E36"/>
    <mergeCell ref="D37:E37"/>
    <mergeCell ref="B39:G39"/>
    <mergeCell ref="B40:G40"/>
    <mergeCell ref="B41:G41"/>
    <mergeCell ref="B42:G42"/>
    <mergeCell ref="B43:G43"/>
    <mergeCell ref="B44:G44"/>
    <mergeCell ref="B12:G12"/>
    <mergeCell ref="B13:G13"/>
    <mergeCell ref="B14:G14"/>
    <mergeCell ref="B32:G32"/>
    <mergeCell ref="B33:G33"/>
    <mergeCell ref="B34:G34"/>
    <mergeCell ref="A59:A62"/>
    <mergeCell ref="B59:G59"/>
    <mergeCell ref="D60:G60"/>
    <mergeCell ref="D61:G61"/>
    <mergeCell ref="B62:G62"/>
    <mergeCell ref="A15:A23"/>
    <mergeCell ref="B15:E15"/>
    <mergeCell ref="B19:E19"/>
    <mergeCell ref="B23:E23"/>
    <mergeCell ref="B24:G24"/>
    <mergeCell ref="A25:A30"/>
    <mergeCell ref="B25:E25"/>
    <mergeCell ref="B30:E30"/>
    <mergeCell ref="B31:G31"/>
    <mergeCell ref="A35:A37"/>
    <mergeCell ref="B35:E35"/>
    <mergeCell ref="B45:G45"/>
    <mergeCell ref="B46:G46"/>
    <mergeCell ref="A64:A67"/>
    <mergeCell ref="B64:G64"/>
    <mergeCell ref="D65:G65"/>
    <mergeCell ref="D66:G66"/>
    <mergeCell ref="D67:G67"/>
    <mergeCell ref="D91:G91"/>
    <mergeCell ref="D92:G92"/>
    <mergeCell ref="D93:G93"/>
    <mergeCell ref="D94:G94"/>
    <mergeCell ref="D82:G82"/>
    <mergeCell ref="D83:G83"/>
    <mergeCell ref="D84:G84"/>
    <mergeCell ref="D85:G85"/>
    <mergeCell ref="D86:G86"/>
    <mergeCell ref="D87:G87"/>
    <mergeCell ref="D88:G88"/>
    <mergeCell ref="D89:G89"/>
    <mergeCell ref="D90:G90"/>
    <mergeCell ref="D74:G74"/>
    <mergeCell ref="D75:G75"/>
    <mergeCell ref="D76:G76"/>
    <mergeCell ref="H59:H62"/>
    <mergeCell ref="I59:I62"/>
    <mergeCell ref="H64:H76"/>
    <mergeCell ref="I64:I76"/>
    <mergeCell ref="H77:H111"/>
    <mergeCell ref="I77:I111"/>
    <mergeCell ref="A10:I10"/>
    <mergeCell ref="E118:F118"/>
    <mergeCell ref="A6:G7"/>
    <mergeCell ref="A8:I8"/>
    <mergeCell ref="B9:I9"/>
    <mergeCell ref="B11:I11"/>
    <mergeCell ref="H15:H23"/>
    <mergeCell ref="I15:I23"/>
    <mergeCell ref="H25:H30"/>
    <mergeCell ref="I25:I30"/>
    <mergeCell ref="H35:H39"/>
    <mergeCell ref="I35:I39"/>
    <mergeCell ref="A77:A111"/>
    <mergeCell ref="B77:G77"/>
    <mergeCell ref="B78:G78"/>
    <mergeCell ref="D79:G79"/>
    <mergeCell ref="D80:G80"/>
    <mergeCell ref="D81:G81"/>
  </mergeCells>
  <conditionalFormatting sqref="A135">
    <cfRule type="containsBlanks" dxfId="62" priority="63">
      <formula>LEN(TRIM(A135))=0</formula>
    </cfRule>
  </conditionalFormatting>
  <conditionalFormatting sqref="F132:G132">
    <cfRule type="containsBlanks" dxfId="61" priority="61">
      <formula>LEN(TRIM(F132))=0</formula>
    </cfRule>
  </conditionalFormatting>
  <conditionalFormatting sqref="F132:G132">
    <cfRule type="containsBlanks" dxfId="60" priority="62">
      <formula>LEN(TRIM(F132))=0</formula>
    </cfRule>
  </conditionalFormatting>
  <conditionalFormatting sqref="E118:F118">
    <cfRule type="containsBlanks" dxfId="59" priority="57">
      <formula>LEN(TRIM(E118))=0</formula>
    </cfRule>
  </conditionalFormatting>
  <conditionalFormatting sqref="H12:H14">
    <cfRule type="containsBlanks" dxfId="58" priority="55">
      <formula>LEN(TRIM(H12))=0</formula>
    </cfRule>
  </conditionalFormatting>
  <conditionalFormatting sqref="H15:H23">
    <cfRule type="containsBlanks" dxfId="57" priority="54">
      <formula>LEN(TRIM(H15))=0</formula>
    </cfRule>
  </conditionalFormatting>
  <conditionalFormatting sqref="H25:H30">
    <cfRule type="containsBlanks" dxfId="56" priority="53">
      <formula>LEN(TRIM(H25))=0</formula>
    </cfRule>
  </conditionalFormatting>
  <conditionalFormatting sqref="H63">
    <cfRule type="containsBlanks" dxfId="55" priority="51">
      <formula>LEN(TRIM(H63))=0</formula>
    </cfRule>
  </conditionalFormatting>
  <conditionalFormatting sqref="H24">
    <cfRule type="containsBlanks" dxfId="54" priority="50">
      <formula>LEN(TRIM(H24))=0</formula>
    </cfRule>
  </conditionalFormatting>
  <conditionalFormatting sqref="H31">
    <cfRule type="containsBlanks" dxfId="53" priority="49">
      <formula>LEN(TRIM(H31))=0</formula>
    </cfRule>
  </conditionalFormatting>
  <conditionalFormatting sqref="H32">
    <cfRule type="containsBlanks" dxfId="52" priority="48">
      <formula>LEN(TRIM(H32))=0</formula>
    </cfRule>
  </conditionalFormatting>
  <conditionalFormatting sqref="H33">
    <cfRule type="containsBlanks" dxfId="51" priority="47">
      <formula>LEN(TRIM(H33))=0</formula>
    </cfRule>
  </conditionalFormatting>
  <conditionalFormatting sqref="H35:H39">
    <cfRule type="containsBlanks" dxfId="50" priority="45">
      <formula>LEN(TRIM(H35))=0</formula>
    </cfRule>
  </conditionalFormatting>
  <conditionalFormatting sqref="H59:H62">
    <cfRule type="containsBlanks" dxfId="49" priority="41">
      <formula>LEN(TRIM(H59))=0</formula>
    </cfRule>
  </conditionalFormatting>
  <conditionalFormatting sqref="H34">
    <cfRule type="containsBlanks" dxfId="48" priority="38">
      <formula>LEN(TRIM(H34))=0</formula>
    </cfRule>
  </conditionalFormatting>
  <conditionalFormatting sqref="H40">
    <cfRule type="containsBlanks" dxfId="47" priority="37">
      <formula>LEN(TRIM(H40))=0</formula>
    </cfRule>
  </conditionalFormatting>
  <conditionalFormatting sqref="H41">
    <cfRule type="containsBlanks" dxfId="46" priority="36">
      <formula>LEN(TRIM(H41))=0</formula>
    </cfRule>
  </conditionalFormatting>
  <conditionalFormatting sqref="H42">
    <cfRule type="containsBlanks" dxfId="45" priority="34">
      <formula>LEN(TRIM(H42))=0</formula>
    </cfRule>
  </conditionalFormatting>
  <conditionalFormatting sqref="H43">
    <cfRule type="containsBlanks" dxfId="44" priority="33">
      <formula>LEN(TRIM(H43))=0</formula>
    </cfRule>
  </conditionalFormatting>
  <conditionalFormatting sqref="H44">
    <cfRule type="containsBlanks" dxfId="43" priority="32">
      <formula>LEN(TRIM(H44))=0</formula>
    </cfRule>
  </conditionalFormatting>
  <conditionalFormatting sqref="H45">
    <cfRule type="containsBlanks" dxfId="42" priority="31">
      <formula>LEN(TRIM(H45))=0</formula>
    </cfRule>
  </conditionalFormatting>
  <conditionalFormatting sqref="H46">
    <cfRule type="containsBlanks" dxfId="41" priority="30">
      <formula>LEN(TRIM(H46))=0</formula>
    </cfRule>
  </conditionalFormatting>
  <conditionalFormatting sqref="H47">
    <cfRule type="containsBlanks" dxfId="40" priority="29">
      <formula>LEN(TRIM(H47))=0</formula>
    </cfRule>
  </conditionalFormatting>
  <conditionalFormatting sqref="H48">
    <cfRule type="containsBlanks" dxfId="39" priority="28">
      <formula>LEN(TRIM(H48))=0</formula>
    </cfRule>
  </conditionalFormatting>
  <conditionalFormatting sqref="H49">
    <cfRule type="containsBlanks" dxfId="38" priority="27">
      <formula>LEN(TRIM(H49))=0</formula>
    </cfRule>
  </conditionalFormatting>
  <conditionalFormatting sqref="H50">
    <cfRule type="containsBlanks" dxfId="37" priority="26">
      <formula>LEN(TRIM(H50))=0</formula>
    </cfRule>
  </conditionalFormatting>
  <conditionalFormatting sqref="H51">
    <cfRule type="containsBlanks" dxfId="36" priority="25">
      <formula>LEN(TRIM(H51))=0</formula>
    </cfRule>
  </conditionalFormatting>
  <conditionalFormatting sqref="H52">
    <cfRule type="containsBlanks" dxfId="35" priority="24">
      <formula>LEN(TRIM(H52))=0</formula>
    </cfRule>
  </conditionalFormatting>
  <conditionalFormatting sqref="H53">
    <cfRule type="containsBlanks" dxfId="34" priority="23">
      <formula>LEN(TRIM(H53))=0</formula>
    </cfRule>
  </conditionalFormatting>
  <conditionalFormatting sqref="H54">
    <cfRule type="containsBlanks" dxfId="33" priority="22">
      <formula>LEN(TRIM(H54))=0</formula>
    </cfRule>
  </conditionalFormatting>
  <conditionalFormatting sqref="H55">
    <cfRule type="containsBlanks" dxfId="32" priority="21">
      <formula>LEN(TRIM(H55))=0</formula>
    </cfRule>
  </conditionalFormatting>
  <conditionalFormatting sqref="H56">
    <cfRule type="containsBlanks" dxfId="31" priority="20">
      <formula>LEN(TRIM(H56))=0</formula>
    </cfRule>
  </conditionalFormatting>
  <conditionalFormatting sqref="H57">
    <cfRule type="containsBlanks" dxfId="30" priority="19">
      <formula>LEN(TRIM(H57))=0</formula>
    </cfRule>
  </conditionalFormatting>
  <conditionalFormatting sqref="H58">
    <cfRule type="containsBlanks" dxfId="29" priority="18">
      <formula>LEN(TRIM(H58))=0</formula>
    </cfRule>
  </conditionalFormatting>
  <conditionalFormatting sqref="H64:H76">
    <cfRule type="containsBlanks" dxfId="28" priority="17">
      <formula>LEN(TRIM(H64))=0</formula>
    </cfRule>
  </conditionalFormatting>
  <conditionalFormatting sqref="H77:H111">
    <cfRule type="containsBlanks" dxfId="27" priority="16">
      <formula>LEN(TRIM(H77))=0</formula>
    </cfRule>
  </conditionalFormatting>
  <conditionalFormatting sqref="H112">
    <cfRule type="containsBlanks" dxfId="26" priority="15">
      <formula>LEN(TRIM(H112))=0</formula>
    </cfRule>
  </conditionalFormatting>
  <conditionalFormatting sqref="H113">
    <cfRule type="containsBlanks" dxfId="25" priority="14">
      <formula>LEN(TRIM(H113))=0</formula>
    </cfRule>
  </conditionalFormatting>
  <conditionalFormatting sqref="H114">
    <cfRule type="containsBlanks" dxfId="24" priority="13">
      <formula>LEN(TRIM(H114))=0</formula>
    </cfRule>
  </conditionalFormatting>
  <conditionalFormatting sqref="H115">
    <cfRule type="containsBlanks" dxfId="23" priority="12">
      <formula>LEN(TRIM(H115))=0</formula>
    </cfRule>
  </conditionalFormatting>
  <conditionalFormatting sqref="H116">
    <cfRule type="containsBlanks" dxfId="22" priority="11">
      <formula>LEN(TRIM(H116))=0</formula>
    </cfRule>
  </conditionalFormatting>
  <conditionalFormatting sqref="E119:F119">
    <cfRule type="containsBlanks" dxfId="21" priority="10">
      <formula>LEN(TRIM(E119))=0</formula>
    </cfRule>
  </conditionalFormatting>
  <conditionalFormatting sqref="E120:F120">
    <cfRule type="containsBlanks" dxfId="20" priority="9">
      <formula>LEN(TRIM(E120))=0</formula>
    </cfRule>
  </conditionalFormatting>
  <conditionalFormatting sqref="E121:F121">
    <cfRule type="containsBlanks" dxfId="19" priority="8">
      <formula>LEN(TRIM(E121))=0</formula>
    </cfRule>
  </conditionalFormatting>
  <conditionalFormatting sqref="E123:F123">
    <cfRule type="containsBlanks" dxfId="18" priority="7">
      <formula>LEN(TRIM(E123))=0</formula>
    </cfRule>
  </conditionalFormatting>
  <conditionalFormatting sqref="E124:F124">
    <cfRule type="containsBlanks" dxfId="17" priority="6">
      <formula>LEN(TRIM(E124))=0</formula>
    </cfRule>
  </conditionalFormatting>
  <conditionalFormatting sqref="E125:F125">
    <cfRule type="containsBlanks" dxfId="16" priority="5">
      <formula>LEN(TRIM(E125))=0</formula>
    </cfRule>
  </conditionalFormatting>
  <conditionalFormatting sqref="E126:F126">
    <cfRule type="containsBlanks" dxfId="15" priority="4">
      <formula>LEN(TRIM(E126))=0</formula>
    </cfRule>
  </conditionalFormatting>
  <conditionalFormatting sqref="E129:F129">
    <cfRule type="containsBlanks" dxfId="14" priority="1">
      <formula>LEN(TRIM(E129))=0</formula>
    </cfRule>
  </conditionalFormatting>
  <conditionalFormatting sqref="E128:F128">
    <cfRule type="containsBlanks" dxfId="13" priority="2">
      <formula>LEN(TRIM(E128))=0</formula>
    </cfRule>
  </conditionalFormatting>
  <printOptions horizontalCentered="1"/>
  <pageMargins left="0.59055118110236227" right="0.39370078740157483" top="0.98425196850393704" bottom="0.39370078740157483" header="0.31496062992125984" footer="0.31496062992125984"/>
  <pageSetup paperSize="9" scale="59" fitToHeight="0" orientation="portrait" r:id="rId1"/>
  <headerFooter>
    <oddHeader>&amp;L&amp;"Times New Roman,Tučné"Príloha č. 2&amp;"Times New Roman,Normálne"
Špecifikácia predmetu zákazky</oddHeader>
  </headerFooter>
  <rowBreaks count="3" manualBreakCount="3">
    <brk id="43" max="8" man="1"/>
    <brk id="76" max="8" man="1"/>
    <brk id="11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2"/>
  <sheetViews>
    <sheetView showGridLines="0" zoomScaleNormal="100" workbookViewId="0">
      <selection sqref="A1:B1"/>
    </sheetView>
  </sheetViews>
  <sheetFormatPr defaultRowHeight="15" x14ac:dyDescent="0.25"/>
  <cols>
    <col min="1" max="1" width="5.28515625" style="18" customWidth="1"/>
    <col min="2" max="2" width="37.5703125" style="18" customWidth="1"/>
    <col min="3" max="3" width="19.5703125" style="18" customWidth="1"/>
    <col min="4" max="4" width="11.28515625" style="18" customWidth="1"/>
    <col min="5" max="5" width="14.85546875" style="18" customWidth="1"/>
    <col min="6" max="6" width="25" style="18" customWidth="1"/>
    <col min="7" max="7" width="15.7109375" style="18" customWidth="1"/>
    <col min="8" max="8" width="7.28515625" style="18" customWidth="1"/>
    <col min="9" max="12" width="15.7109375" style="18" customWidth="1"/>
    <col min="13" max="16384" width="9.140625" style="18"/>
  </cols>
  <sheetData>
    <row r="1" spans="1:12" x14ac:dyDescent="0.25">
      <c r="A1" s="248" t="s">
        <v>11</v>
      </c>
      <c r="B1" s="248"/>
      <c r="C1" s="68"/>
      <c r="D1" s="68"/>
      <c r="E1" s="68"/>
    </row>
    <row r="2" spans="1:12" ht="15" customHeight="1" x14ac:dyDescent="0.25">
      <c r="A2" s="249" t="str">
        <f>'Príloha č. 1'!A2:D2</f>
        <v>Poistenie elektroniky proti všetkým nebezpečenstvám</v>
      </c>
      <c r="B2" s="249"/>
      <c r="C2" s="249"/>
      <c r="D2" s="249"/>
      <c r="E2" s="249"/>
      <c r="F2" s="249"/>
      <c r="G2" s="249"/>
      <c r="H2" s="249"/>
      <c r="I2" s="249"/>
      <c r="J2" s="249"/>
    </row>
    <row r="3" spans="1:12" ht="15" customHeight="1" x14ac:dyDescent="0.25">
      <c r="A3" s="250"/>
      <c r="B3" s="250"/>
      <c r="C3" s="250"/>
      <c r="D3" s="250"/>
      <c r="E3" s="250"/>
      <c r="F3" s="69"/>
    </row>
    <row r="4" spans="1:12" s="26" customFormat="1" ht="38.25" customHeight="1" x14ac:dyDescent="0.25">
      <c r="A4" s="251" t="s">
        <v>39</v>
      </c>
      <c r="B4" s="251"/>
      <c r="C4" s="251"/>
      <c r="D4" s="251"/>
      <c r="E4" s="251"/>
      <c r="F4" s="251"/>
      <c r="G4" s="251"/>
      <c r="H4" s="251"/>
      <c r="I4" s="251"/>
      <c r="J4" s="251"/>
      <c r="K4" s="251"/>
      <c r="L4" s="251"/>
    </row>
    <row r="5" spans="1:12" s="19" customFormat="1" x14ac:dyDescent="0.25">
      <c r="A5" s="252" t="s">
        <v>20</v>
      </c>
      <c r="B5" s="254" t="s">
        <v>27</v>
      </c>
      <c r="C5" s="252" t="s">
        <v>203</v>
      </c>
      <c r="D5" s="252" t="s">
        <v>28</v>
      </c>
      <c r="E5" s="256" t="s">
        <v>43</v>
      </c>
      <c r="F5" s="252" t="s">
        <v>204</v>
      </c>
      <c r="G5" s="261" t="s">
        <v>40</v>
      </c>
      <c r="H5" s="262"/>
      <c r="I5" s="262"/>
      <c r="J5" s="263"/>
      <c r="K5" s="264" t="s">
        <v>41</v>
      </c>
      <c r="L5" s="265"/>
    </row>
    <row r="6" spans="1:12" s="19" customFormat="1" ht="45" customHeight="1" x14ac:dyDescent="0.25">
      <c r="A6" s="253"/>
      <c r="B6" s="255"/>
      <c r="C6" s="253"/>
      <c r="D6" s="253"/>
      <c r="E6" s="257"/>
      <c r="F6" s="258"/>
      <c r="G6" s="40" t="s">
        <v>29</v>
      </c>
      <c r="H6" s="41" t="s">
        <v>31</v>
      </c>
      <c r="I6" s="41" t="s">
        <v>21</v>
      </c>
      <c r="J6" s="42" t="s">
        <v>30</v>
      </c>
      <c r="K6" s="20" t="s">
        <v>29</v>
      </c>
      <c r="L6" s="21" t="s">
        <v>30</v>
      </c>
    </row>
    <row r="7" spans="1:12" s="36" customFormat="1" ht="11.25" x14ac:dyDescent="0.25">
      <c r="A7" s="39" t="s">
        <v>13</v>
      </c>
      <c r="B7" s="133" t="s">
        <v>14</v>
      </c>
      <c r="C7" s="134" t="s">
        <v>15</v>
      </c>
      <c r="D7" s="134" t="s">
        <v>16</v>
      </c>
      <c r="E7" s="135" t="s">
        <v>22</v>
      </c>
      <c r="F7" s="22" t="s">
        <v>23</v>
      </c>
      <c r="G7" s="22" t="s">
        <v>24</v>
      </c>
      <c r="H7" s="22" t="s">
        <v>25</v>
      </c>
      <c r="I7" s="22" t="s">
        <v>26</v>
      </c>
      <c r="J7" s="22" t="s">
        <v>34</v>
      </c>
      <c r="K7" s="22" t="s">
        <v>35</v>
      </c>
      <c r="L7" s="22" t="s">
        <v>205</v>
      </c>
    </row>
    <row r="8" spans="1:12" s="37" customFormat="1" ht="45.75" thickBot="1" x14ac:dyDescent="0.3">
      <c r="A8" s="61" t="s">
        <v>13</v>
      </c>
      <c r="B8" s="136" t="s">
        <v>208</v>
      </c>
      <c r="C8" s="137">
        <v>32000000</v>
      </c>
      <c r="D8" s="61" t="s">
        <v>206</v>
      </c>
      <c r="E8" s="138">
        <v>1</v>
      </c>
      <c r="F8" s="139"/>
      <c r="G8" s="140">
        <f>C8*F8</f>
        <v>0</v>
      </c>
      <c r="H8" s="141">
        <v>0</v>
      </c>
      <c r="I8" s="142">
        <f>G8*H8</f>
        <v>0</v>
      </c>
      <c r="J8" s="143">
        <f>G8+I8</f>
        <v>0</v>
      </c>
      <c r="K8" s="140">
        <f>G8*E8</f>
        <v>0</v>
      </c>
      <c r="L8" s="143">
        <f>J8*E8</f>
        <v>0</v>
      </c>
    </row>
    <row r="9" spans="1:12" s="38" customFormat="1" ht="45" customHeight="1" thickBot="1" x14ac:dyDescent="0.3">
      <c r="A9" s="23"/>
      <c r="B9" s="24"/>
      <c r="C9" s="24"/>
      <c r="D9" s="24"/>
      <c r="E9" s="24"/>
      <c r="F9" s="25"/>
      <c r="G9" s="24"/>
      <c r="H9" s="24"/>
      <c r="I9" s="24"/>
      <c r="J9" s="24"/>
      <c r="K9" s="144"/>
      <c r="L9" s="60">
        <f>SUM(L8:L8)</f>
        <v>0</v>
      </c>
    </row>
    <row r="10" spans="1:12" s="26" customFormat="1" x14ac:dyDescent="0.25">
      <c r="A10" s="266" t="s">
        <v>0</v>
      </c>
      <c r="B10" s="266"/>
      <c r="C10" s="267" t="str">
        <f>IF('[1]Príloha č. 1'!$C$6="","",'[1]Príloha č. 1'!$C$6)</f>
        <v/>
      </c>
      <c r="D10" s="267"/>
      <c r="E10" s="24"/>
    </row>
    <row r="11" spans="1:12" s="26" customFormat="1" ht="15" customHeight="1" x14ac:dyDescent="0.25">
      <c r="A11" s="268" t="s">
        <v>1</v>
      </c>
      <c r="B11" s="268"/>
      <c r="C11" s="269" t="str">
        <f>IF('[1]Príloha č. 1'!$C$7="","",'[1]Príloha č. 1'!$C$7)</f>
        <v/>
      </c>
      <c r="D11" s="269"/>
      <c r="E11" s="24"/>
    </row>
    <row r="12" spans="1:12" s="26" customFormat="1" x14ac:dyDescent="0.25">
      <c r="A12" s="268" t="s">
        <v>2</v>
      </c>
      <c r="B12" s="268"/>
      <c r="C12" s="269" t="str">
        <f>IF('[1]Príloha č. 1'!$C$8="","",'[1]Príloha č. 1'!$C$8)</f>
        <v/>
      </c>
      <c r="D12" s="269"/>
      <c r="E12" s="24"/>
    </row>
    <row r="13" spans="1:12" s="26" customFormat="1" x14ac:dyDescent="0.25">
      <c r="A13" s="268" t="s">
        <v>3</v>
      </c>
      <c r="B13" s="268"/>
      <c r="C13" s="269" t="str">
        <f>IF('[1]Príloha č. 1'!$C$9="","",'[1]Príloha č. 1'!$C$9)</f>
        <v/>
      </c>
      <c r="D13" s="269"/>
      <c r="E13" s="24"/>
    </row>
    <row r="14" spans="1:12" x14ac:dyDescent="0.25">
      <c r="C14" s="70"/>
      <c r="D14" s="27"/>
      <c r="E14" s="24"/>
      <c r="F14" s="27"/>
    </row>
    <row r="15" spans="1:12" ht="15" customHeight="1" x14ac:dyDescent="0.25">
      <c r="A15" s="18" t="s">
        <v>7</v>
      </c>
      <c r="B15" s="72" t="str">
        <f>IF('[1]Príloha č. 1'!B24:C24="","",'[1]Príloha č. 1'!B24:C24)</f>
        <v/>
      </c>
      <c r="E15" s="24"/>
      <c r="J15" s="51"/>
    </row>
    <row r="16" spans="1:12" ht="15" customHeight="1" x14ac:dyDescent="0.25">
      <c r="A16" s="18" t="s">
        <v>8</v>
      </c>
      <c r="B16" s="73" t="str">
        <f>IF('[1]Príloha č. 1'!B25:C25="","",'[1]Príloha č. 1'!B25:C25)</f>
        <v/>
      </c>
      <c r="C16" s="70"/>
      <c r="D16" s="27"/>
      <c r="E16" s="27"/>
      <c r="F16" s="27"/>
      <c r="J16" s="52" t="s">
        <v>44</v>
      </c>
      <c r="K16" s="50"/>
    </row>
    <row r="17" spans="1:12" x14ac:dyDescent="0.25">
      <c r="I17" s="26"/>
      <c r="J17" s="52" t="s">
        <v>45</v>
      </c>
      <c r="K17" s="259" t="str">
        <f>IF('[1]Príloha č. 1'!$D$29="","",'[1]Príloha č. 1'!$D$29)</f>
        <v/>
      </c>
      <c r="L17" s="259"/>
    </row>
    <row r="18" spans="1:12" x14ac:dyDescent="0.25">
      <c r="I18" s="26"/>
      <c r="J18" s="52"/>
      <c r="K18" s="29"/>
      <c r="L18" s="29"/>
    </row>
    <row r="19" spans="1:12" s="27" customFormat="1" x14ac:dyDescent="0.25">
      <c r="A19" s="260" t="s">
        <v>10</v>
      </c>
      <c r="B19" s="260"/>
      <c r="C19" s="70"/>
      <c r="I19" s="18"/>
      <c r="J19" s="18"/>
      <c r="L19" s="18"/>
    </row>
    <row r="20" spans="1:12" s="29" customFormat="1" ht="15" customHeight="1" x14ac:dyDescent="0.25">
      <c r="A20" s="28"/>
      <c r="B20" s="270" t="s">
        <v>12</v>
      </c>
      <c r="C20" s="270"/>
      <c r="D20" s="270"/>
      <c r="E20" s="270"/>
      <c r="F20" s="71"/>
    </row>
    <row r="21" spans="1:12" s="34" customFormat="1" ht="15.75" thickBot="1" x14ac:dyDescent="0.3">
      <c r="A21" s="18"/>
      <c r="B21" s="30"/>
      <c r="C21" s="30"/>
      <c r="D21" s="30"/>
      <c r="E21" s="30"/>
      <c r="F21" s="31"/>
      <c r="G21" s="33"/>
      <c r="H21" s="32"/>
      <c r="K21" s="33"/>
    </row>
    <row r="22" spans="1:12" s="34" customFormat="1" ht="15.75" thickBot="1" x14ac:dyDescent="0.3">
      <c r="A22" s="35"/>
      <c r="B22" s="30" t="s">
        <v>42</v>
      </c>
      <c r="C22" s="30"/>
      <c r="D22" s="30"/>
      <c r="E22" s="30"/>
      <c r="F22" s="31"/>
      <c r="G22" s="33"/>
      <c r="H22" s="32"/>
      <c r="K22" s="33"/>
    </row>
  </sheetData>
  <mergeCells count="23">
    <mergeCell ref="B20:E20"/>
    <mergeCell ref="A12:B12"/>
    <mergeCell ref="C12:D12"/>
    <mergeCell ref="A13:B13"/>
    <mergeCell ref="C13:D13"/>
    <mergeCell ref="K17:L17"/>
    <mergeCell ref="A19:B19"/>
    <mergeCell ref="G5:J5"/>
    <mergeCell ref="K5:L5"/>
    <mergeCell ref="A10:B10"/>
    <mergeCell ref="C10:D10"/>
    <mergeCell ref="A11:B11"/>
    <mergeCell ref="C11:D11"/>
    <mergeCell ref="A1:B1"/>
    <mergeCell ref="A2:J2"/>
    <mergeCell ref="A3:E3"/>
    <mergeCell ref="A4:L4"/>
    <mergeCell ref="A5:A6"/>
    <mergeCell ref="B5:B6"/>
    <mergeCell ref="C5:C6"/>
    <mergeCell ref="D5:D6"/>
    <mergeCell ref="E5:E6"/>
    <mergeCell ref="F5:F6"/>
  </mergeCells>
  <conditionalFormatting sqref="B15:B16">
    <cfRule type="containsBlanks" dxfId="12" priority="3">
      <formula>LEN(TRIM(B15))=0</formula>
    </cfRule>
  </conditionalFormatting>
  <conditionalFormatting sqref="C10:D13">
    <cfRule type="containsBlanks" dxfId="11" priority="2">
      <formula>LEN(TRIM(C10))=0</formula>
    </cfRule>
  </conditionalFormatting>
  <conditionalFormatting sqref="K17:L17">
    <cfRule type="containsBlanks" dxfId="10" priority="1">
      <formula>LEN(TRIM(K17))=0</formula>
    </cfRule>
  </conditionalFormatting>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248" t="s">
        <v>11</v>
      </c>
      <c r="B1" s="248"/>
    </row>
    <row r="2" spans="1:12" ht="15" customHeight="1" x14ac:dyDescent="0.25">
      <c r="A2" s="249" t="str">
        <f>'Príloha č. 1'!A2:D2</f>
        <v>Poistenie elektroniky proti všetkým nebezpečenstvám</v>
      </c>
      <c r="B2" s="249"/>
      <c r="C2" s="249"/>
      <c r="D2" s="249"/>
      <c r="E2" s="65"/>
      <c r="F2" s="65"/>
      <c r="G2" s="65"/>
      <c r="H2" s="65"/>
      <c r="I2" s="65"/>
      <c r="J2" s="65"/>
      <c r="K2" s="65"/>
      <c r="L2" s="65"/>
    </row>
    <row r="3" spans="1:12" ht="15" customHeight="1" x14ac:dyDescent="0.25">
      <c r="A3" s="250"/>
      <c r="B3" s="250"/>
      <c r="C3" s="250"/>
      <c r="D3" s="250"/>
      <c r="E3" s="250"/>
      <c r="F3" s="48"/>
      <c r="G3" s="48"/>
      <c r="H3" s="48"/>
    </row>
    <row r="4" spans="1:12" s="26" customFormat="1" ht="55.5" customHeight="1" x14ac:dyDescent="0.25">
      <c r="A4" s="275" t="s">
        <v>37</v>
      </c>
      <c r="B4" s="275"/>
      <c r="C4" s="275"/>
      <c r="D4" s="275"/>
      <c r="E4" s="43"/>
      <c r="F4" s="43"/>
      <c r="G4" s="43"/>
      <c r="H4" s="43"/>
      <c r="I4" s="43"/>
      <c r="J4" s="43"/>
      <c r="K4" s="43"/>
      <c r="L4" s="43"/>
    </row>
    <row r="5" spans="1:12" s="26" customFormat="1" ht="18.75" x14ac:dyDescent="0.25">
      <c r="A5" s="49"/>
      <c r="B5" s="49"/>
      <c r="C5" s="49"/>
      <c r="D5" s="49"/>
      <c r="E5" s="43"/>
      <c r="F5" s="43"/>
      <c r="G5" s="43"/>
      <c r="H5" s="43"/>
      <c r="I5" s="43"/>
      <c r="J5" s="43"/>
      <c r="K5" s="43"/>
      <c r="L5" s="43"/>
    </row>
    <row r="6" spans="1:12" s="26" customFormat="1" x14ac:dyDescent="0.25">
      <c r="A6" s="266" t="s">
        <v>0</v>
      </c>
      <c r="B6" s="266"/>
      <c r="C6" s="276" t="str">
        <f xml:space="preserve"> IF('Príloha č. 1'!$C$6="","",'Príloha č. 1'!$C$6)</f>
        <v/>
      </c>
      <c r="D6" s="276"/>
      <c r="J6" s="44"/>
    </row>
    <row r="7" spans="1:12" s="26" customFormat="1" ht="15" customHeight="1" x14ac:dyDescent="0.25">
      <c r="A7" s="268" t="s">
        <v>1</v>
      </c>
      <c r="B7" s="268"/>
      <c r="C7" s="274" t="str">
        <f xml:space="preserve"> IF('Príloha č. 1'!$C$7="","",'Príloha č. 1'!$C$7)</f>
        <v/>
      </c>
      <c r="D7" s="274"/>
    </row>
    <row r="8" spans="1:12" s="26" customFormat="1" x14ac:dyDescent="0.25">
      <c r="A8" s="268" t="s">
        <v>2</v>
      </c>
      <c r="B8" s="268"/>
      <c r="C8" s="274" t="str">
        <f xml:space="preserve"> IF('Príloha č. 1'!$C$8="","",'Príloha č. 1'!$C$8)</f>
        <v/>
      </c>
      <c r="D8" s="274"/>
    </row>
    <row r="9" spans="1:12" s="26" customFormat="1" x14ac:dyDescent="0.25">
      <c r="A9" s="268" t="s">
        <v>3</v>
      </c>
      <c r="B9" s="268"/>
      <c r="C9" s="274" t="str">
        <f xml:space="preserve"> IF('Príloha č. 1'!$C$9="","",'Príloha č. 1'!$C$9)</f>
        <v/>
      </c>
      <c r="D9" s="274"/>
    </row>
    <row r="10" spans="1:12" x14ac:dyDescent="0.25">
      <c r="C10" s="47"/>
    </row>
    <row r="11" spans="1:12" ht="48" customHeight="1" x14ac:dyDescent="0.25">
      <c r="A11" s="271" t="s">
        <v>38</v>
      </c>
      <c r="B11" s="271"/>
      <c r="C11" s="271"/>
      <c r="D11" s="271"/>
    </row>
    <row r="12" spans="1:12" x14ac:dyDescent="0.25">
      <c r="C12" s="47"/>
    </row>
    <row r="14" spans="1:12" ht="15" customHeight="1" x14ac:dyDescent="0.25">
      <c r="A14" s="18" t="s">
        <v>7</v>
      </c>
      <c r="B14" s="272" t="str">
        <f>IF('Príloha č. 1'!B24:C24="","",'Príloha č. 1'!B24:C24)</f>
        <v/>
      </c>
      <c r="C14" s="272"/>
    </row>
    <row r="15" spans="1:12" ht="15" customHeight="1" x14ac:dyDescent="0.25">
      <c r="A15" s="18" t="s">
        <v>8</v>
      </c>
      <c r="B15" s="273" t="str">
        <f>IF('Príloha č. 1'!B25:C25="","",'Príloha č. 1'!B25:C25)</f>
        <v/>
      </c>
      <c r="C15" s="273"/>
    </row>
    <row r="18" spans="1:12" x14ac:dyDescent="0.25">
      <c r="C18" s="52" t="s">
        <v>44</v>
      </c>
      <c r="D18" s="3"/>
      <c r="K18" s="45"/>
      <c r="L18" s="45"/>
    </row>
    <row r="19" spans="1:12" x14ac:dyDescent="0.25">
      <c r="C19" s="52" t="s">
        <v>45</v>
      </c>
      <c r="D19" s="58" t="str">
        <f>IF('Príloha č. 1'!$D$29="","",'Príloha č. 1'!$D$29)</f>
        <v/>
      </c>
    </row>
    <row r="20" spans="1:12" x14ac:dyDescent="0.25">
      <c r="C20" s="52"/>
      <c r="D20" s="27"/>
    </row>
    <row r="21" spans="1:12" s="27" customFormat="1" x14ac:dyDescent="0.25">
      <c r="A21" s="260" t="s">
        <v>10</v>
      </c>
      <c r="B21" s="260"/>
      <c r="E21" s="18"/>
    </row>
    <row r="22" spans="1:12" s="29" customFormat="1" ht="15" customHeight="1" x14ac:dyDescent="0.25">
      <c r="A22" s="28"/>
      <c r="B22" s="270" t="s">
        <v>12</v>
      </c>
      <c r="C22" s="270"/>
      <c r="D22" s="46"/>
      <c r="E22" s="18"/>
    </row>
    <row r="23" spans="1:12" s="34" customFormat="1" x14ac:dyDescent="0.25">
      <c r="A23" s="18"/>
      <c r="B23" s="30"/>
      <c r="C23" s="31"/>
      <c r="D23" s="32"/>
      <c r="E23" s="18"/>
      <c r="F23" s="33"/>
      <c r="G23" s="32"/>
    </row>
  </sheetData>
  <mergeCells count="17">
    <mergeCell ref="A1:B1"/>
    <mergeCell ref="A3:E3"/>
    <mergeCell ref="A4:D4"/>
    <mergeCell ref="A6:B6"/>
    <mergeCell ref="C6:D6"/>
    <mergeCell ref="A2:D2"/>
    <mergeCell ref="A7:B7"/>
    <mergeCell ref="C7:D7"/>
    <mergeCell ref="A8:B8"/>
    <mergeCell ref="C8:D8"/>
    <mergeCell ref="A9:B9"/>
    <mergeCell ref="C9:D9"/>
    <mergeCell ref="A11:D11"/>
    <mergeCell ref="B14:C14"/>
    <mergeCell ref="B15:C15"/>
    <mergeCell ref="A21:B21"/>
    <mergeCell ref="B22:C22"/>
  </mergeCells>
  <conditionalFormatting sqref="C6:D9">
    <cfRule type="containsBlanks" dxfId="9" priority="5">
      <formula>LEN(TRIM(C6))=0</formula>
    </cfRule>
  </conditionalFormatting>
  <conditionalFormatting sqref="C7:D9">
    <cfRule type="containsBlanks" dxfId="8" priority="4">
      <formula>LEN(TRIM(C7))=0</formula>
    </cfRule>
  </conditionalFormatting>
  <conditionalFormatting sqref="C6:D9">
    <cfRule type="containsBlanks" dxfId="7" priority="3">
      <formula>LEN(TRIM(C6))=0</formula>
    </cfRule>
  </conditionalFormatting>
  <conditionalFormatting sqref="B14:C15">
    <cfRule type="containsBlanks" dxfId="6" priority="2">
      <formula>LEN(TRIM(B14))=0</formula>
    </cfRule>
  </conditionalFormatting>
  <conditionalFormatting sqref="D19">
    <cfRule type="containsBlanks" dxfId="5" priority="1">
      <formula>LEN(TRIM(D19))=0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uloženom zákaze účasti vo verejnom obstarávaní&amp;"Times New Roman,Tučné"
</oddHeader>
  </headerFooter>
  <ignoredErrors>
    <ignoredError sqref="C6:D6 B14:C15 C10:D10 C7:D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248" t="s">
        <v>11</v>
      </c>
      <c r="B1" s="248"/>
    </row>
    <row r="2" spans="1:12" ht="15" customHeight="1" x14ac:dyDescent="0.25">
      <c r="A2" s="249" t="str">
        <f>'Príloha č. 1'!A2:D2</f>
        <v>Poistenie elektroniky proti všetkým nebezpečenstvám</v>
      </c>
      <c r="B2" s="249"/>
      <c r="C2" s="249"/>
      <c r="D2" s="249"/>
      <c r="E2" s="65"/>
      <c r="F2" s="65"/>
      <c r="G2" s="65"/>
      <c r="H2" s="65"/>
      <c r="I2" s="65"/>
      <c r="J2" s="65"/>
      <c r="K2" s="65"/>
      <c r="L2" s="65"/>
    </row>
    <row r="3" spans="1:12" ht="15" customHeight="1" x14ac:dyDescent="0.25">
      <c r="A3" s="250"/>
      <c r="B3" s="250"/>
      <c r="C3" s="250"/>
      <c r="D3" s="250"/>
      <c r="E3" s="250"/>
      <c r="F3" s="55"/>
      <c r="G3" s="55"/>
      <c r="H3" s="55"/>
    </row>
    <row r="4" spans="1:12" s="26" customFormat="1" ht="55.5" customHeight="1" x14ac:dyDescent="0.25">
      <c r="A4" s="275" t="s">
        <v>50</v>
      </c>
      <c r="B4" s="275"/>
      <c r="C4" s="275"/>
      <c r="D4" s="275"/>
      <c r="E4" s="43"/>
      <c r="F4" s="43"/>
      <c r="G4" s="43"/>
      <c r="H4" s="43"/>
      <c r="I4" s="43"/>
    </row>
    <row r="5" spans="1:12" s="26" customFormat="1" ht="18.75" x14ac:dyDescent="0.25">
      <c r="A5" s="56"/>
      <c r="B5" s="56"/>
      <c r="C5" s="56"/>
      <c r="D5" s="56"/>
      <c r="E5" s="43"/>
      <c r="F5" s="43"/>
      <c r="G5" s="43"/>
      <c r="H5" s="43"/>
      <c r="I5" s="43"/>
    </row>
    <row r="6" spans="1:12" s="26" customFormat="1" x14ac:dyDescent="0.25">
      <c r="A6" s="266" t="s">
        <v>0</v>
      </c>
      <c r="B6" s="266"/>
      <c r="C6" s="276" t="str">
        <f xml:space="preserve"> IF('Príloha č. 1'!$C$6="","",'Príloha č. 1'!$C$6)</f>
        <v/>
      </c>
      <c r="D6" s="276"/>
    </row>
    <row r="7" spans="1:12" s="26" customFormat="1" ht="15" customHeight="1" x14ac:dyDescent="0.25">
      <c r="A7" s="268" t="s">
        <v>1</v>
      </c>
      <c r="B7" s="268"/>
      <c r="C7" s="274" t="str">
        <f xml:space="preserve"> IF('Príloha č. 1'!$C$7="","",'Príloha č. 1'!$C$7)</f>
        <v/>
      </c>
      <c r="D7" s="274"/>
    </row>
    <row r="8" spans="1:12" s="26" customFormat="1" x14ac:dyDescent="0.25">
      <c r="A8" s="268" t="s">
        <v>2</v>
      </c>
      <c r="B8" s="268"/>
      <c r="C8" s="274" t="str">
        <f xml:space="preserve"> IF('Príloha č. 1'!$C$8="","",'Príloha č. 1'!$C$8)</f>
        <v/>
      </c>
      <c r="D8" s="274"/>
    </row>
    <row r="9" spans="1:12" s="26" customFormat="1" x14ac:dyDescent="0.25">
      <c r="A9" s="268" t="s">
        <v>3</v>
      </c>
      <c r="B9" s="268"/>
      <c r="C9" s="274" t="str">
        <f xml:space="preserve"> IF('Príloha č. 1'!$C$9="","",'Príloha č. 1'!$C$9)</f>
        <v/>
      </c>
      <c r="D9" s="274"/>
    </row>
    <row r="10" spans="1:12" x14ac:dyDescent="0.25">
      <c r="C10" s="54"/>
    </row>
    <row r="11" spans="1:12" ht="48" customHeight="1" x14ac:dyDescent="0.25">
      <c r="A11" s="277" t="s">
        <v>51</v>
      </c>
      <c r="B11" s="277"/>
      <c r="C11" s="277"/>
      <c r="D11" s="277"/>
    </row>
    <row r="12" spans="1:12" x14ac:dyDescent="0.25">
      <c r="C12" s="54"/>
    </row>
    <row r="14" spans="1:12" ht="15" customHeight="1" x14ac:dyDescent="0.25">
      <c r="A14" s="18" t="s">
        <v>7</v>
      </c>
      <c r="B14" s="272" t="str">
        <f>IF('Príloha č. 1'!B24:C24="","",'Príloha č. 1'!B24:C24)</f>
        <v/>
      </c>
      <c r="C14" s="272"/>
    </row>
    <row r="15" spans="1:12" ht="15" customHeight="1" x14ac:dyDescent="0.25">
      <c r="A15" s="18" t="s">
        <v>8</v>
      </c>
      <c r="B15" s="273" t="str">
        <f>IF('Príloha č. 1'!B25:C25="","",'Príloha č. 1'!B25:C25)</f>
        <v/>
      </c>
      <c r="C15" s="273"/>
    </row>
    <row r="18" spans="1:9" x14ac:dyDescent="0.25">
      <c r="C18" s="52" t="s">
        <v>44</v>
      </c>
      <c r="D18" s="3"/>
      <c r="I18" s="45"/>
    </row>
    <row r="19" spans="1:9" x14ac:dyDescent="0.25">
      <c r="C19" s="52" t="s">
        <v>45</v>
      </c>
      <c r="D19" s="58" t="str">
        <f>IF('Príloha č. 1'!$D$29="","",'Príloha č. 1'!$D$29)</f>
        <v/>
      </c>
    </row>
    <row r="20" spans="1:9" x14ac:dyDescent="0.25">
      <c r="C20" s="52"/>
      <c r="D20" s="27"/>
    </row>
    <row r="21" spans="1:9" s="27" customFormat="1" x14ac:dyDescent="0.25">
      <c r="A21" s="260" t="s">
        <v>10</v>
      </c>
      <c r="B21" s="260"/>
      <c r="E21" s="18"/>
    </row>
    <row r="22" spans="1:9" s="29" customFormat="1" ht="15" customHeight="1" x14ac:dyDescent="0.25">
      <c r="A22" s="28"/>
      <c r="B22" s="270" t="s">
        <v>12</v>
      </c>
      <c r="C22" s="270"/>
      <c r="D22" s="46"/>
      <c r="E22" s="18"/>
    </row>
    <row r="23" spans="1:9" s="34" customFormat="1" x14ac:dyDescent="0.25">
      <c r="A23" s="18"/>
      <c r="B23" s="30"/>
      <c r="C23" s="31"/>
      <c r="D23" s="32"/>
      <c r="E23" s="18"/>
      <c r="F23" s="33"/>
      <c r="G23" s="32"/>
    </row>
  </sheetData>
  <mergeCells count="17">
    <mergeCell ref="A11:D11"/>
    <mergeCell ref="B14:C14"/>
    <mergeCell ref="B15:C15"/>
    <mergeCell ref="A21:B21"/>
    <mergeCell ref="B22:C22"/>
    <mergeCell ref="A9:B9"/>
    <mergeCell ref="C9:D9"/>
    <mergeCell ref="A1:B1"/>
    <mergeCell ref="A3:E3"/>
    <mergeCell ref="A4:D4"/>
    <mergeCell ref="A6:B6"/>
    <mergeCell ref="C6:D6"/>
    <mergeCell ref="A7:B7"/>
    <mergeCell ref="C7:D7"/>
    <mergeCell ref="A8:B8"/>
    <mergeCell ref="C8:D8"/>
    <mergeCell ref="A2:D2"/>
  </mergeCells>
  <conditionalFormatting sqref="D19">
    <cfRule type="containsBlanks" dxfId="4" priority="5">
      <formula>LEN(TRIM(D19))=0</formula>
    </cfRule>
  </conditionalFormatting>
  <conditionalFormatting sqref="C6:D9">
    <cfRule type="containsBlanks" dxfId="3" priority="4">
      <formula>LEN(TRIM(C6))=0</formula>
    </cfRule>
  </conditionalFormatting>
  <conditionalFormatting sqref="C7:D9">
    <cfRule type="containsBlanks" dxfId="2" priority="3">
      <formula>LEN(TRIM(C7))=0</formula>
    </cfRule>
  </conditionalFormatting>
  <conditionalFormatting sqref="C6:D9">
    <cfRule type="containsBlanks" dxfId="1" priority="2">
      <formula>LEN(TRIM(C6))=0</formula>
    </cfRule>
  </conditionalFormatting>
  <conditionalFormatting sqref="B14:C15">
    <cfRule type="containsBlanks" dxfId="0" priority="1">
      <formula>LEN(TRIM(B14))=0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zápise do ZHS&amp;"Times New Roman,Tučné"
</oddHeader>
  </headerFooter>
  <ignoredErrors>
    <ignoredError sqref="B14:B15 C6:D9 A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Príloha č. 1</vt:lpstr>
      <vt:lpstr>Príloha č. 2</vt:lpstr>
      <vt:lpstr>Príloha č. 3</vt:lpstr>
      <vt:lpstr>Príloha č. 4</vt:lpstr>
      <vt:lpstr>Príloha č. 5</vt:lpstr>
      <vt:lpstr>'Príloha č. 1'!Oblasť_tlače</vt:lpstr>
      <vt:lpstr>'Príloha č. 2'!Oblasť_tlače</vt:lpstr>
      <vt:lpstr>'Príloha č. 4'!Oblasť_tlače</vt:lpstr>
      <vt:lpstr>'Príloha č. 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Juraj Barbarič</cp:lastModifiedBy>
  <cp:lastPrinted>2021-07-12T07:40:13Z</cp:lastPrinted>
  <dcterms:created xsi:type="dcterms:W3CDTF">2014-08-04T05:30:35Z</dcterms:created>
  <dcterms:modified xsi:type="dcterms:W3CDTF">2021-07-12T07:40:30Z</dcterms:modified>
</cp:coreProperties>
</file>