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Potraviny Drevárska ZV\"/>
    </mc:Choice>
  </mc:AlternateContent>
  <xr:revisionPtr revIDLastSave="0" documentId="13_ncr:1_{3C65379D-F739-410C-98AC-762F0DE65ABE}" xr6:coauthVersionLast="47" xr6:coauthVersionMax="47" xr10:uidLastSave="{00000000-0000-0000-0000-000000000000}"/>
  <bookViews>
    <workbookView xWindow="-108" yWindow="-108" windowWidth="23256" windowHeight="12576" tabRatio="757" firstSheet="2" activeTab="2" xr2:uid="{00000000-000D-0000-FFFF-FFFF00000000}"/>
  </bookViews>
  <sheets>
    <sheet name="1. Trvanlivé potraviny" sheetId="13" r:id="rId1"/>
    <sheet name="2. Vajcia" sheetId="22" r:id="rId2"/>
    <sheet name="3. Mrazené výrobky a potraviny" sheetId="16" r:id="rId3"/>
    <sheet name="4. Pekárske výrobky" sheetId="10" r:id="rId4"/>
    <sheet name="5. Ovocie a zelenina" sheetId="4" r:id="rId5"/>
    <sheet name="6. Mlieko a mliečne výrobky" sheetId="11" r:id="rId6"/>
    <sheet name="7. Čerstvé mäso a mäsovéVýrobky" sheetId="14" r:id="rId7"/>
  </sheets>
  <definedNames>
    <definedName name="hodZvýrazniť" localSheetId="1">IFERROR(IF(#REF!="áno", TRUE, FALSE),FALSE)</definedName>
    <definedName name="hodZvýrazniť" localSheetId="2">IFERROR(IF(#REF!="áno", TRUE, FALSE),FALSE)</definedName>
    <definedName name="hodZvýrazniť">IFERROR(IF(#REF!="áno", TRUE, FALSE),FALSE)</definedName>
    <definedName name="NadpisStĺpca1" localSheetId="1">#REF!</definedName>
    <definedName name="NadpisStĺpca1" localSheetId="2">#REF!</definedName>
    <definedName name="NadpisStĺpca1">#REF!</definedName>
    <definedName name="peičvo" localSheetId="1">#REF!</definedName>
    <definedName name="peičvo" localSheetId="2">#REF!</definedName>
    <definedName name="peičvo">#REF!</definedName>
    <definedName name="Položky" localSheetId="6">'7. Čerstvé mäso a mäsovéVýrobky'!$A$13:$A$31</definedName>
    <definedName name="Požiadavky_na_jednotlivé_položky" localSheetId="6">'7. Čerstvé mäso a mäsovéVýrobky'!$B$13:$B$31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4" l="1"/>
  <c r="J30" i="14"/>
  <c r="J29" i="14"/>
  <c r="J28" i="14"/>
  <c r="J27" i="14"/>
  <c r="J26" i="14"/>
  <c r="J25" i="14"/>
  <c r="J24" i="14"/>
  <c r="J23" i="14"/>
  <c r="J22" i="14"/>
  <c r="J21" i="14"/>
  <c r="J20" i="14"/>
  <c r="J19" i="14"/>
  <c r="J18" i="14"/>
  <c r="J17" i="14"/>
  <c r="J16" i="14"/>
  <c r="J15" i="14"/>
  <c r="J14" i="14"/>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H74" i="4"/>
  <c r="J74" i="4" s="1"/>
  <c r="H73" i="4"/>
  <c r="J73" i="4" s="1"/>
  <c r="H72" i="4"/>
  <c r="J72" i="4" s="1"/>
  <c r="H71" i="4"/>
  <c r="J71" i="4" s="1"/>
  <c r="H70" i="4"/>
  <c r="J70" i="4" s="1"/>
  <c r="H69" i="4"/>
  <c r="J69" i="4" s="1"/>
  <c r="H15" i="22" l="1"/>
  <c r="J15" i="22" s="1"/>
  <c r="J104" i="13"/>
  <c r="H66" i="4" l="1"/>
  <c r="J66" i="4" s="1"/>
  <c r="H65" i="4"/>
  <c r="J65" i="4" s="1"/>
  <c r="H64" i="4"/>
  <c r="J64" i="4" s="1"/>
  <c r="H14" i="14"/>
  <c r="H31" i="14"/>
  <c r="H30" i="14"/>
  <c r="H29" i="14"/>
  <c r="H28" i="14"/>
  <c r="H27" i="14"/>
  <c r="H26" i="14"/>
  <c r="H25" i="14"/>
  <c r="H24" i="14"/>
  <c r="H23" i="14"/>
  <c r="H22" i="14"/>
  <c r="H21" i="14"/>
  <c r="H20" i="14"/>
  <c r="H19" i="14"/>
  <c r="H18" i="14"/>
  <c r="H17" i="14"/>
  <c r="H16" i="14"/>
  <c r="H15" i="14"/>
  <c r="H54" i="4"/>
  <c r="J54" i="4" s="1"/>
  <c r="H15" i="10"/>
  <c r="H16" i="10"/>
  <c r="H67" i="16"/>
  <c r="J67" i="16" s="1"/>
  <c r="H66" i="16"/>
  <c r="J66" i="16" s="1"/>
  <c r="H65" i="16"/>
  <c r="J65" i="16" s="1"/>
  <c r="H64" i="16"/>
  <c r="J64" i="16" s="1"/>
  <c r="H63" i="16"/>
  <c r="J63" i="16" s="1"/>
  <c r="H62" i="16"/>
  <c r="J62" i="16" s="1"/>
  <c r="H61" i="16"/>
  <c r="J61" i="16" s="1"/>
  <c r="H60" i="16"/>
  <c r="J60" i="16" s="1"/>
  <c r="H59" i="16"/>
  <c r="J59" i="16" s="1"/>
  <c r="H58" i="16"/>
  <c r="J58" i="16" s="1"/>
  <c r="H57" i="16"/>
  <c r="J57" i="16" s="1"/>
  <c r="H56" i="16"/>
  <c r="J56" i="16" s="1"/>
  <c r="H55" i="16"/>
  <c r="J55" i="16" s="1"/>
  <c r="H54" i="16"/>
  <c r="J54" i="16" s="1"/>
  <c r="H53" i="16"/>
  <c r="J53" i="16" s="1"/>
  <c r="H52" i="16"/>
  <c r="J52" i="16" s="1"/>
  <c r="H51" i="16"/>
  <c r="J51" i="16" s="1"/>
  <c r="H50" i="16"/>
  <c r="J50" i="16" s="1"/>
  <c r="H49" i="16"/>
  <c r="J49" i="16" s="1"/>
  <c r="H48" i="16"/>
  <c r="J48" i="16" s="1"/>
  <c r="H47" i="16"/>
  <c r="J47" i="16" s="1"/>
  <c r="H46" i="16"/>
  <c r="J46" i="16" s="1"/>
  <c r="H45" i="16"/>
  <c r="J45" i="16" s="1"/>
  <c r="H44" i="16"/>
  <c r="J44" i="16" s="1"/>
  <c r="H43" i="16"/>
  <c r="J43" i="16" s="1"/>
  <c r="H42" i="16"/>
  <c r="J42" i="16" s="1"/>
  <c r="H41" i="16"/>
  <c r="J41" i="16" s="1"/>
  <c r="H40" i="16"/>
  <c r="J40" i="16" s="1"/>
  <c r="H39" i="16"/>
  <c r="J39" i="16" s="1"/>
  <c r="H38" i="16"/>
  <c r="J38" i="16" s="1"/>
  <c r="H37" i="16"/>
  <c r="J37" i="16" s="1"/>
  <c r="H36" i="16"/>
  <c r="J36" i="16" s="1"/>
  <c r="H35" i="16"/>
  <c r="J35" i="16" s="1"/>
  <c r="H34" i="16"/>
  <c r="J34" i="16" s="1"/>
  <c r="H33" i="16"/>
  <c r="J33" i="16" s="1"/>
  <c r="H32" i="16"/>
  <c r="J32" i="16" s="1"/>
  <c r="H31" i="16"/>
  <c r="J31" i="16" s="1"/>
  <c r="H30" i="16"/>
  <c r="J30" i="16" s="1"/>
  <c r="H29" i="16"/>
  <c r="J29" i="16" s="1"/>
  <c r="H28" i="16"/>
  <c r="J28" i="16" s="1"/>
  <c r="H27" i="16"/>
  <c r="J27" i="16" s="1"/>
  <c r="H26" i="16"/>
  <c r="J26" i="16" s="1"/>
  <c r="H25" i="16"/>
  <c r="J25" i="16" s="1"/>
  <c r="H24" i="16"/>
  <c r="J24" i="16" s="1"/>
  <c r="H23" i="16"/>
  <c r="J23" i="16" s="1"/>
  <c r="H22" i="16"/>
  <c r="J22" i="16" s="1"/>
  <c r="H21" i="16"/>
  <c r="J21" i="16" s="1"/>
  <c r="H15" i="16"/>
  <c r="J15" i="16" s="1"/>
  <c r="H16" i="16"/>
  <c r="J16" i="16" s="1"/>
  <c r="H17" i="16"/>
  <c r="J17" i="16" s="1"/>
  <c r="H18" i="16"/>
  <c r="J18" i="16" s="1"/>
  <c r="H19" i="16"/>
  <c r="J19" i="16" s="1"/>
  <c r="H20" i="16"/>
  <c r="J20" i="16" s="1"/>
  <c r="H68" i="16"/>
  <c r="H36" i="13" l="1"/>
  <c r="J36" i="13" s="1"/>
  <c r="H22" i="10"/>
  <c r="H21" i="10"/>
  <c r="H29" i="13"/>
  <c r="J29" i="13" s="1"/>
  <c r="H28" i="13"/>
  <c r="J28" i="13" s="1"/>
  <c r="H27" i="13"/>
  <c r="J27" i="13" s="1"/>
  <c r="H26" i="13"/>
  <c r="J26" i="13" s="1"/>
  <c r="H25" i="13"/>
  <c r="J25" i="13" s="1"/>
  <c r="H24" i="13"/>
  <c r="J24" i="13" s="1"/>
  <c r="H23" i="13"/>
  <c r="J23" i="13" s="1"/>
  <c r="H22" i="13"/>
  <c r="J22" i="13" s="1"/>
  <c r="H117" i="13"/>
  <c r="J117" i="13" s="1"/>
  <c r="H40" i="11" l="1"/>
  <c r="H40" i="10"/>
  <c r="H17" i="10" l="1"/>
  <c r="H175" i="13" l="1"/>
  <c r="J175" i="13" s="1"/>
  <c r="H174" i="13"/>
  <c r="J174" i="13" s="1"/>
  <c r="H173" i="13"/>
  <c r="J173" i="13" s="1"/>
  <c r="H172" i="13"/>
  <c r="J172" i="13" s="1"/>
  <c r="H171" i="13"/>
  <c r="J171" i="13" s="1"/>
  <c r="H170" i="13"/>
  <c r="J170" i="13" s="1"/>
  <c r="H169" i="13"/>
  <c r="J169" i="13" s="1"/>
  <c r="H168" i="13"/>
  <c r="J168" i="13" s="1"/>
  <c r="H167" i="13"/>
  <c r="J167" i="13" s="1"/>
  <c r="H166" i="13"/>
  <c r="J166" i="13" s="1"/>
  <c r="H165" i="13"/>
  <c r="J165" i="13" s="1"/>
  <c r="H164" i="13"/>
  <c r="J164" i="13" s="1"/>
  <c r="H163" i="13"/>
  <c r="J163" i="13" s="1"/>
  <c r="H162" i="13"/>
  <c r="J162" i="13" s="1"/>
  <c r="H161" i="13"/>
  <c r="J161" i="13" s="1"/>
  <c r="H160" i="13"/>
  <c r="J160" i="13" s="1"/>
  <c r="L176" i="13" l="1"/>
  <c r="K176" i="13"/>
  <c r="J176" i="13"/>
  <c r="H176" i="13"/>
  <c r="H141" i="13"/>
  <c r="J141" i="13" s="1"/>
  <c r="H130" i="13"/>
  <c r="J130" i="13" s="1"/>
  <c r="H142" i="13"/>
  <c r="J142" i="13" s="1"/>
  <c r="H143" i="13"/>
  <c r="J143" i="13" s="1"/>
  <c r="H144" i="13"/>
  <c r="J144" i="13" s="1"/>
  <c r="H107" i="13"/>
  <c r="J107" i="13" s="1"/>
  <c r="H118" i="13"/>
  <c r="J118" i="13" s="1"/>
  <c r="H109" i="13"/>
  <c r="J109" i="13" s="1"/>
  <c r="H119" i="13"/>
  <c r="J119" i="13" s="1"/>
  <c r="H101" i="13"/>
  <c r="J101" i="13" s="1"/>
  <c r="J16" i="22"/>
  <c r="H16" i="22"/>
  <c r="H46" i="11"/>
  <c r="H48" i="11"/>
  <c r="H47" i="11"/>
  <c r="H44" i="11"/>
  <c r="H43" i="11"/>
  <c r="H18" i="11"/>
  <c r="J54" i="11"/>
  <c r="H54" i="11"/>
  <c r="H42" i="11"/>
  <c r="H41" i="11"/>
  <c r="H39" i="11"/>
  <c r="H32" i="14"/>
  <c r="J32" i="14"/>
  <c r="H48" i="4"/>
  <c r="J48" i="4" s="1"/>
  <c r="H28" i="10"/>
  <c r="H22" i="11"/>
  <c r="H26" i="11"/>
  <c r="H24" i="11"/>
  <c r="H25" i="11"/>
  <c r="H36" i="11"/>
  <c r="H35" i="11"/>
  <c r="H52" i="11"/>
  <c r="H51" i="11"/>
  <c r="H50" i="11"/>
  <c r="H49" i="11"/>
  <c r="H21" i="11"/>
  <c r="H45" i="11"/>
  <c r="H38" i="11"/>
  <c r="H32" i="11"/>
  <c r="H16" i="11"/>
  <c r="H17" i="11"/>
  <c r="H114" i="13"/>
  <c r="J114" i="13" s="1"/>
  <c r="H111" i="13"/>
  <c r="J111" i="13" s="1"/>
  <c r="H115" i="13"/>
  <c r="J115" i="13" s="1"/>
  <c r="H159" i="13"/>
  <c r="J159" i="13" s="1"/>
  <c r="H158" i="13"/>
  <c r="J158" i="13" s="1"/>
  <c r="H157" i="13"/>
  <c r="J157" i="13" s="1"/>
  <c r="H116" i="13"/>
  <c r="J116" i="13" s="1"/>
  <c r="H127" i="13"/>
  <c r="J127" i="13" s="1"/>
  <c r="H126" i="13"/>
  <c r="J126" i="13" s="1"/>
  <c r="H99" i="13"/>
  <c r="J99" i="13" s="1"/>
  <c r="H154" i="13"/>
  <c r="J154" i="13" s="1"/>
  <c r="H156" i="13"/>
  <c r="J156" i="13" s="1"/>
  <c r="H155" i="13"/>
  <c r="J155" i="13" s="1"/>
  <c r="H152" i="13"/>
  <c r="J152" i="13" s="1"/>
  <c r="H153" i="13"/>
  <c r="J153" i="13" s="1"/>
  <c r="H82" i="13"/>
  <c r="J82" i="13" s="1"/>
  <c r="H81" i="13"/>
  <c r="J81" i="13" s="1"/>
  <c r="H78" i="13"/>
  <c r="J78" i="13" s="1"/>
  <c r="H77" i="13"/>
  <c r="J77" i="13" s="1"/>
  <c r="H76" i="13"/>
  <c r="J76" i="13" s="1"/>
  <c r="H75" i="13"/>
  <c r="J75" i="13" s="1"/>
  <c r="H67" i="13"/>
  <c r="J67" i="13" s="1"/>
  <c r="H72" i="13"/>
  <c r="J72" i="13" s="1"/>
  <c r="H68" i="13"/>
  <c r="J68" i="13" s="1"/>
  <c r="H71" i="13"/>
  <c r="J71" i="13" s="1"/>
  <c r="H74" i="13"/>
  <c r="J74" i="13" s="1"/>
  <c r="H66" i="13"/>
  <c r="J66" i="13" s="1"/>
  <c r="H64" i="13"/>
  <c r="J64" i="13" s="1"/>
  <c r="H63" i="13"/>
  <c r="J63" i="13" s="1"/>
  <c r="H61" i="13"/>
  <c r="J61" i="13" s="1"/>
  <c r="H59" i="13"/>
  <c r="J59" i="13" s="1"/>
  <c r="H103" i="13"/>
  <c r="J103" i="13" s="1"/>
  <c r="H106" i="13"/>
  <c r="J106" i="13" s="1"/>
  <c r="H105" i="13"/>
  <c r="J105" i="13" s="1"/>
  <c r="H85" i="13"/>
  <c r="J85" i="13" s="1"/>
  <c r="H84" i="13"/>
  <c r="J84" i="13" s="1"/>
  <c r="H145" i="13"/>
  <c r="J145" i="13" s="1"/>
  <c r="H149" i="13"/>
  <c r="J149" i="13" s="1"/>
  <c r="H136" i="13"/>
  <c r="J136" i="13" s="1"/>
  <c r="H137" i="13"/>
  <c r="J137" i="13" s="1"/>
  <c r="H139" i="13"/>
  <c r="J139" i="13" s="1"/>
  <c r="H138" i="13"/>
  <c r="J138" i="13" s="1"/>
  <c r="H133" i="13"/>
  <c r="J133" i="13" s="1"/>
  <c r="H132" i="13"/>
  <c r="J132" i="13" s="1"/>
  <c r="H123" i="13"/>
  <c r="J123" i="13" s="1"/>
  <c r="H122" i="13"/>
  <c r="J122" i="13" s="1"/>
  <c r="H125" i="13"/>
  <c r="J125" i="13" s="1"/>
  <c r="H124" i="13"/>
  <c r="J124" i="13" s="1"/>
  <c r="H19" i="13"/>
  <c r="J19" i="13" s="1"/>
  <c r="H91" i="13"/>
  <c r="J91" i="13" s="1"/>
  <c r="H95" i="13"/>
  <c r="J95" i="13" s="1"/>
  <c r="H94" i="13"/>
  <c r="J94" i="13" s="1"/>
  <c r="H54" i="13"/>
  <c r="J54" i="13" s="1"/>
  <c r="H55" i="13"/>
  <c r="J55" i="13" s="1"/>
  <c r="H48" i="13"/>
  <c r="J48" i="13" s="1"/>
  <c r="H47" i="13"/>
  <c r="J47" i="13" s="1"/>
  <c r="H43" i="13"/>
  <c r="J43" i="13" s="1"/>
  <c r="H49" i="13"/>
  <c r="J49" i="13" s="1"/>
  <c r="H41" i="13"/>
  <c r="J41" i="13" s="1"/>
  <c r="H42" i="13"/>
  <c r="J42" i="13" s="1"/>
  <c r="H45" i="13"/>
  <c r="J45" i="13" s="1"/>
  <c r="H44" i="13"/>
  <c r="J44" i="13" s="1"/>
  <c r="H39" i="13"/>
  <c r="J39" i="13" s="1"/>
  <c r="H38" i="13"/>
  <c r="J38" i="13" s="1"/>
  <c r="H40" i="13"/>
  <c r="J40" i="13" s="1"/>
  <c r="H112" i="13"/>
  <c r="J112" i="13" s="1"/>
  <c r="H50" i="13"/>
  <c r="J50" i="13" s="1"/>
  <c r="H37" i="13"/>
  <c r="J37" i="13" s="1"/>
  <c r="H34" i="13"/>
  <c r="J34" i="13" s="1"/>
  <c r="H35" i="13"/>
  <c r="J35" i="13" s="1"/>
  <c r="H17" i="13"/>
  <c r="J17" i="13" s="1"/>
  <c r="H18" i="13"/>
  <c r="J18" i="13" s="1"/>
  <c r="H14" i="13"/>
  <c r="J14" i="13" s="1"/>
  <c r="H16" i="13"/>
  <c r="J16" i="13" s="1"/>
  <c r="H15" i="13"/>
  <c r="J15" i="13" s="1"/>
  <c r="J68" i="16"/>
  <c r="H20" i="11"/>
  <c r="J43" i="10"/>
  <c r="H43" i="10"/>
  <c r="H15" i="4"/>
  <c r="J15" i="4" s="1"/>
  <c r="H18" i="10"/>
  <c r="H19" i="10"/>
  <c r="H20" i="10"/>
  <c r="H25" i="10"/>
  <c r="H24" i="10"/>
  <c r="H23" i="10"/>
  <c r="H26" i="10"/>
  <c r="H27" i="10"/>
  <c r="H29" i="10"/>
  <c r="H32" i="10"/>
  <c r="H31" i="10"/>
  <c r="H30" i="10"/>
  <c r="H35" i="10"/>
  <c r="H34" i="10"/>
  <c r="H38" i="10"/>
  <c r="H36" i="10"/>
  <c r="H37" i="10"/>
  <c r="H33" i="10"/>
  <c r="H39" i="10"/>
  <c r="H41" i="10"/>
  <c r="H42" i="10"/>
  <c r="H17" i="4"/>
  <c r="H16" i="4"/>
  <c r="J16" i="4" s="1"/>
  <c r="H18" i="4"/>
  <c r="J18" i="4" s="1"/>
  <c r="H19" i="4"/>
  <c r="J19" i="4" s="1"/>
  <c r="H22" i="4"/>
  <c r="J22" i="4" s="1"/>
  <c r="H21" i="4"/>
  <c r="J21" i="4" s="1"/>
  <c r="H23" i="4"/>
  <c r="J23" i="4" s="1"/>
  <c r="H20" i="4"/>
  <c r="J20" i="4" s="1"/>
  <c r="H24" i="4"/>
  <c r="J24" i="4" s="1"/>
  <c r="H25" i="4"/>
  <c r="J25" i="4" s="1"/>
  <c r="H26" i="4"/>
  <c r="J26" i="4" s="1"/>
  <c r="H27" i="4"/>
  <c r="J27" i="4" s="1"/>
  <c r="H29" i="4"/>
  <c r="J29" i="4" s="1"/>
  <c r="H30" i="4"/>
  <c r="J30" i="4" s="1"/>
  <c r="H31" i="4"/>
  <c r="J31" i="4" s="1"/>
  <c r="H35" i="4"/>
  <c r="J35" i="4" s="1"/>
  <c r="H33" i="4"/>
  <c r="J33" i="4" s="1"/>
  <c r="H32" i="4"/>
  <c r="J32" i="4" s="1"/>
  <c r="H28" i="4"/>
  <c r="J28" i="4" s="1"/>
  <c r="H34" i="4"/>
  <c r="J34" i="4" s="1"/>
  <c r="H36" i="4"/>
  <c r="J36" i="4" s="1"/>
  <c r="H40" i="4"/>
  <c r="J40" i="4" s="1"/>
  <c r="H38" i="4"/>
  <c r="J38" i="4" s="1"/>
  <c r="H39" i="4"/>
  <c r="J39" i="4" s="1"/>
  <c r="H37" i="4"/>
  <c r="J37" i="4" s="1"/>
  <c r="H41" i="4"/>
  <c r="J41" i="4" s="1"/>
  <c r="H42" i="4"/>
  <c r="J42" i="4" s="1"/>
  <c r="H53" i="4"/>
  <c r="J53" i="4" s="1"/>
  <c r="H44" i="4"/>
  <c r="J44" i="4" s="1"/>
  <c r="H45" i="4"/>
  <c r="J45" i="4" s="1"/>
  <c r="H43" i="4"/>
  <c r="J43" i="4" s="1"/>
  <c r="H46" i="4"/>
  <c r="J46" i="4" s="1"/>
  <c r="H47" i="4"/>
  <c r="J47" i="4" s="1"/>
  <c r="H50" i="4"/>
  <c r="J50" i="4" s="1"/>
  <c r="H51" i="4"/>
  <c r="J51" i="4" s="1"/>
  <c r="H52" i="4"/>
  <c r="J52" i="4" s="1"/>
  <c r="H49" i="4"/>
  <c r="J49" i="4" s="1"/>
  <c r="H55" i="4"/>
  <c r="J55" i="4" s="1"/>
  <c r="H59" i="4"/>
  <c r="J59" i="4" s="1"/>
  <c r="H56" i="4"/>
  <c r="J56" i="4" s="1"/>
  <c r="H57" i="4"/>
  <c r="J57" i="4" s="1"/>
  <c r="H58" i="4"/>
  <c r="J58" i="4" s="1"/>
  <c r="H60" i="4"/>
  <c r="J60" i="4" s="1"/>
  <c r="H61" i="4"/>
  <c r="J61" i="4" s="1"/>
  <c r="H62" i="4"/>
  <c r="J62" i="4" s="1"/>
  <c r="H63" i="4"/>
  <c r="J63" i="4" s="1"/>
  <c r="H68" i="4"/>
  <c r="J68" i="4" s="1"/>
  <c r="H67" i="4"/>
  <c r="J67" i="4" s="1"/>
  <c r="H100" i="13"/>
  <c r="J100" i="13" s="1"/>
  <c r="H65" i="13"/>
  <c r="J65" i="13" s="1"/>
  <c r="H62" i="13"/>
  <c r="J62" i="13" s="1"/>
  <c r="H135" i="13"/>
  <c r="J135" i="13" s="1"/>
  <c r="H134" i="13"/>
  <c r="J134" i="13" s="1"/>
  <c r="H80" i="13"/>
  <c r="J80" i="13" s="1"/>
  <c r="H79" i="13"/>
  <c r="J79" i="13" s="1"/>
  <c r="H73" i="13"/>
  <c r="J73" i="13" s="1"/>
  <c r="H70" i="13"/>
  <c r="J70" i="13" s="1"/>
  <c r="H69" i="13"/>
  <c r="J69" i="13" s="1"/>
  <c r="H140" i="13"/>
  <c r="J140" i="13" s="1"/>
  <c r="H129" i="13"/>
  <c r="J129" i="13" s="1"/>
  <c r="H128" i="13"/>
  <c r="J128" i="13" s="1"/>
  <c r="H121" i="13"/>
  <c r="J121" i="13" s="1"/>
  <c r="H131" i="13"/>
  <c r="J131" i="13" s="1"/>
  <c r="H120" i="13"/>
  <c r="J120" i="13" s="1"/>
  <c r="H58" i="13"/>
  <c r="J58" i="13" s="1"/>
  <c r="H108" i="13"/>
  <c r="J108" i="13" s="1"/>
  <c r="H97" i="13"/>
  <c r="J97" i="13" s="1"/>
  <c r="H92" i="13"/>
  <c r="J92" i="13" s="1"/>
  <c r="H96" i="13"/>
  <c r="J96" i="13" s="1"/>
  <c r="H87" i="13"/>
  <c r="J87" i="13" s="1"/>
  <c r="H89" i="13"/>
  <c r="J89" i="13" s="1"/>
  <c r="H93" i="13"/>
  <c r="J93" i="13" s="1"/>
  <c r="H90" i="13"/>
  <c r="J90" i="13" s="1"/>
  <c r="H88" i="13"/>
  <c r="J88" i="13" s="1"/>
  <c r="H102" i="13"/>
  <c r="J102" i="13" s="1"/>
  <c r="H98" i="13"/>
  <c r="J98" i="13" s="1"/>
  <c r="H151" i="13"/>
  <c r="J151" i="13" s="1"/>
  <c r="H150" i="13"/>
  <c r="J150" i="13" s="1"/>
  <c r="H83" i="13"/>
  <c r="J83" i="13" s="1"/>
  <c r="H60" i="13"/>
  <c r="J60" i="13" s="1"/>
  <c r="H86" i="13"/>
  <c r="J86" i="13" s="1"/>
  <c r="H57" i="13"/>
  <c r="J57" i="13" s="1"/>
  <c r="H56" i="13"/>
  <c r="J56" i="13" s="1"/>
  <c r="H148" i="13"/>
  <c r="J148" i="13" s="1"/>
  <c r="H147" i="13"/>
  <c r="J147" i="13" s="1"/>
  <c r="H146" i="13"/>
  <c r="J146" i="13" s="1"/>
  <c r="H53" i="13"/>
  <c r="J53" i="13" s="1"/>
  <c r="H52" i="13"/>
  <c r="J52" i="13" s="1"/>
  <c r="H51" i="13"/>
  <c r="J51" i="13" s="1"/>
  <c r="H46" i="13"/>
  <c r="J46" i="13" s="1"/>
  <c r="H113" i="13"/>
  <c r="J113" i="13" s="1"/>
  <c r="H110" i="13"/>
  <c r="J110" i="13" s="1"/>
  <c r="H33" i="13"/>
  <c r="J33" i="13" s="1"/>
  <c r="H32" i="13"/>
  <c r="J32" i="13" s="1"/>
  <c r="H31" i="13"/>
  <c r="J31" i="13" s="1"/>
  <c r="H30" i="13"/>
  <c r="J30" i="13" s="1"/>
  <c r="H21" i="13"/>
  <c r="J21" i="13" s="1"/>
  <c r="H20" i="13"/>
  <c r="J20" i="13" s="1"/>
  <c r="H37" i="11"/>
  <c r="H29" i="11"/>
  <c r="H27" i="11"/>
  <c r="H30" i="11"/>
  <c r="H34" i="11"/>
  <c r="H23" i="11"/>
  <c r="H15" i="11"/>
  <c r="H19" i="11"/>
  <c r="K42" i="4"/>
  <c r="H53" i="11"/>
  <c r="H33" i="11"/>
  <c r="H31" i="11"/>
  <c r="H28" i="11"/>
  <c r="K17" i="4" l="1"/>
  <c r="J17" i="4"/>
  <c r="J75" i="4"/>
  <c r="H75" i="4"/>
  <c r="K43" i="4"/>
  <c r="K58" i="4"/>
  <c r="K19" i="4"/>
  <c r="K59" i="4"/>
  <c r="K38" i="4"/>
  <c r="K60" i="4"/>
  <c r="K20" i="4"/>
  <c r="K44" i="4"/>
  <c r="K61" i="4"/>
</calcChain>
</file>

<file path=xl/sharedStrings.xml><?xml version="1.0" encoding="utf-8"?>
<sst xmlns="http://schemas.openxmlformats.org/spreadsheetml/2006/main" count="3099" uniqueCount="724">
  <si>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</si>
  <si>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</si>
  <si>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</si>
  <si>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</si>
  <si>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</si>
  <si>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</si>
  <si>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</si>
  <si>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</si>
  <si>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</si>
  <si>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</si>
  <si>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</si>
  <si>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</si>
  <si>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</si>
  <si>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</si>
  <si>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</si>
  <si>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</si>
  <si>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</si>
  <si>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</si>
  <si>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</si>
  <si>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Cuketa</t>
  </si>
  <si>
    <t>Hrušky</t>
  </si>
  <si>
    <t>Kapusta čínska</t>
  </si>
  <si>
    <t>Pomaranče</t>
  </si>
  <si>
    <t>I. TRIEDA, min. veľkosť 700 g</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</si>
  <si>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</si>
  <si>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</si>
  <si>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</si>
  <si>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</si>
  <si>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</si>
  <si>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</si>
  <si>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</si>
  <si>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</si>
  <si>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</si>
  <si>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</si>
  <si>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</si>
  <si>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</si>
  <si>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</si>
  <si>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</si>
  <si>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Frekvencia dodávok:</t>
  </si>
  <si>
    <t>Prepravné podmienky:</t>
  </si>
  <si>
    <t>dodržiavanie predpisov HACCP</t>
  </si>
  <si>
    <t>MLIEKO A MLIEČNE VÝROBKY</t>
  </si>
  <si>
    <t>MRAZENÉ VÝROBKY</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</si>
  <si>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</si>
  <si>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</si>
  <si>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</si>
  <si>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</si>
  <si>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</si>
  <si>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</si>
  <si>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</si>
  <si>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</si>
  <si>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</si>
  <si>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</si>
  <si>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</si>
  <si>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</si>
  <si>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</si>
  <si>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</si>
  <si>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</si>
  <si>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</si>
  <si>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</si>
  <si>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Cesnak</t>
  </si>
  <si>
    <t>Kapusta červená</t>
  </si>
  <si>
    <t>Paradajky cherry</t>
  </si>
  <si>
    <t>Reďkovka biela</t>
  </si>
  <si>
    <t>ks</t>
  </si>
  <si>
    <t>Kôpor</t>
  </si>
  <si>
    <t>Melón žltý</t>
  </si>
  <si>
    <t>Strúhanka</t>
  </si>
  <si>
    <t xml:space="preserve">Biely jogurt </t>
  </si>
  <si>
    <t xml:space="preserve">Fliačky </t>
  </si>
  <si>
    <t xml:space="preserve">Lasagne </t>
  </si>
  <si>
    <t xml:space="preserve">Rezance široké </t>
  </si>
  <si>
    <t>Slovenská ryža</t>
  </si>
  <si>
    <t xml:space="preserve">Špagety </t>
  </si>
  <si>
    <t>Śkorica mletá</t>
  </si>
  <si>
    <t>Ocot</t>
  </si>
  <si>
    <t>Hrubá múka</t>
  </si>
  <si>
    <t>Soľ</t>
  </si>
  <si>
    <t>Huby sušené - lesná zmes</t>
  </si>
  <si>
    <t xml:space="preserve">Paradajky lúpané </t>
  </si>
  <si>
    <t>Bravčové plece b.k. a kože</t>
  </si>
  <si>
    <t>VAJCIA</t>
  </si>
  <si>
    <t>Sadzba DPH v % (v bunke uviesť len číslo 10,20 a pod.)</t>
  </si>
  <si>
    <t xml:space="preserve">Minimálne požiadavky na jednotlivé položky </t>
  </si>
  <si>
    <t>Kiwi</t>
  </si>
  <si>
    <t>Mandarinky</t>
  </si>
  <si>
    <t>Pór</t>
  </si>
  <si>
    <t xml:space="preserve">Vajcia </t>
  </si>
  <si>
    <t>Verejný obstarávateľ požaduje, aby dodávané mäso malo nezlúčený pôvod – to znamená, že mäso zo zvieraťa bolo chované/porazené/spracované v 1 krajine pôvodu.</t>
  </si>
  <si>
    <t>Droždie čerstvé</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</si>
  <si>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</si>
  <si>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</si>
  <si>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</si>
  <si>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</si>
  <si>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</si>
  <si>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</si>
  <si>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Predpokladané odobraté množstvo počas trvania účinnosti zmluvy (v kusoch)</t>
  </si>
  <si>
    <t>slepačie vajcia čerstvé v škrupine, kvalita A, veľkosť L</t>
  </si>
  <si>
    <t>meno + podpis</t>
  </si>
  <si>
    <t>Cukor práškový</t>
  </si>
  <si>
    <t>Cukor škoricový</t>
  </si>
  <si>
    <t>Cukor kryštálový</t>
  </si>
  <si>
    <t>Baklažán</t>
  </si>
  <si>
    <t>Jablká červené</t>
  </si>
  <si>
    <t>1 x denne (pracovné dni) dodávať tovar od 6.00 do 6,30 hod.*</t>
  </si>
  <si>
    <t>Bravčová pečeň</t>
  </si>
  <si>
    <t xml:space="preserve">1 x denne (pracovné dni) dodávať tovar od 6.00 do 7.00 hod. </t>
  </si>
  <si>
    <t>Cukor vanilkový Dr. Oetker alebo ekvivalentný</t>
  </si>
  <si>
    <t>Sirup jahodový 1l Monin alebo ekvivalentný</t>
  </si>
  <si>
    <t xml:space="preserve">Sirup pomarančový </t>
  </si>
  <si>
    <t>Sirup ananás, pomaranč, malina</t>
  </si>
  <si>
    <t xml:space="preserve">Kakao </t>
  </si>
  <si>
    <t xml:space="preserve">Čokoláda varová </t>
  </si>
  <si>
    <t xml:space="preserve">Detské piškóty </t>
  </si>
  <si>
    <t>Syrová omáčka 1500 g</t>
  </si>
  <si>
    <t xml:space="preserve">Droždie sušené </t>
  </si>
  <si>
    <t xml:space="preserve">Krémový prášok </t>
  </si>
  <si>
    <t xml:space="preserve">Ovocné pyré </t>
  </si>
  <si>
    <t xml:space="preserve">Ovocné pyré záhradná zmes </t>
  </si>
  <si>
    <t xml:space="preserve">Instantný nápoj horúce jablko </t>
  </si>
  <si>
    <t xml:space="preserve">Instantný nápoj horúca brusnica </t>
  </si>
  <si>
    <t xml:space="preserve">Instantný nápoj horúci javor </t>
  </si>
  <si>
    <t>KOKO Orion, al.ekvivalent</t>
  </si>
  <si>
    <t>BeBe dobré ráno rôzne príchute, al.ekvivalent</t>
  </si>
  <si>
    <t>Croisant kakao, al.ekvivalent</t>
  </si>
  <si>
    <t xml:space="preserve">Čokoláda horká </t>
  </si>
  <si>
    <t>Kávenky rôzne príchute, al.ekvivalentný</t>
  </si>
  <si>
    <t>Musli tyčinky- rôzne príchute</t>
  </si>
  <si>
    <t xml:space="preserve">Perník slivkový </t>
  </si>
  <si>
    <t xml:space="preserve">Piškóty amaretti </t>
  </si>
  <si>
    <t xml:space="preserve">Polomáčané </t>
  </si>
  <si>
    <t>Romanca , al.ekvivalent</t>
  </si>
  <si>
    <t>Svačinka</t>
  </si>
  <si>
    <t>Bulgur</t>
  </si>
  <si>
    <t xml:space="preserve">Cestoviny penne </t>
  </si>
  <si>
    <t>Cestoviny písmenká</t>
  </si>
  <si>
    <t>Cestoviny kocky, malé</t>
  </si>
  <si>
    <t>Cestoviny farebné</t>
  </si>
  <si>
    <t>Cestoviny špirály</t>
  </si>
  <si>
    <t>Cestoviny Linguine semolinové</t>
  </si>
  <si>
    <t xml:space="preserve">Cícer </t>
  </si>
  <si>
    <t xml:space="preserve">Farfalle </t>
  </si>
  <si>
    <t xml:space="preserve">Gágoríky </t>
  </si>
  <si>
    <t>Kolienka semolinové</t>
  </si>
  <si>
    <t xml:space="preserve">Kuskus </t>
  </si>
  <si>
    <t xml:space="preserve">Lúpaná ryža </t>
  </si>
  <si>
    <t>Niťovky vlasové MONIKA alebo ekvivalentný</t>
  </si>
  <si>
    <t>Ryža natural celozrnná</t>
  </si>
  <si>
    <t>Tagliatelle - široké rezance</t>
  </si>
  <si>
    <t xml:space="preserve">Tarhoňa </t>
  </si>
  <si>
    <t>Čaj ovocný</t>
  </si>
  <si>
    <t>Čierny čaj</t>
  </si>
  <si>
    <t>Čaj zelený</t>
  </si>
  <si>
    <t xml:space="preserve">Balzamikový ocot </t>
  </si>
  <si>
    <t xml:space="preserve">Bobkový list </t>
  </si>
  <si>
    <t>Bujón slepačí</t>
  </si>
  <si>
    <t>Bujón zeleninový</t>
  </si>
  <si>
    <t>Bujón hovädzí</t>
  </si>
  <si>
    <t>Horčica plnotučná</t>
  </si>
  <si>
    <t>Korenie celé čierne</t>
  </si>
  <si>
    <t>Korenie celé nové</t>
  </si>
  <si>
    <t>Korenie činske</t>
  </si>
  <si>
    <t>Korenie grilovacie</t>
  </si>
  <si>
    <t>Korenie majoránka</t>
  </si>
  <si>
    <t>Korenie mleté čierne</t>
  </si>
  <si>
    <t>Korenie oregáno</t>
  </si>
  <si>
    <t>Majonéza Hellmans alebo ekvivalent</t>
  </si>
  <si>
    <t xml:space="preserve">Muškátový orech </t>
  </si>
  <si>
    <t>Paprika mletá sladká</t>
  </si>
  <si>
    <t xml:space="preserve">Petržlenová vňať sušená </t>
  </si>
  <si>
    <t>Rasca celá</t>
  </si>
  <si>
    <t>Rasca mletá</t>
  </si>
  <si>
    <t xml:space="preserve">Rozmarín </t>
  </si>
  <si>
    <t>Sójová omáčka</t>
  </si>
  <si>
    <t>Tatárska omáčka Hellmans alebo ekvivalentný</t>
  </si>
  <si>
    <t>Tymián</t>
  </si>
  <si>
    <t>Vegeta Podravka alebo ekvivalentný</t>
  </si>
  <si>
    <t>Worčestrová omáčka</t>
  </si>
  <si>
    <t>Pomarančová šťava</t>
  </si>
  <si>
    <t>Citrónová šťava</t>
  </si>
  <si>
    <t>Ananásová šťava</t>
  </si>
  <si>
    <t>Jablková šťava</t>
  </si>
  <si>
    <t xml:space="preserve">Červená kápia sterilizovaná </t>
  </si>
  <si>
    <t>Červená repa sterilizovaná rezance</t>
  </si>
  <si>
    <t xml:space="preserve">Fazuľové struky sterilizované </t>
  </si>
  <si>
    <t xml:space="preserve">Hrášok sterilizovaný </t>
  </si>
  <si>
    <t>Chren</t>
  </si>
  <si>
    <t xml:space="preserve">Kukurica cukrová sterilizovaná </t>
  </si>
  <si>
    <t xml:space="preserve">Lečo sterilizované </t>
  </si>
  <si>
    <t xml:space="preserve">Olivy čierne </t>
  </si>
  <si>
    <t>Olivy zelené sterilizované</t>
  </si>
  <si>
    <t xml:space="preserve">Šampiňóny krájané sterilizované </t>
  </si>
  <si>
    <t xml:space="preserve">Paradajkový pretlak </t>
  </si>
  <si>
    <t>Kečup sladký helmans</t>
  </si>
  <si>
    <t xml:space="preserve">Kečup sladký </t>
  </si>
  <si>
    <t xml:space="preserve">Kyslé uhorky sterilizované </t>
  </si>
  <si>
    <t xml:space="preserve">Sterilizovaná červená kapusta </t>
  </si>
  <si>
    <t xml:space="preserve">Ananásový kompót </t>
  </si>
  <si>
    <t xml:space="preserve">Broskyňový kompót </t>
  </si>
  <si>
    <t xml:space="preserve">Brusnicový kompót </t>
  </si>
  <si>
    <t xml:space="preserve">Čerešňový kompót s kôstkami </t>
  </si>
  <si>
    <t xml:space="preserve">Hruškový kompót </t>
  </si>
  <si>
    <t xml:space="preserve">Jablkový kompót </t>
  </si>
  <si>
    <t xml:space="preserve">Marhuľový kompót </t>
  </si>
  <si>
    <t xml:space="preserve">Slivkový kompót (bez kôstok) </t>
  </si>
  <si>
    <t>Višňový kompót aj bez kôstok</t>
  </si>
  <si>
    <t xml:space="preserve">Brusinkový džem </t>
  </si>
  <si>
    <t>Čokoládovo-oriešková nátierka</t>
  </si>
  <si>
    <t xml:space="preserve">Čučoriedkový džem </t>
  </si>
  <si>
    <t xml:space="preserve">Jahodový džem </t>
  </si>
  <si>
    <t xml:space="preserve">Marhuľový džem </t>
  </si>
  <si>
    <t>Malinový džem extra</t>
  </si>
  <si>
    <t xml:space="preserve">Ovocná marmeláda </t>
  </si>
  <si>
    <t>Lekvár slivkový</t>
  </si>
  <si>
    <t>Sušené hrozienka</t>
  </si>
  <si>
    <t>Sušené slivky</t>
  </si>
  <si>
    <t>Mak modrý celý</t>
  </si>
  <si>
    <t>Sušené paradajky</t>
  </si>
  <si>
    <t>Orechy vlašské lúpané jadrá</t>
  </si>
  <si>
    <t>Tekvicové semená lúpané nesolené</t>
  </si>
  <si>
    <t>Suchá biela fazuľa</t>
  </si>
  <si>
    <t>Suchá strakatá fazuľa</t>
  </si>
  <si>
    <t>Suchý hrach</t>
  </si>
  <si>
    <t>šošovica</t>
  </si>
  <si>
    <t>Paprika Erős Pista alebo ekvivalentný</t>
  </si>
  <si>
    <t>Olej na varenie</t>
  </si>
  <si>
    <t>Olivový olej</t>
  </si>
  <si>
    <t>Tuniak v oleji</t>
  </si>
  <si>
    <t>Polohrubá múka</t>
  </si>
  <si>
    <t>Hladká múka špeciál</t>
  </si>
  <si>
    <t>Múka cícerová</t>
  </si>
  <si>
    <t>Krupy jačmenné celé</t>
  </si>
  <si>
    <t xml:space="preserve">Pohánka </t>
  </si>
  <si>
    <t>Gustin - škrob</t>
  </si>
  <si>
    <t xml:space="preserve">Solamyl - škrob </t>
  </si>
  <si>
    <t>Pudingový prášok - čokoládový, vanilkvý, jahoda Dr. Oetker alebo ekvivalentný</t>
  </si>
  <si>
    <t xml:space="preserve">Ovsené vločky </t>
  </si>
  <si>
    <t>Zemiaková kaša s mliekom</t>
  </si>
  <si>
    <t>Mliečna ryža</t>
  </si>
  <si>
    <t>kryštálový cukor</t>
  </si>
  <si>
    <t>Práškový cukor, protihrudkujúca látka, Zemiakový škrob (max. 3 %)</t>
  </si>
  <si>
    <t>Cukor, Extrakt z vanilky Bourbon, Maltodextrín, môže obsahovať mlieko, vajcia, obilniny obsahujúce lepok a múku z vlčieho bôbu</t>
  </si>
  <si>
    <t>Glukózo-fruktózový sirup, Cukor, Voda, Jahodová šťava z koncentrátu min. (1 %), Kyselina: kyselina citrónová, Antioxidant: kyselina askorbová, Arómy, Rastlinný koncentrát (mrkva), Farbivo: amoniakový sulfitový karamel. Hmotnosť obsahu min. 5kg.</t>
  </si>
  <si>
    <t>Glukózo-fruktózový sirup, Cukor, Voda, Pomarančová šťava z koncentrátu min.(1 %), Kyselina: kyselina citrónová, Antioxidant: kyselina askorbová, Arómy, Farbivá: karotény. Hmotnosť obsahu min. 5kg.</t>
  </si>
  <si>
    <t>ovocný sirup z cukru, glukózového sirupu, šťavy z koncentrátu, farbiace ovocné a rastlinné extrakty</t>
  </si>
  <si>
    <t>Kakaový prášok, Emulgátor sójový lecitín, Obsah kakaového masla minimálne 10%. Hmotnosť obsahu min. 100g.</t>
  </si>
  <si>
    <t>Cukor, Kakaová hmota, Rastlinné tuky (palmový olej, olej zo semien maslovníka), Kakaový prášok so zníženým množstvom tuku, Kakaové maslo, Mliečny tuk, Emulgátory (sójový lecitín, E 476, slnečnicový lecitín), Aróma. Hmotnosť obsahu min. 100g.</t>
  </si>
  <si>
    <t>50g-120 g okrúhle</t>
  </si>
  <si>
    <t>Zloženie suchej zmesi:, Sušený syrový prášok (eidam, parmezán 3,6%, srvátka, mliečne kvasinky), Pšeničná múka, Kukuričný škrob, Mliečna báza (laktóza, sušený kukuričný sirup, palmový tuk, mliečna bielkovina), Jedlá soľ, Zvýrazňovač chutnosti glutaman sodný, Arómy, Sušené vajcia, Repkový olej, Cukor, Kvasnicový extrakt, Sušená zelenina (cibuľa, petržlenová vňať), Cesnakový extrakt, Zmes korenín a sušených bylín</t>
  </si>
  <si>
    <t>sardinky (Sardina pilchardus) 72%, slnečnicový olej 27,7%, jedlá soľ</t>
  </si>
  <si>
    <t xml:space="preserve">100% med včelí </t>
  </si>
  <si>
    <t>Zloženie: cukor, pšeničná múka celozrnná 18,7%, pšeničná múka, margarín (rastlinný tuk/palmový/, stužený tuk/palmový/, voda, rastlinný olej/repkový/, jedlá soľ/ 0,4%/, emulgáto /mono a diglyceridy mastných kyselín, slnečnicový lecitín/, konzervačná látka/kyselina sorbová), rastlinný tuk čiastočne hydrogenovaný (palmový), ovsená múka, semená slnečnice, pšeničný škrob, sušené mlieko odtučnené, sušená srvátka, sójová múka, rozpustná kávovina 0,9% (jačmeň, slad, čakanka, raž), sušená vaječná zmes, rastlinný olej (repkový), škorica mletá, jedlá soľ, kypriace látky: hydrogénuhličitan sodný a amónny, aróma: vanilková, antioxidant: rozmarínový extrakt. Obsahuje: lepok, mlieko, sóju, vajcia. Môže obsahovať stopy arašidov, lieskových orechov, sezamu. Priemerné výživové hodnoty v 100g: Energetická hodnota: 2035kJ/485kcal sacharidy: 63g z toho cukry: 27g tuky: 22g z toho nasýtené mastné kyseliny: 12,7 g vláknina: 2,2 g bielkoviny: 8,3 g soľ: 0,27 g.</t>
  </si>
  <si>
    <t xml:space="preserve">100% mak modrý mletý  </t>
  </si>
  <si>
    <t>olej olivový panenský za studena lisovaný  na použitie do šalátov</t>
  </si>
  <si>
    <t>Droždie sušené (Saccharomyces cerevisiae), emulgátor E491. Môže obsahovať glutén, vajcia, sójové bôby, mlieko, orechy, sezam.</t>
  </si>
  <si>
    <t>Zlatý klas) 1 kg dr.oetker</t>
  </si>
  <si>
    <t>Cukor, Mletá škorica 11 %</t>
  </si>
  <si>
    <t>Cereálny nápoj  200g-500 g</t>
  </si>
  <si>
    <t>cukor, dextróza, maltodextrín, ochucujúca zložka min.1,7%, dehydrovaná jablková šťava min. 0,9%. Hmotnosť obsahu min. 553g.</t>
  </si>
  <si>
    <t>cukor, dextróza, prírodná ochucujúca zložka brunicová aróma min.1,4%, jablková aróma, korenie, dehydrovaná jablková šťava min.1,8%, repný prášok, kyselina jablčná, protihrudkujúca látka, farbivo karamel, jedlá soľ. Hmotnosť obsahu min. 553g.</t>
  </si>
  <si>
    <t>cukor, dextróza, javorová aróma min.2,3%, jablková aróma, korenie, dehydrovaná jablková šťava min.0,8%, protihrudkujúca látka, farbivo karamel, javorový cukor, jedlá soľ. Hmotnosť obsahu min. 553g.</t>
  </si>
  <si>
    <t>kokosová tyčinka min.75 % máčaná v mliečnej čokoláde min.25 %. Hmotnosť obsahu min. 30g.</t>
  </si>
  <si>
    <t>cereálne sušienky s rôznymi príchuťami a zdrojom vitamínov. Hmotnosť obsahu min. 50g.</t>
  </si>
  <si>
    <t>croissant s kakaovou náplňou. Hmotnosť obsahu min. 60g.</t>
  </si>
  <si>
    <t>jemne horká min.43% kakaa. Hmotnosť obsahu min. 100g.</t>
  </si>
  <si>
    <t>oblátky s kávovou krémovou náplňou min.(78%) 50g</t>
  </si>
  <si>
    <t>musli tyčinka s rôznymi príchuťami. Hmotnosť obsahu min. 40g.</t>
  </si>
  <si>
    <t>perník s ovocnou náplňou so slivkami v tmavej tukovej poleve. Hmotnosť obsahu min. 45g.</t>
  </si>
  <si>
    <t>sušienky s marhuľovými jadierkami. Hmotnosť obsahu min. 200g.</t>
  </si>
  <si>
    <t>sušienky s maslovou príchuťou polomáčané v mliečnej poleve min. (19 %). Hmotnosť obsahu min. 100g.</t>
  </si>
  <si>
    <t>sušienky s kakaovou krémovou náplňou min.(25%). Hmotnosť obsahu min. 40g.</t>
  </si>
  <si>
    <t>min 36 g, cereálie, rastlinný tuk, dextróza, maslo,jedlá soľ, kypriace látky, emulgátorry, bez konzervantov a umelých farbív</t>
  </si>
  <si>
    <t>pšeničný bulgur</t>
  </si>
  <si>
    <t xml:space="preserve">cestoviny semolinové sušené </t>
  </si>
  <si>
    <t>cestoviny sušené semolinové</t>
  </si>
  <si>
    <t>pšeničné sušené vaječné cestoviny, semolinové</t>
  </si>
  <si>
    <t>cestoviny sušené, semolinové</t>
  </si>
  <si>
    <t>obilovina - cícer. Hmotnosť obsahu min. 500g.</t>
  </si>
  <si>
    <t>semolinové sušené bezvaječné cestoviny</t>
  </si>
  <si>
    <t>semolinové sušené cestoviny</t>
  </si>
  <si>
    <t>sušené vaječné cestoviny. Hmotnosť obsahu min. 200g.</t>
  </si>
  <si>
    <t>sušené semolinové cestovíny</t>
  </si>
  <si>
    <t>instantná semolinová cestovina. Hmotnosť obsahu min. 500g.</t>
  </si>
  <si>
    <t>cestoviny sušené. Hmotnosť obsahu min. 500g.</t>
  </si>
  <si>
    <t>ryža lúpaná</t>
  </si>
  <si>
    <t>sušené cestoviny. 4 -vaječné. Pšeničná múka, paterizovaná vaječná hmota, pitná voda. Hmotnosť obsahu min.500g</t>
  </si>
  <si>
    <t>sušené semolinové cestoviny</t>
  </si>
  <si>
    <t>celozrnná ryža</t>
  </si>
  <si>
    <t>sušené cestoviny</t>
  </si>
  <si>
    <t>sušené cestoviny, semolinová</t>
  </si>
  <si>
    <t>sušené bezvaječné semolinové cestoviny</t>
  </si>
  <si>
    <t>vínny ocot, Koncentrát z hroznového muštu, kyslosť min.6%. Hmotnosť obsahu min.500g.</t>
  </si>
  <si>
    <t>bobkový list celý. Hmotnosť obsahu min.100g.</t>
  </si>
  <si>
    <t>slepačí bujón, dehydratovaný výrobok</t>
  </si>
  <si>
    <t>zeleninový bujón, dehydratovaný výrobok</t>
  </si>
  <si>
    <t>hovädzí bujón, dehydratovaný výrobok</t>
  </si>
  <si>
    <t>kmeňová kultúra Saccharomyces cerevisiae min.29,5%, Voda max. 70,5%. Hmotnosť obsahu min. 42g.</t>
  </si>
  <si>
    <t>neobsahuje lepok, bez chemickej konzervácie, neprifarbená. Hmotnosť obsahu min. 5kg.</t>
  </si>
  <si>
    <t>neobsahuje lepok, bez chemickej konzervácie, neprifarbená. Hmotnosť obsahu min. 950g</t>
  </si>
  <si>
    <t>min. 20% šampiňón, min.20% húževnatec jedlý, min.15% masliak kravský,min.15% hríb smrekový, min.10% suchohríb hnedý, min.10% kozák, min.10% hliva ustričná. Hmotnosť obsahu min. 20g.</t>
  </si>
  <si>
    <t>čierne korenie celé</t>
  </si>
  <si>
    <t>nové korenie celé</t>
  </si>
  <si>
    <t>sypký prípravok s koreninami na čínske jedlá</t>
  </si>
  <si>
    <t>koreninová soľ na grilovanie a pečenie rôznych druhov mäsa</t>
  </si>
  <si>
    <t>majorán drvený</t>
  </si>
  <si>
    <t>čierne korenie mleté</t>
  </si>
  <si>
    <t>oregáno drvené</t>
  </si>
  <si>
    <t>studená emulgovaná omáčka ochutená s obsahom tuku min.76%. Hmotnosť obsahu 650g -5kg.</t>
  </si>
  <si>
    <t>muškátový orech. Hmotnosť obsahu min. 20g.</t>
  </si>
  <si>
    <t>ocot kvasný liehový 8%</t>
  </si>
  <si>
    <t>paprika sladká sušená mletá</t>
  </si>
  <si>
    <t>petržlenová vňať sušená. Hmotnosť obsahu min. 20g.</t>
  </si>
  <si>
    <t>rasca celá</t>
  </si>
  <si>
    <t>rasca mletá</t>
  </si>
  <si>
    <t>rozmarín mletý. Hmotnosť obsahu min. 15.g.</t>
  </si>
  <si>
    <t>tekuté ochucovadlo na dochutenie polievok, omáčok, mäsových a zeleninových jedál</t>
  </si>
  <si>
    <t>varená jódovaná jedlá soľ</t>
  </si>
  <si>
    <t>škorica mletá</t>
  </si>
  <si>
    <t>studená emulgovaná omáčka. Hmotnosť obsahu min. 650g.</t>
  </si>
  <si>
    <t>studená emulgovaná omáčka. Hmotnosť obsahu min. 5kg.</t>
  </si>
  <si>
    <t>tymián drvený sušený</t>
  </si>
  <si>
    <t xml:space="preserve">sypké ochucovadlo, dehydratovaný výrobok, morská soľ min.49 %, sušená zelenina min.32 % </t>
  </si>
  <si>
    <t>tekuté korenie k ochuteniu pokrmu, polievok, šalátov, mäsu, rybám</t>
  </si>
  <si>
    <t>min.100% pomarančová šťava s dužinou vyrobená z koncentrátu</t>
  </si>
  <si>
    <t>min.100% citrónová šťava z koncentrátu</t>
  </si>
  <si>
    <t>ananásová šťava z koncentrátu ananásovej šťavy, vitamín C</t>
  </si>
  <si>
    <t>min.100% jablková šťava vyrobená z koncentrátu</t>
  </si>
  <si>
    <t>kápia v sladkokyslom korenenom náleve, jednodruhová nakladaná zelenina, tepelne upravená. Hmotnosť obsahu min. 660g.</t>
  </si>
  <si>
    <t>spracovaná zelenina jednodruhová sterilizovaná v korenenom sladkokyslom náleve s cukrom a sladidlom. Hmotnosť obsahu min. 3500g</t>
  </si>
  <si>
    <t>fazuľové struky v slanom náleve sterilizované. Hmotnosť obsahu 100g-660g.</t>
  </si>
  <si>
    <t>sterilizovaná zelenina jednodruhová v sladkoslanom náleve. Hmotnosť obsahu min. 690g.</t>
  </si>
  <si>
    <t>chren sterilizovaný,  min.670g</t>
  </si>
  <si>
    <t>kukurica v sladkoslanom náleve, spracovaná sterilizovaná zelenina jednodruhová, vákuovo balené. Hmotnosť obsahu 425g - 2 125g.</t>
  </si>
  <si>
    <t>zeleninové lečo v sladkokyslom náleve s cukrom a sladidlom, spracovaná zelenina. Hmotnosť obsahu min. 720 g - 3500g.</t>
  </si>
  <si>
    <t>spracovaná sterilizovaná zelenina. Hmotnosť obsahu 950g - 3500g.</t>
  </si>
  <si>
    <t>zelené olivy bez kôstky v slanom náleve, spracovaná zelenina jednodruhová, pasterizované. Hmotnosť obsahu 935g - 3500g.</t>
  </si>
  <si>
    <t>šampiňóny krájané - konzervované huby v mierne slanom náleve, sterilizované. Hmotnosť obsahu 800g - 2550g.</t>
  </si>
  <si>
    <t>pretlak paradajkový sterilizovaný, paradajky min. 95%. Hmotnosť obsahu min. 3600g.</t>
  </si>
  <si>
    <t>spracovaná zelenina, pretlaky jednodruhové, s podielom pridaného cukru, zahustené, chemicky konzervované. Hmotnosť obsahu min. 900g.</t>
  </si>
  <si>
    <t>spracovaná zelenina, pretlaky jednodruhové, s podielom pridaného cukru, zahustené, chemicky konzervované. Hmotnosť obsahu min. 5kg.</t>
  </si>
  <si>
    <t>celé lúpané paradajky v paradajkovej šťave, spracovaná pasterizovaná zelenina. Hmotnosť obsahu 400g - 2550g</t>
  </si>
  <si>
    <t>uhorky 7- 9 cm v korenenom sladkokyslom náleve s cukrom a sladidlom. Hmotnosť obsahu min. 7-9cm, 3500g</t>
  </si>
  <si>
    <t>červená kapusta v korenenom sladkokyslom náleve s cukrom a sladidlom, sterilizovaný výrobok. Hmotnosť obsahu min. 3500g.</t>
  </si>
  <si>
    <t>ananás kúsky v mierne sladkom náleve, spracované, sterilizované ovocie, kompót jednodruhový s nálevom. Hmotnosť obsahu 850g - 3050g.</t>
  </si>
  <si>
    <t>broskyne v mierne sladkom náleve, spracované, sterilizované ovocie, kompót jednodruhový s nálevom. Hmotnosť obsahu 850g - 2650g.</t>
  </si>
  <si>
    <t>brusnice min.60%, cukor, koncentrovaná citrónová šťáva, želírujúca látka. Hmotnosť obsahu min. 270g.</t>
  </si>
  <si>
    <t>čerešňe s kôstkou v sladkom náleve, spracované, sterilizované ovocie, kompót jednodruhový s nálevom. Hmotnosť obsahu min. 3500g.</t>
  </si>
  <si>
    <t>hrušky v sladkom náleve, spracované, sterilizované ovocie, kompót jednodruhový s nálevom. Hmotnosť obsahu 2650g - 3200g.</t>
  </si>
  <si>
    <t>jablkový kompót s cukrom a sladidlom, sterilizovaný výrobok. Hmotnosť obsahu 3100g - 3200g.</t>
  </si>
  <si>
    <t>Marhuľový kompót s cukrom a sladidlom, sterilizovaný. Hmotnosť obsahu 700g - 3700g.</t>
  </si>
  <si>
    <t>jednodruhový ovocný výrobok v mierne sladkom náleve, s cukrom a sladidlom, odkôstkovaný, polený. Hmotnosť obsahu 700g - 3700g.</t>
  </si>
  <si>
    <t>višňový kompót odkôstkovaný v sladkom náleve sterilizovaný s cukrom a sladidlom. Hmotnosť obsahu 700g - 3700g.</t>
  </si>
  <si>
    <t>pasterizovaný, vyrobené len z čistého ovocia (brusnica pravá, jablko). Hmotnosť obsahu min. 340g.</t>
  </si>
  <si>
    <t>nátierka s kakaom, lieskovcami a mliekom</t>
  </si>
  <si>
    <t>pripravený z min.52g ovocia na 100g, celkové množstvo cukru min. 60 g na 100 g, sterilizovaný. Hmotnosť obsahu min. 4kg.</t>
  </si>
  <si>
    <t>jahodový džem sterilizovaný, jahody min. 53%, celkové množstvo cukru min. 60g na 100g. Hmotnosť obsahu min. 4kg.</t>
  </si>
  <si>
    <t>pripravený min. z 55g ovocia na 100g, celkové množstvo cukru min. 60g na 100g, sterilizovaný. Hmotnosť obsahu min. 4kg.</t>
  </si>
  <si>
    <t>Výberový džem na priamu konzumáciu.Zloženie: maliny-kusové ovocie 45 %, cukor, glukózový sirup, kyselina E330, želírujúca látka E440(i), voda .Energia na 100 g výrobku 1102 KJ, hmotnosť obalu od 350 g -4000 g</t>
  </si>
  <si>
    <t xml:space="preserve"> zmes ovocných drení, cukor, regulátor kyslosti min.(jablká 75 %, červené ríbezle 17 %, beza čierna 5 %, maliny 3 %)</t>
  </si>
  <si>
    <t>sladený slivkový lekvár s jablkami</t>
  </si>
  <si>
    <t>spracované ovocie sušené</t>
  </si>
  <si>
    <t>mak modrý celý, olejniny</t>
  </si>
  <si>
    <t>paradajky sušené, jedlá soľ najviac 3 %</t>
  </si>
  <si>
    <t>balenie: max. 500 g</t>
  </si>
  <si>
    <t>tekvica bezšupková, olejnaté semeno jednodruhové</t>
  </si>
  <si>
    <t xml:space="preserve"> I. trieda kvality, balenie max. 500 g</t>
  </si>
  <si>
    <t>papriková pasta pálivá - ochucovací prípravok, paprika surová lahôdková a štipľavá a pritamínová paprika min.87%, hmotnosť obsahu: min 200 g</t>
  </si>
  <si>
    <t>rastlinný jedlý olej jednodruhový</t>
  </si>
  <si>
    <t>zložený z rafinovaných olivových olejov a panenských olivových olejov</t>
  </si>
  <si>
    <t>Sterilizovaná rybacia konzerva, sekané mäso z tuniaka min.25%, soľ. Hmotnosť obsahu min. 185g.</t>
  </si>
  <si>
    <t>pšenica potravinárska, výrobok obsahuje pšeničný lepok</t>
  </si>
  <si>
    <t>pšenica - špalda, výrobok obsahuje pšeničný lepok</t>
  </si>
  <si>
    <t>ostatný pekárenský výrobok</t>
  </si>
  <si>
    <t>jačmeň siaty lúpaný č 7, jednozložkový výrobok. Hmotnosť obsahu min. 500g.</t>
  </si>
  <si>
    <t>vyrobené z lúpanej pohánky streliciovej. Hmotnosť obsahu min. 500g.</t>
  </si>
  <si>
    <t>jemný kukuričný škrob, bez lepku. Hmotnosť obsahu min. 200g.</t>
  </si>
  <si>
    <t>jemný zemiakový škrob, bezgluténový. Hmotnosť obsahu min. 200g.</t>
  </si>
  <si>
    <t>pudingový prášok s príchuťou,hHmotnosť obsahu min. 1kg, doporučený obsah: Kukuričný škrob, Aróma, Farbivá (karotény, riboflavíny), môže obsahovať mlieko, vajcia, orechy a obilniny obsahujúce lepok</t>
  </si>
  <si>
    <t>KNOR 4x2kg zemiaky 85%, odtuč. ml. 4,3%</t>
  </si>
  <si>
    <t xml:space="preserve">200 g  Ryžový maco </t>
  </si>
  <si>
    <t>pšeničná krupica dehydrovaná bez prídavných látok. Hmotnosť obsahu min. 500g.</t>
  </si>
  <si>
    <t>l</t>
  </si>
  <si>
    <t>bal</t>
  </si>
  <si>
    <t xml:space="preserve"> kg</t>
  </si>
  <si>
    <t>Uvedené množstvo tovaru je orientačné a nie je pre objednávajúceho záväzné.</t>
  </si>
  <si>
    <t>hovädzie zadné BK stehno K.Ú</t>
  </si>
  <si>
    <t>hovädzia roštenka K.Ú</t>
  </si>
  <si>
    <t>hovädzia falošná šviečkovica K.Ú.</t>
  </si>
  <si>
    <t>teľacie mäso stehno</t>
  </si>
  <si>
    <t>teľacie plece</t>
  </si>
  <si>
    <t>husacie stehno</t>
  </si>
  <si>
    <t xml:space="preserve">morčacie prsia </t>
  </si>
  <si>
    <t>morčací stehenný plátok</t>
  </si>
  <si>
    <t>sliepka polená ťažká</t>
  </si>
  <si>
    <t xml:space="preserve">kurča </t>
  </si>
  <si>
    <t>kuracie stehno</t>
  </si>
  <si>
    <t>kuracie prsia b.k. - nesolené</t>
  </si>
  <si>
    <t>kuracia pečeň</t>
  </si>
  <si>
    <t xml:space="preserve">kačacie prsia </t>
  </si>
  <si>
    <t>bravčové plece bez kosti KU</t>
  </si>
  <si>
    <t>bravčové karé bez kosti KU</t>
  </si>
  <si>
    <t>bravčové stehno bez kosti KU</t>
  </si>
  <si>
    <t>bravčová krkovička  b.kosti KU</t>
  </si>
  <si>
    <t>bravčová pečeň</t>
  </si>
  <si>
    <t xml:space="preserve">jahňacie stehno </t>
  </si>
  <si>
    <t xml:space="preserve">fazuľové struky </t>
  </si>
  <si>
    <t xml:space="preserve">hrášok </t>
  </si>
  <si>
    <t>kráľovská mrazená zelenina ( mrkva, hrášok, kukrica)</t>
  </si>
  <si>
    <t>bretaňská mrazená zmes ( mrkva, karfiol, brokolica)</t>
  </si>
  <si>
    <t>romanesko</t>
  </si>
  <si>
    <t xml:space="preserve">kukurica cukrová mrazená </t>
  </si>
  <si>
    <t xml:space="preserve">špenát mrazený pretlak </t>
  </si>
  <si>
    <t xml:space="preserve">špenát baby mrazený </t>
  </si>
  <si>
    <t>špargľa zelená</t>
  </si>
  <si>
    <t>mrkva baby mrazená</t>
  </si>
  <si>
    <t xml:space="preserve">tekvica mrazená maslová </t>
  </si>
  <si>
    <t>brokolica mrazená ružičky</t>
  </si>
  <si>
    <t>karfiol mrazený  ružičky</t>
  </si>
  <si>
    <t>zelenina mexická zmes</t>
  </si>
  <si>
    <t>Koreňová zelenina</t>
  </si>
  <si>
    <t>zelenina WOK thai extra</t>
  </si>
  <si>
    <t>polievková zeĺeninová 6 mix zmes mrazená ( karfiol, karotka, faz. Struky, petržlen, zeler, pór) alebo ekvivalent</t>
  </si>
  <si>
    <t xml:space="preserve">predsmažené zemiakové hranolky mrazené </t>
  </si>
  <si>
    <t xml:space="preserve">tortellini mrazené </t>
  </si>
  <si>
    <t xml:space="preserve">pirohy bryndzové </t>
  </si>
  <si>
    <t xml:space="preserve">zemiakové šúľance </t>
  </si>
  <si>
    <t xml:space="preserve">knedle s jahodovou plnkou - gule </t>
  </si>
  <si>
    <t xml:space="preserve">knedle slivkové </t>
  </si>
  <si>
    <t>pirohy plnené slivkovým lekvárom</t>
  </si>
  <si>
    <t xml:space="preserve">babičkine bryndzové pirohy </t>
  </si>
  <si>
    <t>maliny mrazené</t>
  </si>
  <si>
    <t xml:space="preserve">lesná zmes ovocie </t>
  </si>
  <si>
    <t>Aljašská treska bez glazúry- kocky-filé</t>
  </si>
  <si>
    <t>Hoki filetované s kožou</t>
  </si>
  <si>
    <t>losos</t>
  </si>
  <si>
    <t>Kuracie stehná vykostené - kurací stehenný plátok</t>
  </si>
  <si>
    <t>hlbokomrazené, bez kosti, kuchynská úprava, stehno-orech, vakum, hmotnosť obsahu (min. 20kg/balenie), ES,SK</t>
  </si>
  <si>
    <t xml:space="preserve">kuchynská úprava, vákuové balenie, hmotnosť obsahu (min. 25 kg/balenie) </t>
  </si>
  <si>
    <t xml:space="preserve">kuchynská úprava, vákuové balenie, hmotnosť obsahu (min. 2-3 kg/balenie) </t>
  </si>
  <si>
    <t>teľacie stehno bez kosti, mrazené, kuchynská úprava, hmotnosť obsahu (min. 2-3 kg/balenie)</t>
  </si>
  <si>
    <t>teľacie plece bez kosti, mrazené, kuchynská úprava, hmotnosť obsahu (min. 2-3 kg/balenie)</t>
  </si>
  <si>
    <t>husacie stehno, hmotnosť obsahu min. 300g, (min. 10-12 kg/balenie)</t>
  </si>
  <si>
    <t>morčacie prsia bez kosti a kože, Gastro balenie, hmotnosť obsahu (min. 15kg/balenie)</t>
  </si>
  <si>
    <t>morčacie stehenný plátok bez kosti a kože, SK, horné, vákuovo balené, hmotnosť obsahu (min. 15kg/balenie)</t>
  </si>
  <si>
    <t>polená, ťažká, hmotnosť obsahu (min. 10-14kg/balenie), SK, PL</t>
  </si>
  <si>
    <t>kurča celé, SK,  tr. A, bez drobkov, hmotnosť obsahu 1300 g (min.12kg/balenie)</t>
  </si>
  <si>
    <t>kur.stehno kalibrované, hmotnosť obsahu (min.220g-260g), SK, Gastro balenie</t>
  </si>
  <si>
    <t>trieda A,kuracie prsia bez kosti, min. 2kg, Gastro balenie, hmotnosť obsahu (min. 10-12 kg/balenie), BRA, UKR</t>
  </si>
  <si>
    <t>pečeň SK, PL, hmotnosť obsahu min. 0,5kg (min.10-12 kg/ balenie)</t>
  </si>
  <si>
    <t>bez kosti,  s kožou, SK, hmotnosť obsahu (min.10 kg/balenie)</t>
  </si>
  <si>
    <t>bez kosti, vákuové balenie, hmotnosť obsahu (min.12-18 kg /balenie)</t>
  </si>
  <si>
    <t>b. retiazky, hmotnosť obsahu (min. 15-20 kg/balenie)</t>
  </si>
  <si>
    <t>GASTRO, hmotnosť obsahu (min. 10 kg/balenie)</t>
  </si>
  <si>
    <t>jahňacie stehno bez kosti, hmotnosť obsahu (min. 5-10 kg/balenie)</t>
  </si>
  <si>
    <t>rezané, zelené, hmotnosť obsahu (min. 2,5kg x 4 balenia/ karton)</t>
  </si>
  <si>
    <t>hlbokomrazený, hmotnosť obsahu (min. 2,5kgx4 balenia/ karton)</t>
  </si>
  <si>
    <t>hlbokomrazená, mrkva, hrášok, kukrica, hmotnosť obsahu (min. 2,5kgx4 balenia/ karton)</t>
  </si>
  <si>
    <t>hlbokomrazená,mrkva, karfiol, brokolica, hmotnosť obsahu (min. 2,5kgx4 balenia/ karton)</t>
  </si>
  <si>
    <t>hlbokomrazená zelenina min 2,5 kg</t>
  </si>
  <si>
    <t>hlbokomrazená, hmotnosť obsahu (min. 2,5kgx4 balenia/ karton)</t>
  </si>
  <si>
    <t>hlbokomrazená zelenina min 1 kg</t>
  </si>
  <si>
    <t>hlbokomrazená, strúhaná, hmotnosť obsahu (min 10-12 balení/karton)</t>
  </si>
  <si>
    <t>hlbokomrazená, hmotnosť obsahu min. 2,5kg</t>
  </si>
  <si>
    <t>mrkva, cibuľa, kápia, kukuričky, bambusové výhonky, fazuľa, čínska huba, hmotnosť obsahu (min.2,5kg, 4 balenia/karton)</t>
  </si>
  <si>
    <t>karfiol, karotka, faz. struky, petržlen, zeler, pór, hmotnosť obsahu (min. 2,5kgx4 balenia/ karton)</t>
  </si>
  <si>
    <t>predpečené, min 9x9 mm, hmotnosť obsahu (min. 2,5 kg x 5 balení/ karotn)</t>
  </si>
  <si>
    <t>plnené - rôzna náplň, múka+ krupica+ vajcia min.  17%, jedlá soľ, obilniny obsahujúce lepok, hmotnosť obsahu min. 1kg</t>
  </si>
  <si>
    <t>pšeničná múka + zemiaky min. 31%, bryndza min. 13%, tvaroh, jedlá soľ, voda, rastlinný olej, cesnak, hmotnosť obsahu (min. 1kg balenie/10 kg/karton)</t>
  </si>
  <si>
    <t>hmotnosť obsahu (min. 1kg - 2,5kg/balenia Gastro)</t>
  </si>
  <si>
    <t xml:space="preserve"> hmotnosť obsahu (min. 2,5kg/balenia Gastro)</t>
  </si>
  <si>
    <t>hmotnosť obsahu (min. 2,5kg/balenia Gastro)</t>
  </si>
  <si>
    <t>hmotnosť obsahu (min. 100 -150 g kocky, voľné balenie - t.j. nie samostatne balené kocky,  bez vody - 100%)</t>
  </si>
  <si>
    <t>Popis: filety s glazúrov do 1 %, opracované, bez polyfosfátov</t>
  </si>
  <si>
    <t>losos filety, hmotnosť obsahu (min. 1500 g, Gastrobalenie/6 kg)</t>
  </si>
  <si>
    <t>Zloženie: pšeničná múka, pitná voda, syr mozzarella 15%, krájané rajčiny 13%, varená šunka 9% (šunka, pitná voda, jedlá soľ, konzervačná látka: dusitan sodný; dextróza, stabilizátor: kyselina citrónová; extrakty korenín, antioxidant: kyselina askorbová; dym), repkový olej, paprika 3%, jedlá soľ, cukor, modifikovaný kukuričný škrob, čiastočne pražená sladová múka (pšeničná, jačmenná), dextróza, múka (ovsená, pšeničná), sušený sladový výťažok z jačmeňa, stabilizátor (guarová guma), byliny a koreniny, kvasnice, múka z pšeničných klíčkov, sušený pšeničný kvások, extrakty korenín, cesnak.</t>
  </si>
  <si>
    <t>Popis: kuracie stehná vykostené , bez kože, chrupaviek, bez soli a iných chemických prísad</t>
  </si>
  <si>
    <t xml:space="preserve">Školská jedáleň </t>
  </si>
  <si>
    <t>Bageta sójová 120 g</t>
  </si>
  <si>
    <t>Rožok svetlý 50 g</t>
  </si>
  <si>
    <t>Rožok svetlý  70 g</t>
  </si>
  <si>
    <t>Rožok viaczrný 50g</t>
  </si>
  <si>
    <t>Rožok sladký 50g</t>
  </si>
  <si>
    <t>Sendvič nekrájaný 390g</t>
  </si>
  <si>
    <t>Banketka 20g</t>
  </si>
  <si>
    <t>Kaiser svetlý 50g</t>
  </si>
  <si>
    <t>Kaiser sójový 50g</t>
  </si>
  <si>
    <t>Kukuričná kocka 60 g</t>
  </si>
  <si>
    <t>Žemľa 80g</t>
  </si>
  <si>
    <t>Zvitok cesnakový 80g</t>
  </si>
  <si>
    <t>Makovka 100g</t>
  </si>
  <si>
    <t>Šiška krémová 90g</t>
  </si>
  <si>
    <t>Škoricák 100g</t>
  </si>
  <si>
    <t>Crosan pudingový 70g,</t>
  </si>
  <si>
    <t>Koliesko tvarohové 70g</t>
  </si>
  <si>
    <t>Koliesko lekvárové 70g</t>
  </si>
  <si>
    <t>Lúpačka 60g</t>
  </si>
  <si>
    <t>Orechová  buchta 120g</t>
  </si>
  <si>
    <t>Posúch 170g</t>
  </si>
  <si>
    <t>Zloženie: pšeničná múka 39,09%, pitná voda, grahamová múka 30,01%, droždie-pekárske kvasinky 1,14%, jedlá soľ vákuová
1,14% -(jodid draselný- KI protihrudkujúca látka E535), rasca, kontinol-tekutý kvas-0,58%(Ražný kvas/-voda ražná múka,baktérie
mliečneho kvasenia/, kyselina mliečna E270,kysel.octová E260,pražený jačmenný slad, Tolerant- látka na zlepšenie vlastností múky-0,34%
( uhličitan vápenatý,pšeničná múka, emulgátor: E472e, dextróza- škrobový cukor , múku upravujúca látka:kyselina askorbová,enzýmy.
(môže obsahovať stopy vajec,sóje mlieka, orechov, séz.semien a horč.semien, Darker 0,58% (pražený jačmenný slad.)(môže
obsahovať stopy vajec,sóje mlieka, orechov, séz.semien a podzem. olejnej) ,pšeničný škrob.
Energetické hodnoty na 100g výrobku:</t>
  </si>
  <si>
    <t xml:space="preserve">Zloženie: ražná múka 40%, pšeničná múka, voda, droždie, soľ- (protihrudkujúca látka E535), stabilizátor: uhličitan vápenatý, emulgátor:
E472e, dextróza, múku upravujúca látka:kyselina askorbová,enzýmy, jačmenný slad, zmes na prípravu chleba-(ražná múka, pšeničné
otruby,, múku upravujúca látka: kyselina octová. Posyp: ( ražné vločky, pšeničné vločky, ľanové semienka, sézam, ovsené vločky,
slnečnicové semiačka).
</t>
  </si>
  <si>
    <t xml:space="preserve">min. 800 g, Zloženie: pšenič., múka min. 50%, ražná múka min. 11,5%, voda, zemiaky, múčka, soľ-protihrudkujúca látka, droždie, rasca, stabilizátory: uhličitan vápenatý, emulgátor,dextróza,múku upravujúca látka: kyselina askorbová, enzýmy, pražený jačmenný slad, pšeničný </t>
  </si>
  <si>
    <t>Pečivo bežné
Zloženie: pšeničná múka 64,10%, droždie , soľ-protihrudkujúca látka E535, voda, rastlinný tuk na báze palmového oleja, cukor ,
stabilizátor: ( uhličitan vápenatý, sójová múka, emulgátor- E472e, E 471, múku upravujúca látka-kyselina askorbová, emzýmy)
Tučné vyznačené zložky v zložení sú alergény
Energetické hodnoty na 100g výrobku: Energia: 1182 KJ, 282 kcal
Tuky: 1,6 g
Nasýtené mastné kyseliny: 0 g
Sacharidy: 59 g
z toho Cukry: 1,8 g
Bielkoviny: 8,1 g
Soľ: 1,4</t>
  </si>
  <si>
    <t>min.40-50 g,  Zloženie: pšeničná múka 64,10%, droždie, soľ-protihrudkujúca látka, voda rastlinný tuk,cukor, stabilizátor:uhličitan vápenatý,sójová múka,emulgátor, múku upravujúca látka-kyselina askorbová,enzým</t>
  </si>
  <si>
    <t>min.70 g,  Zloženie: pšeničná múka 64,10%, droždie, soľ-protihrudkujúca látka, voda rastlinný tuk,cukor, stabilizátor:uhličitan vápenatý,sójová múka,emulgátor, múku upravujúca látka-kyselina askorbová,enzým</t>
  </si>
  <si>
    <t xml:space="preserve">min.40-60g, 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45-50g </t>
  </si>
  <si>
    <t xml:space="preserve">min.50-60g, Zloženie: pšeničná múka min. 59,10% droždie, soľ,cukor,rastlinný olej,emulgátor, antioxidant,enzýmy obs.lepok,stabilizátor: uhličitan vápenatý,sójová múka,emulgátor, múku upravujúca látka-kyselina askorbová, enzýmy, voda, náhrada vajec,mašľovací prípravok. </t>
  </si>
  <si>
    <t>min.390-410g, Zloženie: pšeničná múka min. 64,10%, droždie, soľ-protihrudkujúca látka, voda  rastlinný tuk,cukor, stabilizátor:uhličitan vápenatý,sójová múka,emulgátor, múku upravujúca látka-kyselina askorbová,enzým</t>
  </si>
  <si>
    <t xml:space="preserve">min.15-20g, Zloženie: pšeničná múka 64,10%, droždie, soľ-protihrudkujúca látka, voda rastlinný tuk,cukor, stabilizátor:uhličitan vápenatý,sójová múka,emulgátor, múku upravujúca látka-kyselina askorbová,enzým </t>
  </si>
  <si>
    <t xml:space="preserve">50-60g, Zloženie: Pšeničná múka , Voda, Ražná múka, Droždie, Soľ, Rastlinný olej repkový, Zemiakový škrob, Cukor, Pšeničná sladová múka, Jačmenná sladová múka </t>
  </si>
  <si>
    <t xml:space="preserve">min.50-60g, Zloženie: Pšeničná múka ,voda,cereálna zmes/sójová drť,ľanové semená,pšeničná drť,sezamové semená,slnečnicové semená/.Ražná múka,droždie,soľ,zemiakový škrob,jačmenná sladová múka,cukor,rastlinný olej,ražná sladová múka,jačmenný sladový </t>
  </si>
  <si>
    <t xml:space="preserve">min.60g, Zloženie: pšeničná múka min. 70%, droždie,soľ,protihrudkujúca látka,cukor, rastlinný tuk,cukor,stabilizátor: uhličitan vápenatý,sójová múka,emulgátor, múku upravujúca látka-kyselina askorbová, enzýmy,Darker (praž.jačmenný karamelový slad, voda, posyp: pšeničé,ražné a ovsené vločky,ľanové semienka,sézam,slnečnicové semienka. </t>
  </si>
  <si>
    <t>min.80-100g,  Zloženie: pšeničná múka min. 64,10% droždie, soľ-protihrudkujúca látka, voda rastlinný tuk,cukor, stabilizátor:uhličitan vápenatý,sójová múka,emulgátor, múku upravujúca látka-kyselina askorbová,enzým</t>
  </si>
  <si>
    <t>Pečivo bežné
Zloženie: pšeničná múka 64,10%, droždie , soľ-protihrudkujúca látka E535, voda, rastlinný tuk na báze palmového oleja, cukor ,
stabilizátor: ( uhličitan vápenatý, sójová múka, emulgátor- E472e, E 471, múku upravujúca látka-kyselina askorbová, emzýmy)
Tučné vyznačené zložky v zložení sú alergény
Energetické hodnoty na 100g výrobku: Energia: 1221 KJ, 292 kcal</t>
  </si>
  <si>
    <t xml:space="preserve">Jemné pečivo
Zloženie:pšeničná múka 60,20%,  droždie,  sol- protihrudkujúca látka E535,  cukor , rastlinný olej-repkový, emulgátor: E471, antioxidant: E300 kysel.askorbová, enzýmy-obsahujú lepok, stabilizátor:  uhličitan vápenatý, sójová múka, emulgátory-  E472e,  
E 471, múku upravujúca látka:kyselina askorbová, emzýmy) , voda , náhrada vajec (sójový bielkovinový koncentrát, sójová múka, maltrodextrín,emulgátor:sójový lecitín , farbivo: beta karotén E 160a), mašlovací prípravok (kazeinát vápenatý-(obsahuje mlieko a výrobky z neho).
Tučné vyznačené zložky v zložení sú alergény 
</t>
  </si>
  <si>
    <t xml:space="preserve">min.80-90g, pšeničná múka, cesnaková  náplň,pitná voda,  srvátka (mlieko), ryžová múka, palmový olej, škorica , pšeničný škrob, sušený vaječný žĺtok,  pšeničná vláknina, pšeničné klíčky, jačmenný sladový extrakt, pitná voda, margarín -palmový tuk, slnečnicový olej, voda, maslo,mlieko, aróma, cukor, droždie, vaječná melanž ,pšeničná múka,jedlá soľ </t>
  </si>
  <si>
    <t xml:space="preserve">min.100-110g, pšeničná múka, pitná voda, cukor, rastlinné oleje , palmové, repkové), voda, konzervačná látka , maslová aróma, mak , soľ </t>
  </si>
  <si>
    <t>min.90-100 g,  Zloženie: pšeničná múka cukor, voda, krém, droždie, rastliný olej, sušená srvátka, suš.vaječné bielka, soľ, suš.vaječné žĺtka, emulgátory, jablková dreň, pšeničný glutén, dextróza, pšeničný škrob, zahusťovadlo, enzým, arómy, múku upravujúca látka, kyselina askorbová, vanilín,konz.látka</t>
  </si>
  <si>
    <t xml:space="preserve">min. 100g, pšeničná múka, škoricová náplň,pitná voda, cukor, sušená srvátka (mlieko), ryžová múka, palmový olej, škorica , pšeničný škrob, sušený vaječný žĺtok, jablková vláknina, pšeničná vláknina, pšeničné klíčky, jačmenný sladový extrakt, pitná voda, margarín -palmový tuk, slnečnicový olej, voda, maslo,mlieko, aróma, cukor, droždie, vaječná melanž ,pšeničná múka,jedlá soľ </t>
  </si>
  <si>
    <t xml:space="preserve">
Jemné pečivo
Zloženie:pšeničná múka 57,80%, soľ-protihrudkujúca látka E535, droždie, rastlinný olej-repkový,(emulgátor: E471, antioxidant: E300
kysel.askorbová, enzýmy-obsahujú lepok),stabilizátor: ( uhličitan vápenatý, sójová múka, emulgátor- E472e, E 471, múku upravujúca
látka-kyselina askorbová, emzýmy) , voda , náhrada vajec sójový bielkovinový koncentrát, sójová múka, maltrodextrín,emulgátor: lecitín E
322, farbivo: beta karotén E 160a, mašlovací prípravok: kazeinát vápenatý-(obsahuje mlieko a výrobky z neho), emulgátor: sójový lecitín,
glutopan, ťažný margarín:(rastlinný tuk palmový, olej repkový,kyselina citrónová E330,maslová aróma, farbivo: karotén E160a), pudingová
náplň 28,57% (glukózový sirup, modifik.škrobE 1442, zahusťovadlo E460, E 466, olej, konzervač. látka: E 202, farbivo:E101,
E160a,E171,emulgátor: E 471,E 475,aróma:prírodná).
Tučné vyznačené zložky v zložení sú alergény</t>
  </si>
  <si>
    <t>Zloženie:pšeničná múka 59,10%, droždie, sol- protihrudkujúca látka E535, cukor , rastlinný olej-repkový, emulgátor: E471, antioxidant:
E300 kysel.askorbová, enzýmy-obsahujú lepok, stabilizátor: uhličitan vápenatý, sójová múka, emulgátory- E472e,
E 471, múku upravujúca látka:kyselina askorbová, emzýmy) , voda , náhrada vajec (sójový bielkovinový koncentrát, sójová múka,
maltrodextrín,emulgátor:sójový lecitín , farbivo: beta karotén E 160a), mašlovací prípravok (kazeinát vápenatý-(obsahuje mlieko a výrobky
z neho), emulgátor: sójový lecitín. Tvarohová náplň 28,60% (tvaroh, tuk v sušine, z pasterizováného mlieka) cukor, modifikovaný
škrob,kukuričný škrob ,sušený vaječný bielok, chemická konzervačná látka: sorban draselný, regulátor kyslosti: kyselina citrónová, jedlá</t>
  </si>
  <si>
    <t>Zloženie:pšeničná múka 59,10%, droždie, sol- protihrudkujúca látka E535, cukor , rastlinný olej-repkový, emulgátor: E471, antioxidant:
E300 kysel.askorbová, enzýmy-obsahujú lepok, stabilizátor: uhličitan vápenatý, sójová múka, emulgátory- E472e,
E 471, múku upravujúca látka:kyselina askorbová, emzýmy) , voda , náhrada vajec (sójový bielkovinový koncentrát, sójová múka,
maltrodextrín,emulgátor:sójový lecitín , farbivo: beta karotén E 160a), mašlovací prípravok (kazeinát vápenatý-(obsahuje mlieko a výrobky
z neho), emulgátor: sójový lecitín. Ovocná zmes náplň 28,57% (ovocné pyré,(jablkové pyre), pyré z čiernych ríbézlí, arónie sliviek,bazy,
višní,regul.kyslosti: kyselina citrónová E330,,sorban draselný E 202:(krížová kontaminácia- oxidu siričitého a siričitanov)</t>
  </si>
  <si>
    <t>Zloženie:pšeničná múka 60,20%, droždie, sol- protihrudkujúca látka E535, cukor , rastlinný olej-repkový, emulgátor: E471, antioxidant:
E300 kysel.askorbová, enzýmy-obsahujú lepok, stabilizátor: uhličitan vápenatý, sójová múka, emulgátory- E472e,
E 471, múku upravujúca látka:kyselina askorbová, emzýmy) , voda , náhrada vajec (sójový bielkovinový koncentrát, sójová múka,
maltrodextrín,emulgátor:sójový lecitín , farbivo: beta karotén E 160a), mašlovací prípravok (kazeinát vápenatý-(obsahuje mlieko a výrobky
z neho), emulgátor: sójový lecitín, maková náplň 48,10% mak, cukor,sušená sladká srvátka, sušené plnotučné mlieko, sušené vaječné
lielka, glukóza, soľ,antioxidant:kyselina askorbová E300, aróma, škorica.</t>
  </si>
  <si>
    <t xml:space="preserve">min.60-70g, Zloženie: pšeničná múka , cukor, rastlinné tuky (palmový, repkový),voda, droždie, soľ, vajcia, mak, enzymatická" zmes </t>
  </si>
  <si>
    <t>min.120g,pšeničná múka, voda, práškový cukor, orechy , strúhanka (pšeničná múka, voda, droždie, soľ), Cukor, bravčová masť, kukuričný škrob, vanilínový cukor, droždie, sušené mlieko, soľ, vajcia</t>
  </si>
  <si>
    <t>min.170-190g, pšeničná múka, voda, , droždie, rastlinný olej repkový, rasca celá, soľ jedlá, cesnak</t>
  </si>
  <si>
    <t>Avokádo</t>
  </si>
  <si>
    <t>Cibuľa</t>
  </si>
  <si>
    <t>Cibuľa červená</t>
  </si>
  <si>
    <t>Cibuľka - zväzky</t>
  </si>
  <si>
    <t>cvikla čerstvá</t>
  </si>
  <si>
    <t xml:space="preserve">Hlávkový šalát </t>
  </si>
  <si>
    <t>Hrozno biele , červen</t>
  </si>
  <si>
    <t>Huby - hliva ustricová</t>
  </si>
  <si>
    <t>Huby - šampiňóny</t>
  </si>
  <si>
    <t>Kapusta kyslá</t>
  </si>
  <si>
    <t>Kapusta hlávková</t>
  </si>
  <si>
    <t xml:space="preserve">Kareláb mladý </t>
  </si>
  <si>
    <t>Karfiol očistený</t>
  </si>
  <si>
    <t>Kel</t>
  </si>
  <si>
    <t>Koreň. zelenina-petržlen</t>
  </si>
  <si>
    <t>Koreň. zelenina-zeler</t>
  </si>
  <si>
    <t>Ľadový šalát</t>
  </si>
  <si>
    <t>Mrkva -praná</t>
  </si>
  <si>
    <t>Paprika hrubostenná</t>
  </si>
  <si>
    <t xml:space="preserve">Paprika kápia </t>
  </si>
  <si>
    <t>Paprika PCR</t>
  </si>
  <si>
    <t>Paradajka strapcová</t>
  </si>
  <si>
    <t>Petržlenová vňať čerstvá</t>
  </si>
  <si>
    <t xml:space="preserve"> Reďkovka červená zv.</t>
  </si>
  <si>
    <t xml:space="preserve">Ruccola </t>
  </si>
  <si>
    <t>mäta</t>
  </si>
  <si>
    <t>pažítka</t>
  </si>
  <si>
    <t>bazalka</t>
  </si>
  <si>
    <t>Tekvica hokaido</t>
  </si>
  <si>
    <t>Uhorka šalátová</t>
  </si>
  <si>
    <t>Zázvor</t>
  </si>
  <si>
    <t>Zemiaky skoré - nové</t>
  </si>
  <si>
    <t>Zemiaky neskoré</t>
  </si>
  <si>
    <t xml:space="preserve">Broskyne </t>
  </si>
  <si>
    <t xml:space="preserve">Citróny </t>
  </si>
  <si>
    <t>Čučoriedky</t>
  </si>
  <si>
    <t>Grapefruid</t>
  </si>
  <si>
    <t>Jablká golden delic.</t>
  </si>
  <si>
    <t>Jahody</t>
  </si>
  <si>
    <t>Melón vodový červený</t>
  </si>
  <si>
    <t>Nektarinky</t>
  </si>
  <si>
    <t>Slivky</t>
  </si>
  <si>
    <t>I. TRIEDA 10kg, 1 kg</t>
  </si>
  <si>
    <t>I. TRIEDA- rezaná</t>
  </si>
  <si>
    <t>I. TRIEDA  -rezaná</t>
  </si>
  <si>
    <t xml:space="preserve"> I.TRIEDA, </t>
  </si>
  <si>
    <t>I. TRIEDA -mix</t>
  </si>
  <si>
    <t xml:space="preserve"> I.TRIEDA - hladká/kučeravá</t>
  </si>
  <si>
    <t xml:space="preserve"> I.TRIEDA, hmotnosť obsahu min. 100g</t>
  </si>
  <si>
    <t xml:space="preserve"> I.TRIEDA</t>
  </si>
  <si>
    <t>I. TRIEDA, voľné bal.</t>
  </si>
  <si>
    <t>I. TRIEDA sezónne</t>
  </si>
  <si>
    <t xml:space="preserve">Bryndza plnotučná </t>
  </si>
  <si>
    <t>Cottage cheese</t>
  </si>
  <si>
    <t>Jogurt živý, ovocný (Tami) alebo ekvivalentný</t>
  </si>
  <si>
    <t>Jogurt  cokol.kuzlo ovocny (Tami) alebo ekvivalentný</t>
  </si>
  <si>
    <t xml:space="preserve">Maslo </t>
  </si>
  <si>
    <t xml:space="preserve">Mlieko plnotučné </t>
  </si>
  <si>
    <t xml:space="preserve">Mlieko polotučné trvanlivé </t>
  </si>
  <si>
    <t>Mlieko polotučné čerstvé</t>
  </si>
  <si>
    <t xml:space="preserve">Kyslomliečny nápoj  </t>
  </si>
  <si>
    <t>Puding - čokoládový</t>
  </si>
  <si>
    <t xml:space="preserve">Termizovaný tvarohovo-smotanový dezert kakaový, vanilkový, jahodový </t>
  </si>
  <si>
    <t xml:space="preserve">Smotana kyslá </t>
  </si>
  <si>
    <t xml:space="preserve">Smotana na šľahanie </t>
  </si>
  <si>
    <t xml:space="preserve">Smotana na varenie </t>
  </si>
  <si>
    <t>Syr  eidam</t>
  </si>
  <si>
    <t xml:space="preserve">Syr encián gastro balenie </t>
  </si>
  <si>
    <t xml:space="preserve">Syr feta balkan </t>
  </si>
  <si>
    <t>Syr grana padano</t>
  </si>
  <si>
    <t>Syr havran údený alebo ekvivalentný</t>
  </si>
  <si>
    <t>Tavený syr karička klasik  alebo ekvivalentný</t>
  </si>
  <si>
    <t xml:space="preserve">Syr mozarella  mini </t>
  </si>
  <si>
    <t>Syr niva</t>
  </si>
  <si>
    <t>Syr niva  Rival alebo ekvivalentný</t>
  </si>
  <si>
    <t>Syr plátkový Havran alebo ekvivalntný</t>
  </si>
  <si>
    <t xml:space="preserve">Syr tofu biely </t>
  </si>
  <si>
    <t>Syr Pandur alebo ekvivalentný</t>
  </si>
  <si>
    <t>Mascarpone</t>
  </si>
  <si>
    <t xml:space="preserve">Syr tofu údený </t>
  </si>
  <si>
    <t>Syrokrém  alebo ekvivalentný</t>
  </si>
  <si>
    <t>Tavený syr Havran alebo ekvivalentný</t>
  </si>
  <si>
    <t>Tvarohový krém Dráčik vanilka,čokoláda alebo ekvivalentný</t>
  </si>
  <si>
    <t xml:space="preserve">Tvaroh klasický hrud. vakuov. </t>
  </si>
  <si>
    <t>1-3-5 kg/bal, Zloženie: smotana, jogurt. kultúra, tuk najm. 10%,</t>
  </si>
  <si>
    <t>100 g - 1kg,  Zloženie: skladovaný ovčí syr, kravský hrudkový syr, pitná voda, soľ, množstvo ovčej zložky min. 50%, hmostnoť tuku v sušine min. 48% a sušina min. 44% termizovaná</t>
  </si>
  <si>
    <t>min.180g, bez lepku, nizkotučný</t>
  </si>
  <si>
    <t>130g/bal,smotana, višňová a čokoládová zložka, voda, cukor, kakové maslo, zahusťovadlá, živá mikroflóra</t>
  </si>
  <si>
    <t>3,5%, homogenizované, ošetrené UHT ohrevom, balenie max. 1l</t>
  </si>
  <si>
    <t>1,5%, homogenizované, ošetrené UHT ohrevom, balenie max. 1l</t>
  </si>
  <si>
    <t xml:space="preserve">min. 500g,Voda, Rastlinné oleje (repkový, slnečnicový, v rôznom pomere), Palmový tuk, Soľ, Emulgátory, Aróma, Regulátor kyslosti </t>
  </si>
  <si>
    <t>min.200g, čokoládový puding so šľahačkou</t>
  </si>
  <si>
    <t>14 % 3kg, smotana a smotanová kultúra</t>
  </si>
  <si>
    <t>14 %, 180g,, smotana a smotanová kultúra</t>
  </si>
  <si>
    <t xml:space="preserve">tuk v sušine 45 %, plnotučný, polozrejúci syr, mlieko, Jedlá soľ, mliekarenské kultúry, stabilizátor </t>
  </si>
  <si>
    <t>Syr s ušľachtilou modrou plesňou. Syr s plesňou vo vnútri hmoty, polomäkký, zrejúci, plnotučný, odporúčaný obsah: Pasterizované mlieko, Jedlá soľ najviac 5,5% hmot., Stabilizátor: chlorid vápenatý, Syridlo, Mliekarenské kultúry, Ušľachtilá pleseň - Penicillium roqueforti, Množstvo sušiny: najmenej 48% hmot., Množstvo tuku v sušine: 50% hmot.</t>
  </si>
  <si>
    <t>120g , polomäkký zrejúci plnotučný syr s modrozelenou plesňou vo vnútri, odporúčaný obsah: Pasterizované mlieko, Jedlá soľ, Syridlo, Mliekarenské kultúry, Penicillium roqueforti, Sušina min. 48 %, Tuk v sušine min. 48 %, Jedlá soľ max. 5,5 %</t>
  </si>
  <si>
    <t>obsah tuku: 45%, Zloženie:syry min. 4% čiast. hydrogenov. rastl. tuk v rôznych pomeroch, voda, odtučnené mlieko,suš. srvátka, škorb, soľ,balenie 100g-120g</t>
  </si>
  <si>
    <t xml:space="preserve">180g, Zloženie: voda, sójové bôby,bez konzerv. látok, bez cholesterolu, bez lepku,vysoký obs.bielkovín,neúdený </t>
  </si>
  <si>
    <t>min .obsah tuku 45%</t>
  </si>
  <si>
    <t>sušina: 49 %. ,tuk v sušine: 80 %, smotana, mlieko, regulátor kyslosti: kyselina citrónová</t>
  </si>
  <si>
    <t>syry 50%, maslo 20%, tuk min 60%, pitná voda, soli</t>
  </si>
  <si>
    <t xml:space="preserve">Bravčové stehno b.k. </t>
  </si>
  <si>
    <t>Anglická slanina</t>
  </si>
  <si>
    <t>Bravčová slanina údená bez kože</t>
  </si>
  <si>
    <t>Bravčová šunka strojová výberová</t>
  </si>
  <si>
    <t>Bravčové oškvarky</t>
  </si>
  <si>
    <t>Klobása gazdovská</t>
  </si>
  <si>
    <t>Klobása Gombasecká</t>
  </si>
  <si>
    <t>Klobása domáca čerstvá</t>
  </si>
  <si>
    <t>Párky - lahôdkové</t>
  </si>
  <si>
    <t>Párky Zipser alebo Spišské</t>
  </si>
  <si>
    <t>Saláma Liptovská</t>
  </si>
  <si>
    <t>Saláma Malokarpatská</t>
  </si>
  <si>
    <t>Saláma Nitran</t>
  </si>
  <si>
    <t>Škvarená bravčová masť 5000 gr</t>
  </si>
  <si>
    <t>Údená krkovička b.k. vákuové balenie</t>
  </si>
  <si>
    <t>Údená lahôdka z karé</t>
  </si>
  <si>
    <t>čerstvá</t>
  </si>
  <si>
    <t>kuchynská úprava, čerstvé, bez tuku</t>
  </si>
  <si>
    <t>čerstvé, chladené, kuchynská úprava, , rozobraté na jednotlivé kusy- orech, šál</t>
  </si>
  <si>
    <t>bravčový bok 94 %, pitná voda, jedlá soľ, konzervačné látky Stabilizátory , max. 2,8 %, obsah tuku: max. 45 %</t>
  </si>
  <si>
    <t>hrúbka min.3 cm</t>
  </si>
  <si>
    <t>bravčové mäso min 80%, pitná voda, soľ</t>
  </si>
  <si>
    <t>čerstvé</t>
  </si>
  <si>
    <t>trvanlivý tepelne neopracovaný mäsový výrobok, vákuovo balené, bravčové mäso, bravčová slanina, hovädzie mäso,jedlá soľ, konzzervačné látky, zmes korenín</t>
  </si>
  <si>
    <t xml:space="preserve">trvanlivý tepelne neopracovaný mäsový výrobok, bravčové mäso, bravčová slanina, koreninová zmes korenínjedlá soľ, konzervačná látka </t>
  </si>
  <si>
    <t>75% bravčové mäso, 5% hovädzie mäso, bravčové kože, pitná voda, soliaca zmes, stabilizátory  zmes korenín</t>
  </si>
  <si>
    <t>bravčové mäso min 70%, pitná voda, zemiakový škrob, stabilizátory, koreniny, konzervačné látky, jedlá soľ</t>
  </si>
  <si>
    <t>bravčové a hovädzie mäso min 71%, bravčová slanina, voda, bravčové kože, soľ, konzervačné látky, zmes korenín, živočíšna bielkovina, cesnak</t>
  </si>
  <si>
    <t xml:space="preserve">Bravčové mäso podiel min  41%, Hovädzie mäso 28%, Bravčová slanina 23,4%, pitná voda, Jedlá soľ, konzervačná látky, zmes korenín, Cesnak, Stabilizátory </t>
  </si>
  <si>
    <t>bravčové mäso, bravčová slanina, hovädzie mäso, jedlá soľ, konzervačná látky, sušená zelenina, bravčová slanina</t>
  </si>
  <si>
    <t>bravčové mäso, bravčová slanina, hovädzie mäso, soľ, cukor, korenie, koreninový extrakt, živočíšna bielkoviny, konzervačné látky, podiel bravčového mäsa 69% a hov. Mäsa 27%</t>
  </si>
  <si>
    <t>bravčová krkovička bez kosti 60 %, pitná voda 25 %, stabilizátory, kukuričný škrob,jedlá soľ, konzervačné látky zemiakový škrob</t>
  </si>
  <si>
    <t>tepelne solené opracované mäso, bravčové karé bez kosti 62 %, pitná voda, stabilizátory,kukuričný škrob, zemiakový škrob, zmes korenín, konzervačné látky</t>
  </si>
  <si>
    <r>
      <t>Zloženie: pšeničná</t>
    </r>
    <r>
      <rPr>
        <sz val="10"/>
        <rFont val="Calibri"/>
        <family val="2"/>
        <charset val="238"/>
        <scheme val="minor"/>
      </rPr>
      <t> múka, pitná voda, krájané rajčiny 12 %, </t>
    </r>
    <r>
      <rPr>
        <b/>
        <sz val="10"/>
        <rFont val="Calibri"/>
        <family val="2"/>
        <charset val="238"/>
        <scheme val="minor"/>
      </rPr>
      <t>syr</t>
    </r>
    <r>
      <rPr>
        <sz val="10"/>
        <rFont val="Calibri"/>
        <family val="2"/>
        <charset val="238"/>
        <scheme val="minor"/>
      </rPr>
      <t> eidam 8 %, </t>
    </r>
    <r>
      <rPr>
        <b/>
        <sz val="10"/>
        <rFont val="Calibri"/>
        <family val="2"/>
        <charset val="238"/>
        <scheme val="minor"/>
      </rPr>
      <t>syr</t>
    </r>
    <r>
      <rPr>
        <sz val="10"/>
        <rFont val="Calibri"/>
        <family val="2"/>
        <charset val="238"/>
        <scheme val="minor"/>
      </rPr>
      <t> mozzarella 6 %, </t>
    </r>
    <r>
      <rPr>
        <b/>
        <sz val="10"/>
        <rFont val="Calibri"/>
        <family val="2"/>
        <charset val="238"/>
        <scheme val="minor"/>
      </rPr>
      <t>syr</t>
    </r>
    <r>
      <rPr>
        <sz val="10"/>
        <rFont val="Calibri"/>
        <family val="2"/>
        <charset val="238"/>
        <scheme val="minor"/>
      </rPr>
      <t> ementál 6 %, repkový olej, nízkotučný </t>
    </r>
    <r>
      <rPr>
        <b/>
        <sz val="10"/>
        <rFont val="Calibri"/>
        <family val="2"/>
        <charset val="238"/>
        <scheme val="minor"/>
      </rPr>
      <t>tvaroh</t>
    </r>
    <r>
      <rPr>
        <sz val="10"/>
        <rFont val="Calibri"/>
        <family val="2"/>
        <charset val="238"/>
        <scheme val="minor"/>
      </rPr>
      <t>, kyslá </t>
    </r>
    <r>
      <rPr>
        <b/>
        <sz val="10"/>
        <rFont val="Calibri"/>
        <family val="2"/>
        <charset val="238"/>
        <scheme val="minor"/>
      </rPr>
      <t>smotana</t>
    </r>
    <r>
      <rPr>
        <sz val="10"/>
        <rFont val="Calibri"/>
        <family val="2"/>
        <charset val="238"/>
        <scheme val="minor"/>
      </rPr>
      <t> - crème fraîche, </t>
    </r>
    <r>
      <rPr>
        <b/>
        <sz val="10"/>
        <rFont val="Calibri"/>
        <family val="2"/>
        <charset val="238"/>
        <scheme val="minor"/>
      </rPr>
      <t>smotana</t>
    </r>
    <r>
      <rPr>
        <sz val="10"/>
        <rFont val="Calibri"/>
        <family val="2"/>
        <charset val="238"/>
        <scheme val="minor"/>
      </rPr>
      <t>, jedlá soľ, </t>
    </r>
    <r>
      <rPr>
        <b/>
        <sz val="10"/>
        <rFont val="Calibri"/>
        <family val="2"/>
        <charset val="238"/>
        <scheme val="minor"/>
      </rPr>
      <t>syr</t>
    </r>
    <r>
      <rPr>
        <sz val="10"/>
        <rFont val="Calibri"/>
        <family val="2"/>
        <charset val="238"/>
        <scheme val="minor"/>
      </rPr>
      <t> s modrou plesňou 0,8 %, plnotučné </t>
    </r>
    <r>
      <rPr>
        <b/>
        <sz val="10"/>
        <rFont val="Calibri"/>
        <family val="2"/>
        <charset val="238"/>
        <scheme val="minor"/>
      </rPr>
      <t>mlieko</t>
    </r>
    <r>
      <rPr>
        <sz val="10"/>
        <rFont val="Calibri"/>
        <family val="2"/>
        <charset val="238"/>
        <scheme val="minor"/>
      </rPr>
      <t>, cukor, modifikovaný kukuričný škrob, koreniny, čiastočne pražená sladová múka (</t>
    </r>
    <r>
      <rPr>
        <b/>
        <sz val="10"/>
        <rFont val="Calibri"/>
        <family val="2"/>
        <charset val="238"/>
        <scheme val="minor"/>
      </rPr>
      <t>pšeničná, jačmenná</t>
    </r>
    <r>
      <rPr>
        <sz val="10"/>
        <rFont val="Calibri"/>
        <family val="2"/>
        <charset val="238"/>
        <scheme val="minor"/>
      </rPr>
      <t>), dextróza, múka (</t>
    </r>
    <r>
      <rPr>
        <b/>
        <sz val="10"/>
        <rFont val="Calibri"/>
        <family val="2"/>
        <charset val="238"/>
        <scheme val="minor"/>
      </rPr>
      <t>ovsená, pšeničná</t>
    </r>
    <r>
      <rPr>
        <sz val="10"/>
        <rFont val="Calibri"/>
        <family val="2"/>
        <charset val="238"/>
        <scheme val="minor"/>
      </rPr>
      <t>), sušený sladový výťažok z </t>
    </r>
    <r>
      <rPr>
        <b/>
        <sz val="10"/>
        <rFont val="Calibri"/>
        <family val="2"/>
        <charset val="238"/>
        <scheme val="minor"/>
      </rPr>
      <t>jačmeňa</t>
    </r>
    <r>
      <rPr>
        <sz val="10"/>
        <rFont val="Calibri"/>
        <family val="2"/>
        <charset val="238"/>
        <scheme val="minor"/>
      </rPr>
      <t>, stabilizátor (guarová guma), kvasnice, múka z </t>
    </r>
    <r>
      <rPr>
        <b/>
        <sz val="10"/>
        <rFont val="Calibri"/>
        <family val="2"/>
        <charset val="238"/>
        <scheme val="minor"/>
      </rPr>
      <t>pšeničných</t>
    </r>
    <r>
      <rPr>
        <sz val="10"/>
        <rFont val="Calibri"/>
        <family val="2"/>
        <charset val="238"/>
        <scheme val="minor"/>
      </rPr>
      <t> klíčkov, sušený </t>
    </r>
    <r>
      <rPr>
        <b/>
        <sz val="10"/>
        <rFont val="Calibri"/>
        <family val="2"/>
        <charset val="238"/>
        <scheme val="minor"/>
      </rPr>
      <t>pšeničný</t>
    </r>
    <r>
      <rPr>
        <sz val="10"/>
        <rFont val="Calibri"/>
        <family val="2"/>
        <charset val="238"/>
        <scheme val="minor"/>
      </rPr>
      <t> kvások, extrakty korenín.</t>
    </r>
  </si>
  <si>
    <t>v množstve a čase podľa potrieb kupujúceho</t>
  </si>
  <si>
    <t>Uvedené množstvo tovaru je orientačné a nie je pre kupujúceho záväzné.</t>
  </si>
  <si>
    <t>každý pracovný deň od 6:00 do 7:00 hod</t>
  </si>
  <si>
    <t>1 x denne (pracovné dni) dodávať tovar od 6:00 do 7:00 hod.*</t>
  </si>
  <si>
    <t>V každej zásielke sa povoľuje odchýlka desať percent z počtu alebo hmotnosti výrobkov, ktoré nespĺňajú minimálne kvalitatívne požiadavky. V rámci tejto odchýlky môže celkovo najviac 1% percento predstavovať produkty napadnuté hnilobou.</t>
  </si>
  <si>
    <t>každý pracovný deň od 06:00-07:00 hod</t>
  </si>
  <si>
    <t>Sardinky v oleji  min. 115 g</t>
  </si>
  <si>
    <t>Med kvetový min. 900 g</t>
  </si>
  <si>
    <t>Keks - CERKA celozrnná 32g alebo ekvivalent</t>
  </si>
  <si>
    <t>Mak mletý min. 1 kg   100 %</t>
  </si>
  <si>
    <t>Olej s maslovou príchuťou min. 2 l</t>
  </si>
  <si>
    <t xml:space="preserve">Olej s maslovou príchuťou </t>
  </si>
  <si>
    <t>Olej olivový extra virgin, sklo min. 500 ml</t>
  </si>
  <si>
    <t>Voda minerálna min. 300 ml plast</t>
  </si>
  <si>
    <t>Voda minerálna min. 500 ml plast  ochutená</t>
  </si>
  <si>
    <t xml:space="preserve">Džús ovocný min. 250 ml </t>
  </si>
  <si>
    <t>guličky, nesguick, cherios, chocapick min. 500 g balenie/</t>
  </si>
  <si>
    <t>jablká, hrušky min. 120 g</t>
  </si>
  <si>
    <t>min. 120 g cucátko</t>
  </si>
  <si>
    <t>Hlboko mrazená pizza s mozzarellou, krájanými paradajkami, varenou šunkou a paprikami min. 320 g</t>
  </si>
  <si>
    <t>Syrová pizza quatro formagi min. 320 g  /syrová/</t>
  </si>
  <si>
    <t>Vianočka min. 370g</t>
  </si>
  <si>
    <t xml:space="preserve">Chlieb Grahamový , balený, krájaný  min. 700 g         </t>
  </si>
  <si>
    <t>Chlieb ražný s posypom, balený krájaný min. 700 g</t>
  </si>
  <si>
    <t>Chlieb pšenično ražný, balený krájaný 1000 g</t>
  </si>
  <si>
    <t>Bageta tuková  min. 120g</t>
  </si>
  <si>
    <t>Bageta sójová min. 120g
Pečivo bežné
Zloženie: pšeničná múka 45% , sójová zmes 15 %,( sójová drť, sušená srvátka, sójové vločky, ľanové semienka, pšeničné vločky,
kukuričná krupica, pšeničné otruby, pohánka,sójový graulát, pražený slad, zmes korenín, zlepšujúci prípravok (cukor, sladová múčka,
enzýmy, antioxidant E-300)emulgátory E471, E341iii, droždie, soľ -KI protihrudkujúca látka E 535, voda, rastlinný tuk na báze
palmového oleja, stabilizátor: ( uhličitan vápenatý, sójová múka, emulgátor- E472e, E 471, múku upravujúca látka-kyselina askorbová,
emzýmy).
Tučné vyznačené zložky v zložení sú alergény
Energetické hodnoty na 100g výrobku: Energia: 1090 KJ, 260 kcal</t>
  </si>
  <si>
    <t>Žemľa  biela min. 150 g</t>
  </si>
  <si>
    <t>Závin makový min. 360g</t>
  </si>
  <si>
    <t>Zeller stopkatý čerstvý</t>
  </si>
  <si>
    <t>Šľahačka sprej</t>
  </si>
  <si>
    <t>90g - 130 g, Zloženie: Tvaroh min. 48%, pitná voda, Zloženie: Tvaroh min. 48%, pitná voda, cukor, smotana min. 6,5%, kukur.škrob želatína, aróma</t>
  </si>
  <si>
    <t>min. 1l, tuk najmenej 31-33%, smotana, mlieko trvanlivá</t>
  </si>
  <si>
    <t>min. 1 l - obsah tuku min12 %, smotana,mlieko, trvanlivá</t>
  </si>
  <si>
    <t>min. 120g, mäkký, zrejúci syr s plesňou, pasterizované mlieko, jedlá soľ, Syridlo, mliekarské kultúry,  tuk v sušine min. 43 hmot. %</t>
  </si>
  <si>
    <t>min. 200g, mäkký nezrejúci plnotučný syr, mlieko, jedlá soľ, mliekarenské kultúry,tuk v sušine min. 48 %</t>
  </si>
  <si>
    <t>min. 200 g, extra tvrdý polotučný syr z nepasterizovaného mlieka, mlieko, mliekarenská kultúra, jedlá soľ, syridlo, konzervačná látka (vaječný lyzozým), tuk v sušine 32%</t>
  </si>
  <si>
    <t>min. 100 g ,polotvrdý, plnotučný, zrejúci, údený syr, mlieko, soľ,obsah tuku v sušine 45%</t>
  </si>
  <si>
    <t>klasik min. 125 gr, Tuk v sušine 45%</t>
  </si>
  <si>
    <t>min. 125g, Zloženie: mlieko, jedlá soľ, Tuk min. 19 %</t>
  </si>
  <si>
    <t>min. 180g, bez konzervačných látok a cholesterolu, voda, sójové bôby, soľ</t>
  </si>
  <si>
    <t>min. 150g, odtučnené mlieko, syry, maslo, smotana ,  jedlá soľ, tuk v sušine 45%</t>
  </si>
  <si>
    <t>min. 250 ml , smotana min. 80 %, tuk 17%</t>
  </si>
  <si>
    <t>min. 80g, termizovaný tvorohovo-smotanový krém,tuk min 14%,smotana, tvaroh, cukor,stabilizátory</t>
  </si>
  <si>
    <t>min. 200g, tuk 8- 10 %</t>
  </si>
  <si>
    <t>min. 3kg, tuk 8- 10 %</t>
  </si>
  <si>
    <t>I. TRIEDA min. 250 g</t>
  </si>
  <si>
    <t>I. TRIEDA min. 200 g</t>
  </si>
  <si>
    <t>I. TRIEDA min. 200 g/ks</t>
  </si>
  <si>
    <t>Caro alebo ekvivalent</t>
  </si>
  <si>
    <t>Cereálne výrobky /guličky, nesguick, cherios, chocapick alebo ekvivalent/</t>
  </si>
  <si>
    <t>zmes čiernych čajov,počet kusov v balení 20, čajové sáčky - balené po 1 ks, min. 30g</t>
  </si>
  <si>
    <t>zelený čaj, počet kusov v balení 20, čajové sáčky - balené po 1 ks, min 30 g.</t>
  </si>
  <si>
    <t>ovocný čaj aromatizovaný, počet kusov v balení 20, čajové sáčky - balené po 1 ks , min. 30 g</t>
  </si>
  <si>
    <t>Zloženie: mrkva 50%, zeler 30%, petržlen 20%      krájané na kocky, balenie min. 2,50 kg</t>
  </si>
  <si>
    <t>min. 150g/bal ,Zloženie: smotana, jogurtová kultúra, ochucujúca zložka , obsah mliečneho tuku min. 10%  ovocný</t>
  </si>
  <si>
    <t>min. 0,25l, tetrapak, tuk najmenej 1,5 %</t>
  </si>
  <si>
    <t>Dráčik trvanlivé mlieko 0,25l alebo ekvivalent</t>
  </si>
  <si>
    <t xml:space="preserve">min. 150g/bal., Zloženie: smotana, jogurtová kultúra, ochucujúca zložka čokoládová min.15%, obsah mliečneho tuku min. 10% </t>
  </si>
  <si>
    <t xml:space="preserve">Jogurt smotanový </t>
  </si>
  <si>
    <t>min. 180g/bal, mlieko, ovocná zložka 18% (cukor, ovocie  41%, zahusťovadlo, sušené mlieko, sušená srvátka, jogurtová kultúra, tuk v hmotnostných %: najmenej 3,0</t>
  </si>
  <si>
    <t>Vyrobené z pasterizovanej smotany. Množstvo mliečneho tuku min. 82%, min. 250 g</t>
  </si>
  <si>
    <t>1,5%, homogenizované, čerstvé, balenie max. 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</si>
</sst>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000"/>
  </numFmts>
  <fonts count="8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i/>
      <sz val="11"/>
      <name val="Calibri"/>
      <family val="2"/>
      <charset val="238"/>
    </font>
    <font>
      <sz val="18"/>
      <color rgb="FFFF0000"/>
      <name val="Calibri"/>
      <family val="2"/>
      <charset val="238"/>
      <scheme val="minor"/>
    </font>
    <font>
      <b/>
      <sz val="8"/>
      <color rgb="FFFF0000"/>
      <name val="Calibri"/>
      <family val="2"/>
      <charset val="238"/>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13"/>
      <name val="Calibri"/>
      <family val="2"/>
      <scheme val="minor"/>
    </font>
    <font>
      <i/>
      <sz val="9"/>
      <color theme="1"/>
      <name val="Calibri"/>
      <family val="2"/>
      <charset val="238"/>
    </font>
    <font>
      <b/>
      <sz val="14"/>
      <color theme="1"/>
      <name val="Calibri"/>
      <family val="2"/>
      <scheme val="minor"/>
    </font>
    <font>
      <sz val="10"/>
      <color indexed="8"/>
      <name val="Calibri"/>
      <family val="2"/>
      <charset val="238"/>
      <scheme val="minor"/>
    </font>
    <font>
      <i/>
      <sz val="10"/>
      <color rgb="FFFF0000"/>
      <name val="Calibri"/>
      <family val="2"/>
      <charset val="238"/>
      <scheme val="minor"/>
    </font>
    <font>
      <i/>
      <sz val="10"/>
      <color rgb="FFFFEFE7"/>
      <name val="Calibri"/>
      <family val="2"/>
      <charset val="238"/>
      <scheme val="minor"/>
    </font>
    <font>
      <sz val="10"/>
      <color indexed="8"/>
      <name val="Calibri"/>
      <family val="2"/>
      <scheme val="minor"/>
    </font>
    <font>
      <i/>
      <sz val="10"/>
      <color rgb="FFFF0000"/>
      <name val="Calibri"/>
      <family val="2"/>
      <scheme val="minor"/>
    </font>
    <font>
      <i/>
      <sz val="10"/>
      <color rgb="FFFFEFE7"/>
      <name val="Calibri"/>
      <family val="2"/>
      <scheme val="minor"/>
    </font>
    <font>
      <sz val="10"/>
      <color rgb="FF000000"/>
      <name val="Calibri"/>
      <family val="2"/>
      <charset val="238"/>
      <scheme val="minor"/>
    </font>
    <font>
      <b/>
      <sz val="10"/>
      <name val="Calibri"/>
      <family val="2"/>
      <charset val="238"/>
      <scheme val="minor"/>
    </font>
    <font>
      <i/>
      <sz val="10"/>
      <name val="Calibri"/>
      <family val="2"/>
      <charset val="238"/>
      <scheme val="minor"/>
    </font>
    <font>
      <i/>
      <sz val="8"/>
      <color theme="2"/>
      <name val="Segoe UI"/>
      <family val="2"/>
      <charset val="238"/>
    </font>
    <font>
      <sz val="8"/>
      <name val="Calibri"/>
      <family val="2"/>
      <scheme val="minor"/>
    </font>
    <font>
      <sz val="10"/>
      <name val="Arial"/>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b/>
      <sz val="15"/>
      <color indexed="54"/>
      <name val="Calibri"/>
      <family val="2"/>
      <charset val="238"/>
    </font>
    <font>
      <b/>
      <sz val="13"/>
      <color indexed="54"/>
      <name val="Calibri"/>
      <family val="2"/>
      <charset val="238"/>
    </font>
    <font>
      <b/>
      <sz val="11"/>
      <color indexed="54"/>
      <name val="Calibri"/>
      <family val="2"/>
      <charset val="238"/>
    </font>
    <font>
      <sz val="11"/>
      <color indexed="60"/>
      <name val="Calibri"/>
      <family val="2"/>
      <charset val="238"/>
    </font>
    <font>
      <sz val="11"/>
      <color indexed="52"/>
      <name val="Calibri"/>
      <family val="2"/>
      <charset val="238"/>
    </font>
    <font>
      <b/>
      <sz val="11"/>
      <color indexed="8"/>
      <name val="Calibri"/>
      <family val="2"/>
      <charset val="238"/>
    </font>
    <font>
      <sz val="11"/>
      <color indexed="10"/>
      <name val="Calibri"/>
      <family val="2"/>
      <charset val="238"/>
    </font>
    <font>
      <sz val="18"/>
      <color indexed="54"/>
      <name val="Calibri Light"/>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0"/>
      <color indexed="8"/>
      <name val="Calibri"/>
      <family val="2"/>
      <charset val="238"/>
    </font>
    <font>
      <sz val="9"/>
      <color indexed="8"/>
      <name val="Calibri"/>
      <family val="2"/>
      <charset val="23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92D050"/>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5"/>
      </patternFill>
    </fill>
    <fill>
      <patternFill patternType="solid">
        <fgColor indexed="45"/>
      </patternFill>
    </fill>
    <fill>
      <patternFill patternType="solid">
        <fgColor indexed="53"/>
      </patternFill>
    </fill>
    <fill>
      <patternFill patternType="solid">
        <fgColor indexed="51"/>
      </patternFill>
    </fill>
    <fill>
      <patternFill patternType="solid">
        <fgColor indexed="62"/>
      </patternFill>
    </fill>
    <fill>
      <patternFill patternType="solid">
        <fgColor rgb="FF00B0F0"/>
        <bgColor indexed="64"/>
      </patternFill>
    </fill>
    <fill>
      <patternFill patternType="solid">
        <fgColor rgb="FFFFFF00"/>
        <bgColor indexed="64"/>
      </patternFill>
    </fill>
    <fill>
      <patternFill patternType="solid">
        <fgColor rgb="FFBDDF95"/>
        <bgColor indexed="64"/>
      </patternFill>
    </fill>
    <fill>
      <patternFill patternType="solid">
        <fgColor rgb="FFF595A3"/>
        <bgColor indexed="64"/>
      </patternFill>
    </fill>
  </fills>
  <borders count="3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style="thin">
        <color auto="1"/>
      </right>
      <top style="thin">
        <color auto="1"/>
      </top>
      <bottom style="thin">
        <color indexed="64"/>
      </bottom>
      <diagonal/>
    </border>
    <border>
      <left/>
      <right/>
      <top style="medium">
        <color auto="1"/>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thin">
        <color auto="1"/>
      </right>
      <top style="thin">
        <color auto="1"/>
      </top>
      <bottom/>
      <diagonal/>
    </border>
  </borders>
  <cellStyleXfs count="72">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xf numFmtId="9" fontId="7" fillId="0" borderId="0" applyFont="0" applyFill="0" applyBorder="0" applyAlignment="0" applyProtection="0"/>
    <xf numFmtId="0" fontId="7" fillId="0" borderId="0"/>
    <xf numFmtId="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6" fillId="0" borderId="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19" borderId="0" applyNumberFormat="0" applyBorder="0" applyAlignment="0" applyProtection="0"/>
    <xf numFmtId="0" fontId="67" fillId="21" borderId="0" applyNumberFormat="0" applyBorder="0" applyAlignment="0" applyProtection="0"/>
    <xf numFmtId="0" fontId="68" fillId="19" borderId="0" applyNumberFormat="0" applyBorder="0" applyAlignment="0" applyProtection="0"/>
    <xf numFmtId="0" fontId="68" fillId="14"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9" fillId="18" borderId="0" applyNumberFormat="0" applyBorder="0" applyAlignment="0" applyProtection="0"/>
    <xf numFmtId="0" fontId="70" fillId="24" borderId="26" applyNumberFormat="0" applyAlignment="0" applyProtection="0"/>
    <xf numFmtId="0" fontId="71" fillId="0" borderId="27" applyNumberFormat="0" applyFill="0" applyAlignment="0" applyProtection="0"/>
    <xf numFmtId="0" fontId="72" fillId="0" borderId="28" applyNumberFormat="0" applyFill="0" applyAlignment="0" applyProtection="0"/>
    <xf numFmtId="0" fontId="73" fillId="0" borderId="29" applyNumberFormat="0" applyFill="0" applyAlignment="0" applyProtection="0"/>
    <xf numFmtId="0" fontId="73" fillId="0" borderId="0" applyNumberFormat="0" applyFill="0" applyBorder="0" applyAlignment="0" applyProtection="0"/>
    <xf numFmtId="0" fontId="74" fillId="21" borderId="0" applyNumberFormat="0" applyBorder="0" applyAlignment="0" applyProtection="0"/>
    <xf numFmtId="0" fontId="29" fillId="16" borderId="30" applyNumberFormat="0" applyFont="0" applyAlignment="0" applyProtection="0"/>
    <xf numFmtId="0" fontId="75" fillId="0" borderId="31" applyNumberFormat="0" applyFill="0" applyAlignment="0" applyProtection="0"/>
    <xf numFmtId="0" fontId="76" fillId="0" borderId="32"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14" borderId="33" applyNumberFormat="0" applyAlignment="0" applyProtection="0"/>
    <xf numFmtId="0" fontId="80" fillId="20" borderId="33" applyNumberFormat="0" applyAlignment="0" applyProtection="0"/>
    <xf numFmtId="0" fontId="81" fillId="20" borderId="34" applyNumberFormat="0" applyAlignment="0" applyProtection="0"/>
    <xf numFmtId="0" fontId="82" fillId="0" borderId="0" applyNumberFormat="0" applyFill="0" applyBorder="0" applyAlignment="0" applyProtection="0"/>
    <xf numFmtId="0" fontId="83" fillId="25" borderId="0" applyNumberFormat="0" applyBorder="0" applyAlignment="0" applyProtection="0"/>
    <xf numFmtId="0" fontId="68" fillId="22" borderId="0" applyNumberFormat="0" applyBorder="0" applyAlignment="0" applyProtection="0"/>
    <xf numFmtId="0" fontId="68" fillId="26" borderId="0" applyNumberFormat="0" applyBorder="0" applyAlignment="0" applyProtection="0"/>
    <xf numFmtId="0" fontId="68" fillId="24"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3" borderId="0" applyNumberFormat="0" applyBorder="0" applyAlignment="0" applyProtection="0"/>
    <xf numFmtId="0" fontId="29" fillId="0" borderId="0"/>
  </cellStyleXfs>
  <cellXfs count="411">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0" xfId="0" applyFont="1" applyBorder="1" applyAlignment="1">
      <alignment vertical="center"/>
    </xf>
    <xf numFmtId="0" fontId="0" fillId="0" borderId="9" xfId="0" applyBorder="1">
      <alignment vertical="center"/>
    </xf>
    <xf numFmtId="0" fontId="16" fillId="6" borderId="12" xfId="0" applyFont="1" applyFill="1" applyBorder="1" applyAlignment="1">
      <alignment horizontal="left" vertical="center"/>
    </xf>
    <xf numFmtId="0" fontId="23" fillId="6" borderId="12" xfId="0" applyFont="1" applyFill="1" applyBorder="1" applyAlignment="1">
      <alignment horizontal="left" vertical="center"/>
    </xf>
    <xf numFmtId="0" fontId="25" fillId="0" borderId="0" xfId="0" applyFont="1">
      <alignment vertical="center"/>
    </xf>
    <xf numFmtId="0" fontId="26" fillId="6" borderId="11" xfId="0" applyFont="1" applyFill="1" applyBorder="1" applyAlignment="1">
      <alignment horizontal="left" vertical="center"/>
    </xf>
    <xf numFmtId="0" fontId="13" fillId="0" borderId="0" xfId="0" applyFont="1">
      <alignment vertical="center"/>
    </xf>
    <xf numFmtId="0" fontId="13" fillId="0" borderId="0" xfId="0" applyFont="1" applyFill="1">
      <alignment vertical="center"/>
    </xf>
    <xf numFmtId="0" fontId="0" fillId="0" borderId="0" xfId="0" applyFill="1">
      <alignment vertical="center"/>
    </xf>
    <xf numFmtId="0" fontId="14" fillId="0" borderId="0" xfId="0" applyFont="1" applyFill="1" applyBorder="1" applyAlignment="1">
      <alignment vertical="center"/>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0" fillId="0" borderId="0" xfId="0" applyFill="1" applyBorder="1">
      <alignment vertical="center"/>
    </xf>
    <xf numFmtId="0" fontId="0" fillId="9" borderId="0" xfId="0" applyFill="1">
      <alignment vertical="center"/>
    </xf>
    <xf numFmtId="0" fontId="0" fillId="10" borderId="0" xfId="0" applyFill="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6" fillId="5" borderId="0" xfId="0" applyFont="1" applyFill="1">
      <alignment vertical="center"/>
    </xf>
    <xf numFmtId="0" fontId="0" fillId="0" borderId="10" xfId="0" applyBorder="1">
      <alignment vertical="center"/>
    </xf>
    <xf numFmtId="0" fontId="33" fillId="0" borderId="10"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18" fillId="5" borderId="4"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0" fontId="13" fillId="0" borderId="0" xfId="0" applyFont="1" applyAlignment="1">
      <alignment horizontal="left"/>
    </xf>
    <xf numFmtId="0" fontId="42" fillId="5" borderId="0" xfId="0" applyFont="1" applyFill="1" applyAlignment="1">
      <alignment horizontal="left" vertical="center"/>
    </xf>
    <xf numFmtId="0" fontId="0" fillId="0" borderId="0" xfId="0">
      <alignment vertical="center"/>
    </xf>
    <xf numFmtId="0" fontId="14" fillId="6" borderId="12" xfId="0" applyFont="1" applyFill="1" applyBorder="1" applyAlignment="1">
      <alignment horizontal="left" vertical="center"/>
    </xf>
    <xf numFmtId="0" fontId="39"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22" fillId="5" borderId="0" xfId="0" applyFont="1" applyFill="1">
      <alignment vertical="center"/>
    </xf>
    <xf numFmtId="0" fontId="46" fillId="5" borderId="0" xfId="0" applyFont="1" applyFill="1">
      <alignment vertical="center"/>
    </xf>
    <xf numFmtId="0" fontId="22" fillId="0" borderId="0" xfId="0" applyFont="1">
      <alignment vertical="center"/>
    </xf>
    <xf numFmtId="0" fontId="46" fillId="0" borderId="0" xfId="0" applyFont="1">
      <alignment vertical="center"/>
    </xf>
    <xf numFmtId="0" fontId="50" fillId="0" borderId="0" xfId="0" applyFont="1">
      <alignment vertical="center"/>
    </xf>
    <xf numFmtId="0" fontId="47" fillId="0" borderId="0" xfId="0" applyFont="1" applyFill="1" applyBorder="1" applyAlignment="1">
      <alignment vertical="center" wrapText="1"/>
    </xf>
    <xf numFmtId="0" fontId="15" fillId="0" borderId="0" xfId="0" applyFont="1" applyFill="1" applyAlignment="1"/>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8" xfId="0" applyFont="1" applyBorder="1" applyAlignment="1"/>
    <xf numFmtId="0" fontId="13" fillId="0" borderId="0" xfId="0" applyFont="1" applyAlignment="1">
      <alignment horizontal="left" vertical="top"/>
    </xf>
    <xf numFmtId="0" fontId="22" fillId="5" borderId="0" xfId="0" applyFont="1" applyFill="1" applyAlignment="1">
      <alignment vertical="center"/>
    </xf>
    <xf numFmtId="0" fontId="13" fillId="0" borderId="0" xfId="0" applyFont="1" applyAlignment="1">
      <alignment vertical="center"/>
    </xf>
    <xf numFmtId="0" fontId="13" fillId="0" borderId="18" xfId="0" applyFont="1" applyBorder="1" applyAlignment="1">
      <alignment vertical="center"/>
    </xf>
    <xf numFmtId="0" fontId="22"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9" fontId="0" fillId="0" borderId="0" xfId="21" applyFont="1" applyAlignment="1">
      <alignment vertical="center"/>
    </xf>
    <xf numFmtId="0" fontId="33" fillId="5" borderId="0" xfId="0" applyFont="1" applyFill="1" applyAlignment="1">
      <alignment horizontal="center" vertical="center"/>
    </xf>
    <xf numFmtId="0" fontId="0" fillId="5" borderId="0" xfId="0" applyFill="1" applyAlignment="1">
      <alignment horizontal="center" vertical="center"/>
    </xf>
    <xf numFmtId="0" fontId="47" fillId="0" borderId="0" xfId="0" applyFont="1" applyFill="1" applyBorder="1" applyAlignment="1">
      <alignment horizontal="center" vertical="center" wrapText="1"/>
    </xf>
    <xf numFmtId="0" fontId="13" fillId="0" borderId="18" xfId="0" applyFont="1" applyBorder="1" applyAlignment="1">
      <alignment horizontal="center" vertical="center"/>
    </xf>
    <xf numFmtId="0" fontId="16" fillId="6" borderId="12" xfId="0" applyFont="1" applyFill="1" applyBorder="1" applyAlignment="1">
      <alignment horizontal="center" vertical="center"/>
    </xf>
    <xf numFmtId="0" fontId="22" fillId="5" borderId="0" xfId="0" applyFont="1" applyFill="1" applyAlignment="1">
      <alignment horizontal="center" vertical="center"/>
    </xf>
    <xf numFmtId="0" fontId="1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36" fillId="0" borderId="0" xfId="0" applyFont="1" applyBorder="1" applyAlignment="1">
      <alignment horizontal="center" vertical="center"/>
    </xf>
    <xf numFmtId="0" fontId="0" fillId="0" borderId="18" xfId="0" applyBorder="1" applyAlignment="1">
      <alignment horizontal="center"/>
    </xf>
    <xf numFmtId="0" fontId="0" fillId="5" borderId="0" xfId="0" applyFill="1" applyAlignment="1">
      <alignment vertical="center"/>
    </xf>
    <xf numFmtId="0" fontId="0" fillId="11" borderId="0" xfId="0" applyFill="1">
      <alignment vertical="center"/>
    </xf>
    <xf numFmtId="0" fontId="40" fillId="0" borderId="0" xfId="0" applyFont="1" applyAlignment="1">
      <alignment horizontal="center" vertical="center"/>
    </xf>
    <xf numFmtId="0" fontId="40" fillId="0" borderId="0" xfId="0" applyNumberFormat="1" applyFont="1" applyAlignment="1">
      <alignment horizontal="center" vertical="center"/>
    </xf>
    <xf numFmtId="0" fontId="0" fillId="0" borderId="0" xfId="0" applyFill="1" applyAlignment="1">
      <alignment horizontal="left" vertical="center" wrapText="1"/>
    </xf>
    <xf numFmtId="0" fontId="13" fillId="0" borderId="0" xfId="0" applyFont="1" applyAlignment="1">
      <alignment horizontal="left" wrapText="1"/>
    </xf>
    <xf numFmtId="0" fontId="35" fillId="0" borderId="0" xfId="0" applyFont="1" applyAlignment="1">
      <alignment horizontal="left" vertical="top"/>
    </xf>
    <xf numFmtId="0" fontId="45" fillId="0" borderId="0" xfId="0" applyFont="1" applyAlignment="1">
      <alignment horizontal="left" vertical="center" wrapText="1"/>
    </xf>
    <xf numFmtId="0" fontId="35" fillId="0" borderId="5" xfId="0" applyFont="1" applyBorder="1" applyAlignment="1"/>
    <xf numFmtId="2" fontId="44" fillId="0" borderId="5"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34" fillId="0" borderId="5" xfId="0" applyFont="1" applyBorder="1" applyAlignment="1">
      <alignment vertical="center" wrapText="1"/>
    </xf>
    <xf numFmtId="0" fontId="35" fillId="0" borderId="5" xfId="0" applyFont="1" applyBorder="1" applyAlignment="1">
      <alignment horizontal="left" vertical="center" wrapText="1"/>
    </xf>
    <xf numFmtId="0" fontId="56" fillId="7" borderId="6" xfId="0" applyFont="1" applyFill="1" applyBorder="1" applyAlignment="1">
      <alignment horizontal="center" vertical="center" wrapText="1"/>
    </xf>
    <xf numFmtId="0" fontId="57" fillId="7" borderId="6" xfId="10" applyFont="1" applyFill="1" applyBorder="1" applyAlignment="1">
      <alignment vertical="center"/>
    </xf>
    <xf numFmtId="0" fontId="55" fillId="0" borderId="5" xfId="0" applyFont="1" applyBorder="1" applyAlignment="1">
      <alignment horizontal="left" vertical="center" wrapText="1"/>
    </xf>
    <xf numFmtId="0" fontId="35" fillId="0" borderId="6" xfId="0" applyFont="1" applyBorder="1" applyAlignment="1">
      <alignment horizontal="left" vertical="center" wrapText="1"/>
    </xf>
    <xf numFmtId="0" fontId="55" fillId="0" borderId="6" xfId="0" applyFont="1" applyBorder="1" applyAlignment="1">
      <alignment horizontal="left" vertical="center" wrapText="1"/>
    </xf>
    <xf numFmtId="2" fontId="55" fillId="0" borderId="5" xfId="0" applyNumberFormat="1" applyFont="1" applyBorder="1" applyAlignment="1">
      <alignment horizontal="center"/>
    </xf>
    <xf numFmtId="0" fontId="55" fillId="0" borderId="5" xfId="0" applyFont="1" applyBorder="1" applyAlignment="1">
      <alignment horizontal="center"/>
    </xf>
    <xf numFmtId="0" fontId="56" fillId="7" borderId="6" xfId="10" applyFont="1" applyFill="1" applyBorder="1" applyAlignment="1">
      <alignment vertical="center"/>
    </xf>
    <xf numFmtId="0" fontId="56" fillId="7" borderId="5" xfId="10" applyFont="1" applyFill="1" applyBorder="1" applyAlignment="1">
      <alignment vertical="center"/>
    </xf>
    <xf numFmtId="9" fontId="55" fillId="0" borderId="5" xfId="0" applyNumberFormat="1" applyFont="1" applyBorder="1" applyAlignment="1">
      <alignment horizontal="left" vertical="center" wrapText="1"/>
    </xf>
    <xf numFmtId="10" fontId="55" fillId="0" borderId="5" xfId="0" applyNumberFormat="1" applyFont="1" applyBorder="1" applyAlignment="1">
      <alignment horizontal="left" vertical="center" wrapText="1"/>
    </xf>
    <xf numFmtId="10" fontId="55" fillId="0" borderId="15" xfId="0" applyNumberFormat="1" applyFont="1" applyBorder="1" applyAlignment="1">
      <alignment horizontal="left" vertical="center" wrapText="1"/>
    </xf>
    <xf numFmtId="0" fontId="55" fillId="0" borderId="15" xfId="0" applyFont="1" applyBorder="1" applyAlignment="1">
      <alignment horizontal="center" vertical="center" wrapText="1"/>
    </xf>
    <xf numFmtId="0" fontId="55" fillId="0" borderId="15" xfId="0" applyFont="1" applyBorder="1" applyAlignment="1">
      <alignment horizontal="left" vertical="center" wrapText="1"/>
    </xf>
    <xf numFmtId="9" fontId="55" fillId="0" borderId="15" xfId="0" applyNumberFormat="1" applyFont="1" applyBorder="1" applyAlignment="1">
      <alignment horizontal="left" vertical="center" wrapText="1"/>
    </xf>
    <xf numFmtId="0" fontId="56" fillId="7" borderId="5" xfId="0" applyFont="1" applyFill="1" applyBorder="1" applyAlignment="1">
      <alignment horizontal="center" vertical="center" wrapText="1"/>
    </xf>
    <xf numFmtId="0" fontId="57" fillId="7" borderId="5" xfId="10" applyFont="1" applyFill="1" applyBorder="1" applyAlignment="1">
      <alignment vertical="center"/>
    </xf>
    <xf numFmtId="0" fontId="56" fillId="7" borderId="6" xfId="0" applyFont="1" applyFill="1" applyBorder="1" applyAlignment="1">
      <alignment horizontal="center" vertical="center"/>
    </xf>
    <xf numFmtId="0" fontId="58" fillId="0" borderId="5" xfId="0" applyFont="1" applyBorder="1" applyAlignment="1">
      <alignment horizontal="left" vertical="center" wrapText="1"/>
    </xf>
    <xf numFmtId="0" fontId="59" fillId="7" borderId="5" xfId="10" applyFont="1" applyFill="1" applyBorder="1" applyAlignment="1">
      <alignment vertical="center"/>
    </xf>
    <xf numFmtId="0" fontId="60" fillId="7" borderId="5" xfId="10" applyFont="1" applyFill="1" applyBorder="1" applyAlignment="1">
      <alignment vertical="center"/>
    </xf>
    <xf numFmtId="0" fontId="58" fillId="0" borderId="5" xfId="0" applyFont="1" applyBorder="1" applyAlignment="1">
      <alignment horizontal="left" wrapText="1"/>
    </xf>
    <xf numFmtId="1" fontId="58" fillId="0" borderId="5" xfId="0" applyNumberFormat="1" applyFont="1" applyBorder="1" applyAlignment="1">
      <alignment horizontal="left" vertical="center" wrapText="1"/>
    </xf>
    <xf numFmtId="0" fontId="59" fillId="7" borderId="5" xfId="0" applyFont="1" applyFill="1" applyBorder="1" applyAlignment="1">
      <alignment horizontal="center" vertical="center"/>
    </xf>
    <xf numFmtId="2" fontId="58" fillId="0" borderId="5" xfId="0" applyNumberFormat="1" applyFont="1" applyBorder="1" applyAlignment="1">
      <alignment horizontal="center" vertical="center"/>
    </xf>
    <xf numFmtId="0" fontId="58" fillId="0" borderId="5" xfId="0" applyFont="1" applyBorder="1" applyAlignment="1">
      <alignment horizontal="center" vertical="center"/>
    </xf>
    <xf numFmtId="0" fontId="37" fillId="5" borderId="0" xfId="0" applyFont="1" applyFill="1" applyAlignment="1">
      <alignment horizontal="left" vertical="center" wrapText="1"/>
    </xf>
    <xf numFmtId="0" fontId="27" fillId="0" borderId="0" xfId="0" applyFont="1" applyAlignment="1">
      <alignment vertical="center"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55" fillId="0" borderId="5" xfId="11" applyFont="1" applyBorder="1" applyAlignment="1">
      <alignment horizontal="center" vertical="center" wrapText="1"/>
    </xf>
    <xf numFmtId="0" fontId="34" fillId="2" borderId="5" xfId="11" applyFont="1" applyFill="1" applyBorder="1" applyAlignment="1">
      <alignment horizontal="center" vertical="center"/>
    </xf>
    <xf numFmtId="0" fontId="34" fillId="0" borderId="5" xfId="0" applyFont="1" applyBorder="1" applyAlignment="1">
      <alignment horizontal="left" vertical="center" wrapText="1"/>
    </xf>
    <xf numFmtId="2" fontId="34" fillId="0" borderId="5" xfId="0" applyNumberFormat="1" applyFont="1" applyBorder="1" applyAlignment="1">
      <alignment horizontal="center" vertical="center"/>
    </xf>
    <xf numFmtId="0" fontId="34" fillId="0" borderId="5" xfId="0" applyFont="1" applyBorder="1" applyAlignment="1">
      <alignment horizontal="center" vertical="center"/>
    </xf>
    <xf numFmtId="167" fontId="34" fillId="0" borderId="17" xfId="11" applyNumberFormat="1" applyFont="1" applyBorder="1" applyAlignment="1">
      <alignment vertical="top" wrapText="1"/>
    </xf>
    <xf numFmtId="0" fontId="35" fillId="0" borderId="5" xfId="0" applyFont="1" applyBorder="1" applyAlignment="1">
      <alignment wrapText="1"/>
    </xf>
    <xf numFmtId="0" fontId="35" fillId="0" borderId="5" xfId="0" applyFont="1" applyBorder="1" applyAlignment="1">
      <alignment horizontal="center" vertical="center"/>
    </xf>
    <xf numFmtId="0" fontId="61" fillId="0" borderId="19" xfId="0" applyFont="1" applyBorder="1" applyAlignment="1">
      <alignment horizontal="center" vertical="center" wrapText="1"/>
    </xf>
    <xf numFmtId="0" fontId="34" fillId="0" borderId="5" xfId="0" applyFont="1" applyBorder="1" applyAlignment="1">
      <alignment wrapText="1"/>
    </xf>
    <xf numFmtId="0" fontId="34" fillId="0" borderId="5" xfId="0" applyFont="1" applyBorder="1" applyAlignment="1">
      <alignment horizontal="center" vertical="center" wrapText="1"/>
    </xf>
    <xf numFmtId="0" fontId="62" fillId="0" borderId="0" xfId="0" applyFont="1" applyAlignment="1">
      <alignment wrapText="1"/>
    </xf>
    <xf numFmtId="167" fontId="34" fillId="2" borderId="5" xfId="11" applyNumberFormat="1" applyFont="1" applyFill="1" applyBorder="1" applyAlignment="1">
      <alignment vertical="top" wrapText="1"/>
    </xf>
    <xf numFmtId="0" fontId="34" fillId="12" borderId="5" xfId="0" applyFont="1" applyFill="1" applyBorder="1" applyAlignment="1">
      <alignment horizontal="left" vertical="center" wrapText="1"/>
    </xf>
    <xf numFmtId="0" fontId="34" fillId="0" borderId="5" xfId="0" applyFont="1" applyFill="1" applyBorder="1" applyAlignment="1">
      <alignment horizontal="left" vertical="center" wrapText="1"/>
    </xf>
    <xf numFmtId="3" fontId="34" fillId="0" borderId="5" xfId="0" applyNumberFormat="1" applyFont="1" applyFill="1" applyBorder="1" applyAlignment="1">
      <alignment horizontal="center" vertical="center" wrapText="1"/>
    </xf>
    <xf numFmtId="0" fontId="63" fillId="2" borderId="5" xfId="10" applyFont="1" applyFill="1" applyBorder="1" applyAlignment="1">
      <alignment horizontal="center" vertical="center"/>
    </xf>
    <xf numFmtId="2" fontId="34" fillId="0" borderId="5" xfId="0" applyNumberFormat="1" applyFont="1" applyBorder="1" applyAlignment="1">
      <alignment horizontal="center" vertical="center" wrapText="1"/>
    </xf>
    <xf numFmtId="49" fontId="34" fillId="0" borderId="5" xfId="0" applyNumberFormat="1" applyFont="1" applyBorder="1" applyAlignment="1">
      <alignment horizontal="center" vertical="center"/>
    </xf>
    <xf numFmtId="0" fontId="56" fillId="7" borderId="16" xfId="10" applyFont="1" applyFill="1" applyBorder="1" applyAlignment="1">
      <alignment horizontal="center" vertical="center"/>
    </xf>
    <xf numFmtId="0" fontId="35" fillId="0" borderId="5" xfId="0" applyFont="1" applyBorder="1" applyAlignment="1">
      <alignment horizontal="center"/>
    </xf>
    <xf numFmtId="0" fontId="35" fillId="2" borderId="5" xfId="0" applyFont="1" applyFill="1" applyBorder="1" applyAlignment="1">
      <alignment shrinkToFit="1"/>
    </xf>
    <xf numFmtId="4" fontId="35" fillId="0" borderId="5" xfId="0" applyNumberFormat="1" applyFont="1" applyBorder="1" applyAlignment="1">
      <alignment horizontal="right" wrapText="1"/>
    </xf>
    <xf numFmtId="4" fontId="35" fillId="2" borderId="5" xfId="0" applyNumberFormat="1" applyFont="1" applyFill="1" applyBorder="1" applyAlignment="1">
      <alignment horizontal="center"/>
    </xf>
    <xf numFmtId="0" fontId="35" fillId="2" borderId="5" xfId="0" applyFont="1" applyFill="1" applyBorder="1" applyAlignment="1">
      <alignment horizontal="center"/>
    </xf>
    <xf numFmtId="4" fontId="35" fillId="0" borderId="5" xfId="0" applyNumberFormat="1" applyFont="1" applyBorder="1" applyAlignment="1">
      <alignment horizontal="right"/>
    </xf>
    <xf numFmtId="4" fontId="34" fillId="0" borderId="5" xfId="0" applyNumberFormat="1" applyFont="1" applyBorder="1" applyAlignment="1">
      <alignment horizontal="center" vertical="center" wrapText="1"/>
    </xf>
    <xf numFmtId="4" fontId="35" fillId="2" borderId="5" xfId="0" applyNumberFormat="1" applyFont="1" applyFill="1" applyBorder="1" applyAlignment="1">
      <alignment horizontal="center" shrinkToFit="1"/>
    </xf>
    <xf numFmtId="4" fontId="34" fillId="0" borderId="5" xfId="0" applyNumberFormat="1" applyFont="1" applyBorder="1" applyAlignment="1">
      <alignment horizontal="center" vertical="center"/>
    </xf>
    <xf numFmtId="0" fontId="34" fillId="0" borderId="5" xfId="0" applyFont="1" applyBorder="1" applyAlignment="1">
      <alignment horizontal="center"/>
    </xf>
    <xf numFmtId="0" fontId="34" fillId="0" borderId="5" xfId="22" applyFont="1" applyBorder="1" applyAlignment="1">
      <alignment wrapText="1"/>
    </xf>
    <xf numFmtId="2" fontId="34" fillId="0" borderId="5" xfId="22" applyNumberFormat="1" applyFont="1" applyBorder="1" applyAlignment="1">
      <alignment horizontal="center" vertical="center" wrapText="1"/>
    </xf>
    <xf numFmtId="0" fontId="35" fillId="0" borderId="5" xfId="22" applyFont="1" applyBorder="1" applyAlignment="1">
      <alignment horizontal="center"/>
    </xf>
    <xf numFmtId="9" fontId="56" fillId="7" borderId="6" xfId="21" applyFont="1" applyFill="1" applyBorder="1" applyAlignment="1">
      <alignment horizontal="center" vertical="center" wrapText="1"/>
    </xf>
    <xf numFmtId="9" fontId="56" fillId="7" borderId="6" xfId="21" applyFont="1" applyFill="1" applyBorder="1" applyAlignment="1">
      <alignment vertical="center"/>
    </xf>
    <xf numFmtId="9" fontId="57" fillId="7" borderId="6" xfId="21" applyFont="1" applyFill="1" applyBorder="1" applyAlignment="1">
      <alignment vertical="center"/>
    </xf>
    <xf numFmtId="0" fontId="34" fillId="0" borderId="15" xfId="0" applyFont="1" applyBorder="1" applyAlignment="1">
      <alignment wrapText="1"/>
    </xf>
    <xf numFmtId="0" fontId="35" fillId="0" borderId="15" xfId="0" applyFont="1" applyBorder="1" applyAlignment="1">
      <alignment horizontal="center"/>
    </xf>
    <xf numFmtId="0" fontId="34" fillId="0" borderId="15" xfId="22" applyFont="1" applyBorder="1" applyAlignment="1">
      <alignment wrapText="1"/>
    </xf>
    <xf numFmtId="0" fontId="33" fillId="5" borderId="0" xfId="0" applyFont="1" applyFill="1" applyBorder="1" applyAlignment="1">
      <alignment horizontal="left" vertical="center"/>
    </xf>
    <xf numFmtId="0" fontId="53" fillId="5" borderId="0" xfId="0" applyFont="1" applyFill="1" applyBorder="1" applyAlignment="1">
      <alignment horizontal="center" vertical="center"/>
    </xf>
    <xf numFmtId="0" fontId="2" fillId="5" borderId="0" xfId="0" applyFont="1" applyFill="1" applyBorder="1">
      <alignment vertical="center"/>
    </xf>
    <xf numFmtId="0" fontId="40" fillId="5" borderId="0" xfId="0" applyFont="1" applyFill="1" applyBorder="1" applyAlignment="1">
      <alignment horizontal="center" vertical="center"/>
    </xf>
    <xf numFmtId="0" fontId="25" fillId="5" borderId="0" xfId="0" applyFont="1" applyFill="1" applyBorder="1">
      <alignment vertical="center"/>
    </xf>
    <xf numFmtId="0" fontId="2"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33" fillId="5" borderId="9" xfId="0" applyFont="1" applyFill="1" applyBorder="1" applyAlignment="1">
      <alignment horizontal="left" vertical="center"/>
    </xf>
    <xf numFmtId="0" fontId="64" fillId="7" borderId="5" xfId="0" applyFont="1" applyFill="1" applyBorder="1" applyAlignment="1">
      <alignment vertical="center" wrapText="1"/>
    </xf>
    <xf numFmtId="0" fontId="22" fillId="0" borderId="18" xfId="0" applyFont="1" applyBorder="1" applyAlignment="1">
      <alignment horizontal="center" vertical="center"/>
    </xf>
    <xf numFmtId="0" fontId="48" fillId="0" borderId="0" xfId="0" applyFont="1" applyBorder="1" applyAlignment="1">
      <alignment horizontal="center" vertical="center"/>
    </xf>
    <xf numFmtId="0" fontId="22" fillId="0" borderId="0" xfId="0" applyNumberFormat="1" applyFont="1" applyAlignment="1">
      <alignment horizontal="center" vertical="center"/>
    </xf>
    <xf numFmtId="0" fontId="65" fillId="0" borderId="0" xfId="10" applyFont="1" applyFill="1" applyBorder="1" applyAlignment="1">
      <alignment horizontal="center" vertical="center" wrapText="1"/>
    </xf>
    <xf numFmtId="0" fontId="51" fillId="0" borderId="0" xfId="0" applyFont="1">
      <alignment vertical="center"/>
    </xf>
    <xf numFmtId="0" fontId="15" fillId="0" borderId="0" xfId="0" applyFont="1" applyFill="1" applyAlignment="1">
      <alignment wrapText="1"/>
    </xf>
    <xf numFmtId="0" fontId="0" fillId="0" borderId="0" xfId="0" applyAlignment="1">
      <alignment vertical="center" wrapText="1"/>
    </xf>
    <xf numFmtId="0" fontId="25" fillId="0" borderId="0" xfId="0" applyFont="1" applyAlignment="1">
      <alignment vertical="center" wrapText="1"/>
    </xf>
    <xf numFmtId="0" fontId="36" fillId="0" borderId="0" xfId="0" applyFont="1" applyBorder="1" applyAlignment="1">
      <alignment vertical="center"/>
    </xf>
    <xf numFmtId="0" fontId="32" fillId="0" borderId="0" xfId="10" applyFont="1" applyFill="1" applyBorder="1" applyAlignment="1">
      <alignment vertical="center" wrapText="1"/>
    </xf>
    <xf numFmtId="0" fontId="22" fillId="0" borderId="0" xfId="0" applyFont="1" applyBorder="1" applyAlignment="1">
      <alignment horizontal="center" vertical="center"/>
    </xf>
    <xf numFmtId="0" fontId="25" fillId="0" borderId="0" xfId="0" applyFont="1" applyBorder="1">
      <alignment vertical="center"/>
    </xf>
    <xf numFmtId="0" fontId="46" fillId="0" borderId="0" xfId="0" applyFont="1" applyBorder="1">
      <alignment vertical="center"/>
    </xf>
    <xf numFmtId="0" fontId="22" fillId="0" borderId="0" xfId="0" applyFont="1" applyBorder="1">
      <alignment vertical="center"/>
    </xf>
    <xf numFmtId="0" fontId="15" fillId="0" borderId="0" xfId="0" applyFont="1" applyAlignment="1">
      <alignment horizontal="left" vertical="center"/>
    </xf>
    <xf numFmtId="0" fontId="43" fillId="0" borderId="0" xfId="0" applyFont="1">
      <alignment vertical="center"/>
    </xf>
    <xf numFmtId="0" fontId="22" fillId="0" borderId="18" xfId="0" applyFont="1" applyBorder="1" applyAlignment="1"/>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xf numFmtId="0" fontId="0" fillId="0" borderId="0" xfId="0">
      <alignment vertical="center"/>
    </xf>
    <xf numFmtId="0" fontId="25" fillId="0" borderId="0" xfId="0" applyFont="1">
      <alignment vertical="center"/>
    </xf>
    <xf numFmtId="0" fontId="13" fillId="0" borderId="0" xfId="0" applyFont="1">
      <alignment vertical="center"/>
    </xf>
    <xf numFmtId="0" fontId="19" fillId="0" borderId="0" xfId="0" applyFont="1">
      <alignment vertical="center"/>
    </xf>
    <xf numFmtId="0" fontId="0" fillId="0" borderId="0" xfId="0" applyAlignment="1">
      <alignment horizontal="center" vertical="center"/>
    </xf>
    <xf numFmtId="0" fontId="38" fillId="0" borderId="0" xfId="0" applyFont="1">
      <alignment vertical="center"/>
    </xf>
    <xf numFmtId="0" fontId="13" fillId="0" borderId="0" xfId="0" applyFont="1" applyAlignment="1">
      <alignment horizontal="left"/>
    </xf>
    <xf numFmtId="0" fontId="39" fillId="0" borderId="0" xfId="0" applyFont="1">
      <alignment vertical="center"/>
    </xf>
    <xf numFmtId="0" fontId="27" fillId="0" borderId="0" xfId="0" applyFont="1">
      <alignment vertical="center"/>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0" fontId="32" fillId="0" borderId="0" xfId="10" applyFont="1" applyFill="1" applyBorder="1" applyAlignment="1">
      <alignment vertical="center"/>
    </xf>
    <xf numFmtId="0" fontId="22" fillId="0" borderId="0" xfId="0" applyFont="1">
      <alignment vertical="center"/>
    </xf>
    <xf numFmtId="0" fontId="48" fillId="0" borderId="0" xfId="10" applyFont="1" applyFill="1" applyBorder="1" applyAlignment="1">
      <alignment vertical="center" wrapText="1"/>
    </xf>
    <xf numFmtId="0" fontId="46" fillId="0" borderId="0" xfId="0" applyFont="1" applyFill="1" applyBorder="1" applyAlignment="1">
      <alignment vertical="center"/>
    </xf>
    <xf numFmtId="0" fontId="46" fillId="0" borderId="0" xfId="0" applyFont="1">
      <alignmen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0" fontId="47" fillId="0" borderId="0" xfId="0" applyFont="1" applyFill="1" applyBorder="1" applyAlignment="1">
      <alignment vertical="center" wrapText="1"/>
    </xf>
    <xf numFmtId="0" fontId="15" fillId="0" borderId="0" xfId="0" applyFont="1" applyFill="1" applyBorder="1" applyAlignment="1"/>
    <xf numFmtId="0" fontId="13" fillId="0" borderId="0" xfId="0" applyFont="1" applyAlignment="1">
      <alignment horizontal="center" vertical="center"/>
    </xf>
    <xf numFmtId="0" fontId="13" fillId="0" borderId="0" xfId="0" applyFont="1" applyAlignment="1">
      <alignment horizontal="center"/>
    </xf>
    <xf numFmtId="0" fontId="13" fillId="0" borderId="18" xfId="0" applyFont="1" applyBorder="1" applyAlignment="1"/>
    <xf numFmtId="0" fontId="47" fillId="0" borderId="0" xfId="0" applyFont="1" applyFill="1" applyBorder="1" applyAlignment="1">
      <alignment horizontal="center" vertical="center" wrapText="1"/>
    </xf>
    <xf numFmtId="0" fontId="13" fillId="0" borderId="18" xfId="0" applyFont="1" applyBorder="1" applyAlignment="1">
      <alignment horizontal="center" vertical="center"/>
    </xf>
    <xf numFmtId="0" fontId="32" fillId="0" borderId="0" xfId="10" applyFont="1" applyFill="1" applyBorder="1" applyAlignment="1">
      <alignment horizontal="center" vertical="center"/>
    </xf>
    <xf numFmtId="0" fontId="48" fillId="0" borderId="0" xfId="10" applyFont="1" applyFill="1" applyBorder="1" applyAlignment="1">
      <alignment horizontal="center" vertical="center" wrapText="1"/>
    </xf>
    <xf numFmtId="0" fontId="22" fillId="0" borderId="0" xfId="0" applyFont="1" applyAlignment="1">
      <alignment horizontal="center" vertical="center"/>
    </xf>
    <xf numFmtId="0" fontId="0" fillId="0" borderId="0" xfId="0" applyBorder="1">
      <alignment vertical="center"/>
    </xf>
    <xf numFmtId="0" fontId="57" fillId="7" borderId="6" xfId="10" applyFont="1" applyFill="1" applyBorder="1" applyAlignment="1">
      <alignment vertical="center"/>
    </xf>
    <xf numFmtId="0" fontId="50" fillId="0" borderId="0" xfId="0" applyFont="1" applyFill="1">
      <alignment vertical="center"/>
    </xf>
    <xf numFmtId="0" fontId="22" fillId="0" borderId="0" xfId="0" applyFont="1" applyFill="1" applyAlignment="1">
      <alignment horizontal="center" vertical="center"/>
    </xf>
    <xf numFmtId="0" fontId="22" fillId="0" borderId="0" xfId="0" applyFont="1" applyFill="1">
      <alignment vertical="center"/>
    </xf>
    <xf numFmtId="0" fontId="65" fillId="0" borderId="0" xfId="0" applyFont="1" applyFill="1" applyBorder="1" applyAlignment="1">
      <alignment horizontal="left" vertical="center"/>
    </xf>
    <xf numFmtId="0" fontId="22" fillId="0" borderId="0" xfId="0" applyFont="1" applyAlignment="1">
      <alignment horizontal="left"/>
    </xf>
    <xf numFmtId="0" fontId="22" fillId="0" borderId="0" xfId="0" applyFont="1" applyAlignment="1">
      <alignment horizontal="center"/>
    </xf>
    <xf numFmtId="0" fontId="65" fillId="0" borderId="0" xfId="0" applyFont="1" applyFill="1" applyBorder="1" applyAlignment="1">
      <alignment horizontal="center" vertical="center"/>
    </xf>
    <xf numFmtId="0" fontId="48" fillId="0" borderId="0" xfId="0" applyFont="1" applyFill="1" applyBorder="1" applyAlignment="1">
      <alignment vertical="center" wrapText="1"/>
    </xf>
    <xf numFmtId="0" fontId="65" fillId="0" borderId="0" xfId="0" applyFont="1" applyFill="1" applyBorder="1" applyAlignment="1">
      <alignment horizontal="right" vertical="center"/>
    </xf>
    <xf numFmtId="0" fontId="48" fillId="0" borderId="0" xfId="0" applyFont="1" applyFill="1" applyBorder="1" applyAlignment="1">
      <alignment horizontal="right" wrapText="1"/>
    </xf>
    <xf numFmtId="0" fontId="65" fillId="0" borderId="0" xfId="0" applyFont="1" applyFill="1" applyBorder="1" applyAlignment="1"/>
    <xf numFmtId="0" fontId="22" fillId="0" borderId="0" xfId="0" applyFont="1" applyAlignment="1">
      <alignment horizontal="left" vertical="top"/>
    </xf>
    <xf numFmtId="0" fontId="15" fillId="0" borderId="0" xfId="0" applyFont="1" applyAlignment="1"/>
    <xf numFmtId="0" fontId="15" fillId="0" borderId="0" xfId="0" applyFont="1" applyAlignment="1">
      <alignment horizontal="center" vertical="center"/>
    </xf>
    <xf numFmtId="0" fontId="18" fillId="0" borderId="0" xfId="0" applyFont="1" applyAlignment="1">
      <alignment vertical="center" wrapText="1"/>
    </xf>
    <xf numFmtId="0" fontId="15" fillId="0" borderId="0" xfId="0" applyFont="1" applyAlignment="1">
      <alignment horizontal="right" vertical="center"/>
    </xf>
    <xf numFmtId="0" fontId="18" fillId="0" borderId="0" xfId="0" applyFont="1" applyAlignment="1">
      <alignment horizontal="right" wrapText="1"/>
    </xf>
    <xf numFmtId="4" fontId="35" fillId="0" borderId="5" xfId="0" applyNumberFormat="1" applyFont="1" applyBorder="1" applyAlignment="1">
      <alignment horizontal="left" vertical="top" wrapText="1"/>
    </xf>
    <xf numFmtId="0" fontId="35" fillId="0" borderId="0" xfId="0" applyFont="1" applyAlignment="1">
      <alignment horizontal="right" vertical="center"/>
    </xf>
    <xf numFmtId="0" fontId="35" fillId="0" borderId="0" xfId="0" applyFont="1" applyAlignment="1"/>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xf>
    <xf numFmtId="0" fontId="35" fillId="0" borderId="18" xfId="0" applyFont="1" applyBorder="1" applyAlignment="1"/>
    <xf numFmtId="0" fontId="35" fillId="0" borderId="0" xfId="0" applyFont="1">
      <alignment vertical="center"/>
    </xf>
    <xf numFmtId="0" fontId="84" fillId="0" borderId="5" xfId="0" applyFont="1" applyBorder="1" applyAlignment="1">
      <alignment horizontal="left"/>
    </xf>
    <xf numFmtId="0" fontId="84" fillId="0" borderId="5" xfId="0" applyFont="1" applyBorder="1" applyAlignment="1">
      <alignment horizontal="left" vertical="center" wrapText="1"/>
    </xf>
    <xf numFmtId="0" fontId="84" fillId="0" borderId="5" xfId="0" applyFont="1" applyBorder="1" applyAlignment="1">
      <alignment horizontal="center" vertical="center" wrapText="1"/>
    </xf>
    <xf numFmtId="0" fontId="84" fillId="0" borderId="5" xfId="0" applyFont="1" applyBorder="1" applyAlignment="1">
      <alignment horizontal="center"/>
    </xf>
    <xf numFmtId="0" fontId="84" fillId="0" borderId="5" xfId="0" applyFont="1" applyBorder="1" applyAlignment="1">
      <alignment horizontal="center" vertical="center"/>
    </xf>
    <xf numFmtId="0" fontId="84" fillId="0" borderId="15" xfId="0" applyFont="1" applyBorder="1" applyAlignment="1">
      <alignment horizontal="center" vertical="center" shrinkToFit="1"/>
    </xf>
    <xf numFmtId="0" fontId="84" fillId="0" borderId="15" xfId="0" applyFont="1" applyBorder="1" applyAlignment="1">
      <alignment horizontal="center" vertical="center" wrapText="1"/>
    </xf>
    <xf numFmtId="0" fontId="84" fillId="0" borderId="15" xfId="0" applyFont="1" applyBorder="1" applyAlignment="1">
      <alignment horizontal="left"/>
    </xf>
    <xf numFmtId="0" fontId="84" fillId="0" borderId="0" xfId="0" applyFont="1" applyBorder="1" applyAlignment="1">
      <alignment vertical="center"/>
    </xf>
    <xf numFmtId="0" fontId="84" fillId="0" borderId="0" xfId="0" applyFont="1" applyBorder="1" applyAlignment="1">
      <alignment horizontal="left"/>
    </xf>
    <xf numFmtId="0" fontId="43" fillId="0" borderId="0" xfId="0" applyFont="1" applyBorder="1" applyAlignment="1">
      <alignment vertical="center"/>
    </xf>
    <xf numFmtId="0" fontId="84" fillId="0" borderId="35" xfId="0" applyFont="1" applyBorder="1" applyAlignment="1">
      <alignment horizontal="center" vertical="center" wrapText="1"/>
    </xf>
    <xf numFmtId="0" fontId="84" fillId="0" borderId="17" xfId="0" applyFont="1" applyBorder="1" applyAlignment="1">
      <alignment horizontal="center" vertical="center" wrapText="1"/>
    </xf>
    <xf numFmtId="0" fontId="56" fillId="7" borderId="6" xfId="10" applyFont="1" applyFill="1" applyBorder="1" applyAlignment="1">
      <alignment horizontal="center" vertical="center"/>
    </xf>
    <xf numFmtId="0" fontId="14" fillId="29" borderId="23" xfId="0" applyFont="1" applyFill="1" applyBorder="1" applyAlignment="1">
      <alignment horizontal="center" vertical="center" wrapText="1"/>
    </xf>
    <xf numFmtId="0" fontId="20" fillId="29" borderId="23" xfId="0" applyFont="1" applyFill="1" applyBorder="1" applyAlignment="1">
      <alignment horizontal="center" vertical="center" wrapText="1"/>
    </xf>
    <xf numFmtId="0" fontId="40" fillId="29" borderId="23" xfId="0" applyFont="1" applyFill="1" applyBorder="1" applyAlignment="1">
      <alignment horizontal="center" vertical="center" wrapText="1"/>
    </xf>
    <xf numFmtId="166" fontId="18" fillId="29" borderId="23" xfId="0" applyNumberFormat="1" applyFont="1" applyFill="1" applyBorder="1" applyAlignment="1">
      <alignment horizontal="center" vertical="center" wrapText="1"/>
    </xf>
    <xf numFmtId="9" fontId="18" fillId="29" borderId="23" xfId="0" applyNumberFormat="1" applyFont="1" applyFill="1" applyBorder="1" applyAlignment="1">
      <alignment horizontal="center" vertical="center" wrapText="1"/>
    </xf>
    <xf numFmtId="0" fontId="18" fillId="29" borderId="1" xfId="0" applyFont="1" applyFill="1" applyBorder="1" applyAlignment="1">
      <alignment horizontal="center" vertical="center" wrapText="1"/>
    </xf>
    <xf numFmtId="0" fontId="18" fillId="29" borderId="7" xfId="0" applyFont="1" applyFill="1" applyBorder="1" applyAlignment="1">
      <alignment horizontal="center" vertical="center" wrapText="1"/>
    </xf>
    <xf numFmtId="0" fontId="18" fillId="29" borderId="23" xfId="0" applyFont="1" applyFill="1" applyBorder="1" applyAlignment="1">
      <alignment horizontal="center" vertical="center" wrapText="1"/>
    </xf>
    <xf numFmtId="49" fontId="34" fillId="29" borderId="5" xfId="0" applyNumberFormat="1" applyFont="1" applyFill="1" applyBorder="1">
      <alignment vertical="center"/>
    </xf>
    <xf numFmtId="0" fontId="34" fillId="29" borderId="5" xfId="0" applyFont="1" applyFill="1" applyBorder="1">
      <alignment vertical="center"/>
    </xf>
    <xf numFmtId="0" fontId="34" fillId="29" borderId="5" xfId="0" applyFont="1" applyFill="1" applyBorder="1" applyAlignment="1">
      <alignment vertical="center" wrapText="1"/>
    </xf>
    <xf numFmtId="0" fontId="35" fillId="29" borderId="5" xfId="0" applyFont="1" applyFill="1" applyBorder="1" applyAlignment="1">
      <alignment shrinkToFit="1"/>
    </xf>
    <xf numFmtId="0" fontId="35" fillId="29" borderId="5" xfId="0" applyFont="1" applyFill="1" applyBorder="1" applyAlignment="1">
      <alignment wrapText="1" shrinkToFit="1"/>
    </xf>
    <xf numFmtId="0" fontId="35" fillId="29" borderId="5" xfId="0" applyFont="1" applyFill="1" applyBorder="1" applyAlignment="1">
      <alignment vertical="top" shrinkToFit="1"/>
    </xf>
    <xf numFmtId="0" fontId="35" fillId="29" borderId="21" xfId="0" applyFont="1" applyFill="1" applyBorder="1" applyAlignment="1">
      <alignment wrapText="1" shrinkToFit="1"/>
    </xf>
    <xf numFmtId="0" fontId="35" fillId="29" borderId="22" xfId="0" applyFont="1" applyFill="1" applyBorder="1" applyAlignment="1">
      <alignment shrinkToFit="1"/>
    </xf>
    <xf numFmtId="0" fontId="34" fillId="29" borderId="5" xfId="0" applyFont="1" applyFill="1" applyBorder="1" applyAlignment="1"/>
    <xf numFmtId="0" fontId="34" fillId="29" borderId="5" xfId="22" applyFont="1" applyFill="1" applyBorder="1" applyAlignment="1">
      <alignment vertical="center"/>
    </xf>
    <xf numFmtId="0" fontId="34" fillId="29" borderId="15" xfId="0" applyFont="1" applyFill="1" applyBorder="1">
      <alignment vertical="center"/>
    </xf>
    <xf numFmtId="0" fontId="47" fillId="30" borderId="2" xfId="0" applyFont="1" applyFill="1" applyBorder="1" applyAlignment="1">
      <alignment horizontal="center" vertical="center" wrapText="1"/>
    </xf>
    <xf numFmtId="166" fontId="48" fillId="30" borderId="2" xfId="0" applyNumberFormat="1" applyFont="1" applyFill="1" applyBorder="1" applyAlignment="1">
      <alignment horizontal="center" vertical="center" wrapText="1"/>
    </xf>
    <xf numFmtId="9" fontId="48" fillId="30" borderId="2" xfId="0" applyNumberFormat="1" applyFont="1" applyFill="1" applyBorder="1" applyAlignment="1">
      <alignment horizontal="center" vertical="center" wrapText="1"/>
    </xf>
    <xf numFmtId="0" fontId="48" fillId="30" borderId="2" xfId="0" applyFont="1" applyFill="1" applyBorder="1" applyAlignment="1">
      <alignment horizontal="center" vertical="center" wrapText="1"/>
    </xf>
    <xf numFmtId="0" fontId="41" fillId="30" borderId="11" xfId="0" applyFont="1" applyFill="1" applyBorder="1" applyAlignment="1">
      <alignment vertical="center"/>
    </xf>
    <xf numFmtId="0" fontId="41" fillId="30" borderId="12" xfId="0" applyFont="1" applyFill="1" applyBorder="1" applyAlignment="1">
      <alignment vertical="center"/>
    </xf>
    <xf numFmtId="0" fontId="18" fillId="30" borderId="12" xfId="0" applyFont="1" applyFill="1" applyBorder="1" applyAlignment="1">
      <alignment horizontal="center" vertical="center"/>
    </xf>
    <xf numFmtId="0" fontId="34" fillId="30" borderId="11" xfId="0" applyFont="1" applyFill="1" applyBorder="1" applyAlignment="1">
      <alignment horizontal="left" vertical="center" wrapText="1"/>
    </xf>
    <xf numFmtId="0" fontId="55" fillId="12" borderId="16" xfId="11" applyFont="1" applyFill="1" applyBorder="1" applyAlignment="1">
      <alignment vertical="center" wrapText="1"/>
    </xf>
    <xf numFmtId="0" fontId="35" fillId="12" borderId="5" xfId="0" applyFont="1" applyFill="1" applyBorder="1" applyAlignment="1">
      <alignment horizontal="left" vertical="center" wrapText="1"/>
    </xf>
    <xf numFmtId="0" fontId="34" fillId="12" borderId="0" xfId="11" applyFont="1" applyFill="1" applyAlignment="1">
      <alignment horizontal="left" vertical="center" wrapText="1"/>
    </xf>
    <xf numFmtId="0" fontId="34" fillId="12" borderId="5" xfId="0" applyFont="1" applyFill="1" applyBorder="1" applyAlignment="1">
      <alignment horizontal="left" vertical="center"/>
    </xf>
    <xf numFmtId="9" fontId="34" fillId="12" borderId="5" xfId="23" applyFont="1" applyFill="1" applyBorder="1" applyAlignment="1">
      <alignment vertical="center" wrapText="1"/>
    </xf>
    <xf numFmtId="0" fontId="14" fillId="12" borderId="2" xfId="0" applyFont="1" applyFill="1" applyBorder="1" applyAlignment="1">
      <alignment horizontal="center" vertical="center" wrapText="1"/>
    </xf>
    <xf numFmtId="166" fontId="18" fillId="12" borderId="2" xfId="0" applyNumberFormat="1" applyFont="1" applyFill="1" applyBorder="1" applyAlignment="1">
      <alignment horizontal="center" vertical="center" wrapText="1"/>
    </xf>
    <xf numFmtId="9" fontId="18" fillId="12" borderId="2" xfId="0" applyNumberFormat="1" applyFont="1" applyFill="1" applyBorder="1" applyAlignment="1">
      <alignment horizontal="center" vertical="center" wrapText="1"/>
    </xf>
    <xf numFmtId="0" fontId="18" fillId="12" borderId="2" xfId="0" applyFont="1" applyFill="1" applyBorder="1" applyAlignment="1">
      <alignment horizontal="center" vertical="center" wrapText="1"/>
    </xf>
    <xf numFmtId="0" fontId="47" fillId="8" borderId="2" xfId="0" applyFont="1" applyFill="1" applyBorder="1" applyAlignment="1">
      <alignment horizontal="center" vertical="center" wrapText="1"/>
    </xf>
    <xf numFmtId="166" fontId="48" fillId="8" borderId="2" xfId="0" applyNumberFormat="1" applyFont="1" applyFill="1" applyBorder="1" applyAlignment="1">
      <alignment horizontal="center" vertical="center" wrapText="1"/>
    </xf>
    <xf numFmtId="9" fontId="48" fillId="8" borderId="2" xfId="0" applyNumberFormat="1" applyFont="1" applyFill="1" applyBorder="1" applyAlignment="1">
      <alignment horizontal="center" vertical="center" wrapText="1"/>
    </xf>
    <xf numFmtId="0" fontId="48" fillId="8" borderId="2" xfId="0" applyFont="1" applyFill="1" applyBorder="1" applyAlignment="1">
      <alignment horizontal="center" vertical="center" wrapText="1"/>
    </xf>
    <xf numFmtId="0" fontId="58" fillId="8" borderId="5" xfId="0" applyFont="1" applyFill="1" applyBorder="1" applyAlignment="1">
      <alignment horizontal="left" vertical="center"/>
    </xf>
    <xf numFmtId="0" fontId="58" fillId="8" borderId="5" xfId="0" applyFont="1" applyFill="1" applyBorder="1" applyAlignment="1">
      <alignment vertical="center"/>
    </xf>
    <xf numFmtId="0" fontId="58" fillId="8" borderId="5" xfId="0" applyFont="1" applyFill="1" applyBorder="1" applyAlignment="1"/>
    <xf numFmtId="0" fontId="84" fillId="31" borderId="5" xfId="0" applyFont="1" applyFill="1" applyBorder="1" applyAlignment="1">
      <alignment vertical="center"/>
    </xf>
    <xf numFmtId="0" fontId="84" fillId="31" borderId="5" xfId="0" applyFont="1" applyFill="1" applyBorder="1" applyAlignment="1">
      <alignment horizontal="left" vertical="center"/>
    </xf>
    <xf numFmtId="0" fontId="84" fillId="31" borderId="5" xfId="0" applyFont="1" applyFill="1" applyBorder="1" applyAlignment="1">
      <alignment horizontal="left"/>
    </xf>
    <xf numFmtId="0" fontId="35" fillId="31" borderId="5" xfId="0" applyFont="1" applyFill="1" applyBorder="1" applyAlignment="1"/>
    <xf numFmtId="0" fontId="84" fillId="31" borderId="5" xfId="0" applyFont="1" applyFill="1" applyBorder="1" applyAlignment="1"/>
    <xf numFmtId="0" fontId="85" fillId="31" borderId="5" xfId="0" applyFont="1" applyFill="1" applyBorder="1" applyAlignment="1">
      <alignment vertical="center"/>
    </xf>
    <xf numFmtId="0" fontId="84" fillId="31" borderId="5" xfId="0" applyFont="1" applyFill="1" applyBorder="1" applyAlignment="1">
      <alignment vertical="center" shrinkToFit="1"/>
    </xf>
    <xf numFmtId="0" fontId="84" fillId="31" borderId="15" xfId="0" applyFont="1" applyFill="1" applyBorder="1" applyAlignment="1">
      <alignment vertical="center"/>
    </xf>
    <xf numFmtId="0" fontId="55" fillId="9" borderId="5" xfId="0" applyFont="1" applyFill="1" applyBorder="1" applyAlignment="1">
      <alignment wrapText="1"/>
    </xf>
    <xf numFmtId="0" fontId="55" fillId="9" borderId="5" xfId="0" applyFont="1" applyFill="1" applyBorder="1" applyAlignment="1">
      <alignment vertical="center" wrapText="1"/>
    </xf>
    <xf numFmtId="0" fontId="55" fillId="32" borderId="5" xfId="0" applyFont="1" applyFill="1" applyBorder="1" applyAlignment="1">
      <alignment vertical="center" wrapText="1"/>
    </xf>
    <xf numFmtId="0" fontId="34" fillId="32" borderId="5" xfId="0" applyFont="1" applyFill="1" applyBorder="1" applyAlignment="1">
      <alignment vertical="center" wrapText="1"/>
    </xf>
    <xf numFmtId="0" fontId="55" fillId="32" borderId="5" xfId="0" applyFont="1" applyFill="1" applyBorder="1" applyAlignment="1">
      <alignment vertical="center"/>
    </xf>
    <xf numFmtId="0" fontId="34" fillId="32" borderId="5" xfId="0" applyFont="1" applyFill="1" applyBorder="1" applyAlignment="1">
      <alignment vertical="center"/>
    </xf>
    <xf numFmtId="0" fontId="84" fillId="0" borderId="15" xfId="0" applyFont="1" applyBorder="1" applyAlignment="1">
      <alignment horizontal="left" vertical="center" wrapText="1"/>
    </xf>
    <xf numFmtId="0" fontId="36" fillId="0" borderId="1" xfId="0" applyFont="1" applyBorder="1" applyAlignment="1">
      <alignment horizontal="center" vertical="center"/>
    </xf>
    <xf numFmtId="0" fontId="36" fillId="0" borderId="6" xfId="0" applyFont="1" applyBorder="1" applyAlignment="1">
      <alignment horizontal="center" vertical="center"/>
    </xf>
    <xf numFmtId="0" fontId="65" fillId="0" borderId="0" xfId="0" applyFont="1" applyFill="1" applyBorder="1" applyAlignment="1">
      <alignment horizontal="left" vertical="center" wrapText="1"/>
    </xf>
    <xf numFmtId="0" fontId="22" fillId="0" borderId="0" xfId="0" applyFont="1" applyAlignment="1">
      <alignment horizontal="left" wrapText="1"/>
    </xf>
    <xf numFmtId="0" fontId="65" fillId="0" borderId="0" xfId="0" applyFont="1" applyFill="1" applyBorder="1" applyAlignment="1">
      <alignment horizontal="left" vertical="center"/>
    </xf>
    <xf numFmtId="0" fontId="22" fillId="0" borderId="0" xfId="0" applyFont="1" applyAlignment="1">
      <alignment horizontal="left"/>
    </xf>
    <xf numFmtId="0" fontId="22" fillId="0" borderId="0" xfId="0" applyFont="1" applyBorder="1" applyAlignment="1">
      <alignment horizontal="left" vertical="top" wrapText="1"/>
    </xf>
    <xf numFmtId="0" fontId="32" fillId="0" borderId="1" xfId="10" applyFont="1" applyFill="1" applyBorder="1" applyAlignment="1">
      <alignment horizontal="center" vertical="center" wrapText="1"/>
    </xf>
    <xf numFmtId="0" fontId="32" fillId="0" borderId="6" xfId="1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6" xfId="0" applyFont="1" applyFill="1" applyBorder="1" applyAlignment="1">
      <alignment horizontal="center" vertical="center"/>
    </xf>
    <xf numFmtId="0" fontId="65" fillId="0" borderId="0" xfId="0" applyFont="1" applyFill="1" applyBorder="1" applyAlignment="1">
      <alignment horizontal="left" vertical="top" wrapText="1"/>
    </xf>
    <xf numFmtId="0" fontId="22" fillId="0" borderId="0" xfId="0" applyFont="1" applyAlignment="1">
      <alignment horizontal="left" vertical="top"/>
    </xf>
    <xf numFmtId="0" fontId="17" fillId="5" borderId="25" xfId="0" applyFont="1" applyFill="1" applyBorder="1" applyAlignment="1">
      <alignment horizontal="center" vertical="center"/>
    </xf>
    <xf numFmtId="0" fontId="17" fillId="5" borderId="8" xfId="0" applyFont="1" applyFill="1" applyBorder="1" applyAlignment="1">
      <alignment horizontal="center" vertical="center"/>
    </xf>
    <xf numFmtId="0" fontId="16" fillId="5" borderId="24" xfId="0" applyFont="1" applyFill="1" applyBorder="1" applyAlignment="1">
      <alignment horizontal="left" vertical="center" indent="7"/>
    </xf>
    <xf numFmtId="0" fontId="16" fillId="5" borderId="20" xfId="0" applyFont="1" applyFill="1" applyBorder="1" applyAlignment="1">
      <alignment horizontal="left" vertical="center" indent="7"/>
    </xf>
    <xf numFmtId="0" fontId="16" fillId="5" borderId="9" xfId="0" applyFont="1" applyFill="1" applyBorder="1" applyAlignment="1">
      <alignment horizontal="left" vertical="center" indent="7"/>
    </xf>
    <xf numFmtId="0" fontId="16" fillId="5" borderId="0" xfId="0" applyFont="1" applyFill="1" applyBorder="1" applyAlignment="1">
      <alignment horizontal="left" vertical="center" indent="7"/>
    </xf>
    <xf numFmtId="0" fontId="20" fillId="5" borderId="20" xfId="0" applyFont="1" applyFill="1" applyBorder="1" applyAlignment="1">
      <alignment horizontal="right" vertical="center"/>
    </xf>
    <xf numFmtId="0" fontId="20" fillId="5" borderId="0" xfId="0" applyFont="1" applyFill="1" applyBorder="1" applyAlignment="1">
      <alignment horizontal="right" vertical="center"/>
    </xf>
    <xf numFmtId="0" fontId="2" fillId="5" borderId="9" xfId="0" applyFont="1" applyFill="1" applyBorder="1" applyAlignment="1"/>
    <xf numFmtId="0" fontId="2" fillId="5" borderId="0" xfId="0" applyFont="1" applyFill="1" applyBorder="1" applyAlignment="1"/>
    <xf numFmtId="0" fontId="2" fillId="5" borderId="0" xfId="0" applyFont="1" applyFill="1" applyBorder="1" applyAlignment="1">
      <alignment horizontal="right" vertical="center"/>
    </xf>
    <xf numFmtId="0" fontId="35" fillId="0" borderId="17" xfId="0" applyFont="1" applyBorder="1" applyAlignment="1">
      <alignment horizontal="center"/>
    </xf>
    <xf numFmtId="0" fontId="0" fillId="5" borderId="0" xfId="0" applyFont="1" applyFill="1" applyAlignment="1"/>
    <xf numFmtId="0" fontId="17" fillId="5" borderId="7" xfId="0" applyFont="1" applyFill="1" applyBorder="1" applyAlignment="1">
      <alignment horizontal="center" vertical="center"/>
    </xf>
    <xf numFmtId="0" fontId="31" fillId="0" borderId="15"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6" fillId="0" borderId="15" xfId="0" applyFont="1" applyFill="1" applyBorder="1" applyAlignment="1">
      <alignment horizontal="center" vertical="center"/>
    </xf>
    <xf numFmtId="0" fontId="16" fillId="5" borderId="0" xfId="0" applyFont="1" applyFill="1" applyAlignment="1">
      <alignment horizontal="left" vertical="center" indent="7"/>
    </xf>
    <xf numFmtId="0" fontId="13" fillId="0" borderId="0" xfId="0" applyFont="1" applyBorder="1" applyAlignment="1">
      <alignment horizontal="left" vertical="top" wrapText="1"/>
    </xf>
    <xf numFmtId="0" fontId="28" fillId="12" borderId="11" xfId="0" applyFont="1" applyFill="1" applyBorder="1" applyAlignment="1">
      <alignment horizontal="left" vertical="center"/>
    </xf>
    <xf numFmtId="0" fontId="28" fillId="12" borderId="12" xfId="0" applyFont="1" applyFill="1" applyBorder="1" applyAlignment="1">
      <alignment horizontal="left" vertical="center"/>
    </xf>
    <xf numFmtId="0" fontId="32" fillId="0" borderId="15" xfId="10" applyFont="1" applyFill="1" applyBorder="1" applyAlignment="1">
      <alignment horizontal="center" vertical="center" wrapText="1"/>
    </xf>
    <xf numFmtId="0" fontId="36" fillId="0" borderId="15" xfId="0" applyFont="1" applyBorder="1" applyAlignment="1">
      <alignment horizontal="center" vertical="center"/>
    </xf>
    <xf numFmtId="0" fontId="54" fillId="5" borderId="7" xfId="0" applyFont="1" applyFill="1" applyBorder="1" applyAlignment="1">
      <alignment horizontal="center" vertical="center"/>
    </xf>
    <xf numFmtId="0" fontId="54" fillId="5" borderId="8" xfId="0" applyFont="1" applyFill="1" applyBorder="1" applyAlignment="1">
      <alignment horizontal="center" vertical="center"/>
    </xf>
    <xf numFmtId="0" fontId="52" fillId="8" borderId="11" xfId="0" applyFont="1" applyFill="1" applyBorder="1" applyAlignment="1">
      <alignment horizontal="left" vertical="center"/>
    </xf>
    <xf numFmtId="0" fontId="52" fillId="8" borderId="12" xfId="0" applyFont="1" applyFill="1" applyBorder="1" applyAlignment="1">
      <alignment horizontal="left" vertical="center"/>
    </xf>
    <xf numFmtId="0" fontId="22" fillId="5" borderId="0" xfId="0" applyFont="1" applyFill="1" applyAlignment="1"/>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20" fillId="5" borderId="0" xfId="0" applyFont="1" applyFill="1" applyAlignment="1">
      <alignment horizontal="right" vertical="center"/>
    </xf>
    <xf numFmtId="0" fontId="6" fillId="5" borderId="0" xfId="0" applyFont="1" applyFill="1" applyAlignment="1">
      <alignment horizontal="right" vertical="center"/>
    </xf>
    <xf numFmtId="0" fontId="19" fillId="5" borderId="0" xfId="0" applyFont="1" applyFill="1" applyAlignment="1">
      <alignment horizontal="center" vertical="center"/>
    </xf>
    <xf numFmtId="0" fontId="16" fillId="6" borderId="14"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35" xfId="10" applyFont="1" applyFill="1" applyBorder="1" applyAlignment="1">
      <alignment horizontal="center" vertical="center" wrapText="1"/>
    </xf>
    <xf numFmtId="0" fontId="6" fillId="5" borderId="0" xfId="0" applyFont="1" applyFill="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top" wrapText="1"/>
    </xf>
    <xf numFmtId="0" fontId="28" fillId="9" borderId="11" xfId="0" applyFont="1" applyFill="1" applyBorder="1" applyAlignment="1">
      <alignment horizontal="left" vertical="center"/>
    </xf>
    <xf numFmtId="0" fontId="28" fillId="9" borderId="12" xfId="0" applyFont="1" applyFill="1" applyBorder="1" applyAlignment="1">
      <alignment horizontal="left" vertical="center"/>
    </xf>
    <xf numFmtId="0" fontId="22" fillId="0" borderId="0" xfId="0" applyFont="1" applyAlignment="1">
      <alignment horizontal="left" vertical="top" wrapText="1"/>
    </xf>
    <xf numFmtId="0" fontId="65" fillId="0" borderId="0" xfId="0" applyFont="1" applyAlignment="1">
      <alignment horizontal="left" vertical="center"/>
    </xf>
    <xf numFmtId="0" fontId="0" fillId="0" borderId="0" xfId="0" applyBorder="1" applyAlignment="1">
      <alignment horizontal="left" vertical="top" wrapText="1"/>
    </xf>
    <xf numFmtId="0" fontId="45" fillId="0" borderId="0" xfId="0" applyFont="1" applyAlignment="1">
      <alignment horizontal="left" vertical="center" wrapText="1"/>
    </xf>
  </cellXfs>
  <cellStyles count="72">
    <cellStyle name="20 % - zvýraznenie1 2" xfId="30" xr:uid="{4801A7D6-3E6D-4631-8B58-82541AA0FF98}"/>
    <cellStyle name="20 % - zvýraznenie2 2" xfId="31" xr:uid="{F7F7DDCA-BD4C-49E6-ACCE-385879EB8741}"/>
    <cellStyle name="20 % - zvýraznenie3 2" xfId="32" xr:uid="{CCB75F08-BFF7-4AC6-A9EE-3F4682B4BF64}"/>
    <cellStyle name="20 % - zvýraznenie4 2" xfId="33" xr:uid="{FF4618FA-ED8B-4D8F-ADE1-D69F68D97E08}"/>
    <cellStyle name="20 % - zvýraznenie5 2" xfId="34" xr:uid="{3417E4AB-C917-4099-B194-02CBD7F96EF2}"/>
    <cellStyle name="20 % - zvýraznenie6 2" xfId="35" xr:uid="{7A277372-C1C1-4B36-BADF-BFDE24981F11}"/>
    <cellStyle name="40 % - zvýraznenie1 2" xfId="36" xr:uid="{8ED9E521-F1C1-40A7-B6D2-5B72CC19A75B}"/>
    <cellStyle name="40 % - zvýraznenie2 2" xfId="37" xr:uid="{6DC03C72-2FAD-47E3-9FF4-B921DB0490AB}"/>
    <cellStyle name="40 % - zvýraznenie3 2" xfId="38" xr:uid="{8A0962F0-817E-467D-8672-91782FCE6F8C}"/>
    <cellStyle name="40 % - zvýraznenie4 2" xfId="39" xr:uid="{F71AB812-3651-47BB-94B2-A4749B3F1907}"/>
    <cellStyle name="40 % - zvýraznenie5 2" xfId="40" xr:uid="{D37A25B3-281F-4907-8B07-ECC4C1430248}"/>
    <cellStyle name="40 % - zvýraznenie6 2" xfId="41" xr:uid="{EAEC41B4-3E0E-4CDD-BA97-61A85CD335E2}"/>
    <cellStyle name="60 % - zvýraznenie1 2" xfId="42" xr:uid="{66C60ACD-BDE6-4ADA-9F13-C23E3E4FAEE8}"/>
    <cellStyle name="60 % - zvýraznenie2 2" xfId="43" xr:uid="{4204D7E1-A268-4096-B4D9-F06353B90200}"/>
    <cellStyle name="60 % - zvýraznenie3 2" xfId="44" xr:uid="{F3EAA4C4-2530-4565-9B29-7C53139C3450}"/>
    <cellStyle name="60 % - zvýraznenie4 2" xfId="45" xr:uid="{7815440E-E659-479F-97E5-0957C10673B4}"/>
    <cellStyle name="60 % - zvýraznenie5 2" xfId="46" xr:uid="{4EE89561-DAFA-45FD-8F77-5727357A3396}"/>
    <cellStyle name="60 % - zvýraznenie6 2" xfId="47" xr:uid="{0415BC09-E3AC-44FE-98A5-D64BFD4FB47F}"/>
    <cellStyle name="Dobrá 2" xfId="48" xr:uid="{77BA597B-E446-41A2-8094-5F204169373A}"/>
    <cellStyle name="Hypertextové prepojenie" xfId="10" builtinId="8"/>
    <cellStyle name="Kontrolná bunka 2" xfId="49" xr:uid="{C3C12CAD-21B3-46D4-A1B1-B998BF627D2B}"/>
    <cellStyle name="Mena tabuľky" xfId="4" xr:uid="{00000000-0005-0000-0000-000001000000}"/>
    <cellStyle name="Mena tabuľky 2" xfId="16" xr:uid="{00000000-0005-0000-0000-000002000000}"/>
    <cellStyle name="Nadpis 1" xfId="2" builtinId="16" customBuiltin="1"/>
    <cellStyle name="Nadpis 1 2" xfId="50" xr:uid="{8F03D913-F98D-43AF-872B-68D1397AC7E7}"/>
    <cellStyle name="Nadpis 2" xfId="3" builtinId="17" customBuiltin="1"/>
    <cellStyle name="Nadpis 2 2" xfId="51" xr:uid="{1E344F75-9E17-46D1-A109-CD774A6C7615}"/>
    <cellStyle name="Nadpis 3" xfId="9" builtinId="18" customBuiltin="1"/>
    <cellStyle name="Nadpis 3 2" xfId="52" xr:uid="{E988F3DE-DB2E-4E48-8D41-FA1B30AFC1DA}"/>
    <cellStyle name="Nadpis 4 2" xfId="53" xr:uid="{5BFD66FB-81A8-444D-9AC1-7A2AA3C341DB}"/>
    <cellStyle name="Názov" xfId="1" builtinId="15" customBuiltin="1"/>
    <cellStyle name="Názov 2" xfId="59" xr:uid="{1708FD5B-1150-4704-AC9E-B9B29341FB6F}"/>
    <cellStyle name="Neutrálna 2" xfId="54" xr:uid="{EA0C4F7D-818D-464B-8A62-144194DA08DF}"/>
    <cellStyle name="Normálna" xfId="0" builtinId="0" customBuiltin="1"/>
    <cellStyle name="Normálna 2" xfId="12" xr:uid="{00000000-0005-0000-0000-000006000000}"/>
    <cellStyle name="Normálna 2 2" xfId="15" xr:uid="{00000000-0005-0000-0000-000007000000}"/>
    <cellStyle name="Normálna 2 2 2" xfId="26" xr:uid="{FE95E30F-F83C-4D10-8228-8312ABB3C93D}"/>
    <cellStyle name="Normálna 2 3" xfId="18" xr:uid="{00000000-0005-0000-0000-000008000000}"/>
    <cellStyle name="Normálna 2 3 2" xfId="27" xr:uid="{038CA822-0458-4ABA-9035-D8E35DF13F26}"/>
    <cellStyle name="Normálna 2 4" xfId="24" xr:uid="{1980EB39-8E58-4E3C-AA7C-A98F346230E0}"/>
    <cellStyle name="Normálna 3" xfId="14" xr:uid="{00000000-0005-0000-0000-000009000000}"/>
    <cellStyle name="Normálna 3 2" xfId="20" xr:uid="{00000000-0005-0000-0000-00000A000000}"/>
    <cellStyle name="Normálna 3 2 2" xfId="28" xr:uid="{DB85F0AE-AEEF-442E-A75B-CAB8859761DC}"/>
    <cellStyle name="Normálna 3 3" xfId="25" xr:uid="{E6118414-257A-47A6-BBD5-C63C6F003B85}"/>
    <cellStyle name="Normálna 4" xfId="29" xr:uid="{3F7DC327-E600-4644-977D-145D0199E1FB}"/>
    <cellStyle name="Normálna 5" xfId="22" xr:uid="{79A05046-42B0-4BEA-B3A0-0F882E54DDCC}"/>
    <cellStyle name="Normálna 5 2" xfId="71" xr:uid="{06653834-368A-4317-B94D-7DDD62BA19AF}"/>
    <cellStyle name="normálne 2" xfId="11" xr:uid="{00000000-0005-0000-0000-00000C000000}"/>
    <cellStyle name="Normálne 3" xfId="13" xr:uid="{00000000-0005-0000-0000-00000D000000}"/>
    <cellStyle name="Normálne 4" xfId="19" xr:uid="{00000000-0005-0000-0000-00000E000000}"/>
    <cellStyle name="Percentá" xfId="21" builtinId="5"/>
    <cellStyle name="percentá 2" xfId="23" xr:uid="{A654FC4B-D905-497F-957C-810D01C3930F}"/>
    <cellStyle name="Podrobnosti tabuľky vľavo" xfId="7" xr:uid="{00000000-0005-0000-0000-000010000000}"/>
    <cellStyle name="Podrobnosti tabuľky vpravo" xfId="5" xr:uid="{00000000-0005-0000-0000-000011000000}"/>
    <cellStyle name="Podrobnosti tabuľky vpravo 2" xfId="17" xr:uid="{00000000-0005-0000-0000-000012000000}"/>
    <cellStyle name="Poznámka 2" xfId="55" xr:uid="{73CF7560-7129-44E6-B8C6-AC2C16034A7E}"/>
    <cellStyle name="Prepojená bunka 2" xfId="56" xr:uid="{64B25FB8-8FCB-4D86-878D-F7D6390573B7}"/>
    <cellStyle name="Spolu 2" xfId="57" xr:uid="{3BA7D311-8751-4496-81D9-CA93973E95EB}"/>
    <cellStyle name="Stĺpec s príznakom" xfId="8" xr:uid="{00000000-0005-0000-0000-000013000000}"/>
    <cellStyle name="Text upozornenia 2" xfId="58" xr:uid="{DD8C9CE9-96F4-46DD-A218-8939A445CFE6}"/>
    <cellStyle name="Vstup 2" xfId="60" xr:uid="{52B4C023-859A-454E-B648-9E9D4305A9B3}"/>
    <cellStyle name="Výpočet 2" xfId="61" xr:uid="{3D8A8F46-B45B-4A54-9428-C1F904B8F45D}"/>
    <cellStyle name="Výstup 2" xfId="62" xr:uid="{61A0E6A9-8961-47AF-BB31-E3D978DD7096}"/>
    <cellStyle name="Vysvetľujúci text 2" xfId="63" xr:uid="{C927B445-3835-403E-90E8-A5AD17E0641D}"/>
    <cellStyle name="Zlá 2" xfId="64" xr:uid="{1BE5A42F-EFEA-4F8F-9348-AA84D8CC54AF}"/>
    <cellStyle name="Zrušené" xfId="6" xr:uid="{00000000-0005-0000-0000-000015000000}"/>
    <cellStyle name="Zvýraznenie1 2" xfId="65" xr:uid="{B6DA67DD-447E-47E4-9BF7-166D92C22746}"/>
    <cellStyle name="Zvýraznenie2 2" xfId="66" xr:uid="{39DD8333-F4BB-46E9-A85C-3FC73FEEFCD5}"/>
    <cellStyle name="Zvýraznenie3 2" xfId="67" xr:uid="{9FCD24F4-DC54-4382-AE7B-7DA9558203C6}"/>
    <cellStyle name="Zvýraznenie4 2" xfId="68" xr:uid="{FC3BFC06-0F4A-4354-9EBD-2961C9FBCA86}"/>
    <cellStyle name="Zvýraznenie5 2" xfId="69" xr:uid="{422B3905-9403-4E1C-81EA-D6DE17295061}"/>
    <cellStyle name="Zvýraznenie6 2" xfId="70" xr:uid="{A138A5A3-7DB5-49D4-8C36-F77FEC37DDAB}"/>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595A3"/>
      <color rgb="FFB7ECFF"/>
      <color rgb="FFBDDF95"/>
      <color rgb="FFEFE0D1"/>
      <color rgb="FFFCCCD4"/>
      <color rgb="FFE1D2C1"/>
      <color rgb="FFFFA3A3"/>
      <color rgb="FFE7E775"/>
      <color rgb="FF47CFFF"/>
      <color rgb="FFFF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106680</xdr:colOff>
      <xdr:row>0</xdr:row>
      <xdr:rowOff>110490</xdr:rowOff>
    </xdr:from>
    <xdr:to>
      <xdr:col>0</xdr:col>
      <xdr:colOff>579120</xdr:colOff>
      <xdr:row>3</xdr:row>
      <xdr:rowOff>7620</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110490"/>
          <a:ext cx="472440"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Q332"/>
  <sheetViews>
    <sheetView topLeftCell="A168" workbookViewId="0">
      <selection activeCell="B79" sqref="B79"/>
    </sheetView>
  </sheetViews>
  <sheetFormatPr defaultRowHeight="14.4" x14ac:dyDescent="0.3"/>
  <cols>
    <col min="1" max="1" width="29.33203125" style="13" customWidth="1"/>
    <col min="2" max="2" width="30.6640625" style="44" customWidth="1"/>
    <col min="3" max="4" width="26.6640625" customWidth="1"/>
    <col min="5" max="5" width="11.6640625" style="108" customWidth="1"/>
    <col min="6" max="6" width="3.6640625" style="107" customWidth="1"/>
    <col min="7" max="11" width="11.6640625" customWidth="1"/>
    <col min="12" max="12" width="14.109375" customWidth="1"/>
  </cols>
  <sheetData>
    <row r="1" spans="1:41" ht="15" customHeight="1" x14ac:dyDescent="0.3">
      <c r="A1" s="361" t="s">
        <v>44</v>
      </c>
      <c r="B1" s="362"/>
      <c r="C1" s="362"/>
      <c r="D1" s="362"/>
      <c r="E1" s="362"/>
      <c r="F1" s="362"/>
      <c r="G1" s="362"/>
      <c r="H1" s="362"/>
      <c r="I1" s="362"/>
      <c r="J1" s="362"/>
      <c r="K1" s="365"/>
      <c r="L1" s="365"/>
      <c r="AO1" s="8"/>
    </row>
    <row r="2" spans="1:41" ht="15" customHeight="1" x14ac:dyDescent="0.3">
      <c r="A2" s="363"/>
      <c r="B2" s="364"/>
      <c r="C2" s="364"/>
      <c r="D2" s="364"/>
      <c r="E2" s="364"/>
      <c r="F2" s="364"/>
      <c r="G2" s="364"/>
      <c r="H2" s="364"/>
      <c r="I2" s="364"/>
      <c r="J2" s="364"/>
      <c r="K2" s="366"/>
      <c r="L2" s="366"/>
      <c r="AO2" s="8"/>
    </row>
    <row r="3" spans="1:41" ht="15" customHeight="1" x14ac:dyDescent="0.3">
      <c r="A3" s="363"/>
      <c r="B3" s="364"/>
      <c r="C3" s="364"/>
      <c r="D3" s="364"/>
      <c r="E3" s="364"/>
      <c r="F3" s="364"/>
      <c r="G3" s="364"/>
      <c r="H3" s="364"/>
      <c r="I3" s="364"/>
      <c r="J3" s="364"/>
      <c r="K3" s="366"/>
      <c r="L3" s="366"/>
      <c r="AO3" s="8"/>
    </row>
    <row r="4" spans="1:41" s="34" customFormat="1" ht="15" customHeight="1" x14ac:dyDescent="0.3">
      <c r="A4" s="195" t="s">
        <v>45</v>
      </c>
      <c r="B4" s="188"/>
      <c r="C4" s="188"/>
      <c r="D4" s="188"/>
      <c r="E4" s="189"/>
      <c r="F4" s="189"/>
      <c r="G4" s="188"/>
      <c r="H4" s="188"/>
      <c r="I4" s="188"/>
      <c r="J4" s="188"/>
      <c r="K4" s="188"/>
      <c r="L4" s="188"/>
    </row>
    <row r="5" spans="1:41" s="34" customFormat="1" ht="15" customHeight="1" x14ac:dyDescent="0.3">
      <c r="A5" s="195"/>
      <c r="B5" s="188"/>
      <c r="C5" s="188"/>
      <c r="D5" s="188"/>
      <c r="E5" s="189"/>
      <c r="F5" s="189"/>
      <c r="G5" s="188"/>
      <c r="H5" s="188"/>
      <c r="I5" s="188"/>
      <c r="J5" s="188"/>
      <c r="K5" s="188"/>
      <c r="L5" s="188"/>
    </row>
    <row r="6" spans="1:41" ht="15" customHeight="1" x14ac:dyDescent="0.3">
      <c r="A6" s="367" t="s">
        <v>46</v>
      </c>
      <c r="B6" s="368"/>
      <c r="C6" s="190"/>
      <c r="D6" s="190"/>
      <c r="E6" s="191"/>
      <c r="F6" s="191"/>
      <c r="G6" s="190"/>
      <c r="H6" s="192"/>
      <c r="I6" s="190"/>
      <c r="J6" s="192"/>
      <c r="K6" s="369"/>
      <c r="L6" s="369"/>
      <c r="AO6" s="8"/>
    </row>
    <row r="7" spans="1:41" ht="15" customHeight="1" x14ac:dyDescent="0.3">
      <c r="A7" s="367" t="s">
        <v>47</v>
      </c>
      <c r="B7" s="368"/>
      <c r="C7" s="190"/>
      <c r="D7" s="190"/>
      <c r="E7" s="191"/>
      <c r="F7" s="191"/>
      <c r="G7" s="190"/>
      <c r="H7" s="192"/>
      <c r="I7" s="190"/>
      <c r="J7" s="192"/>
      <c r="K7" s="190"/>
      <c r="L7" s="193"/>
      <c r="AO7" s="8"/>
    </row>
    <row r="8" spans="1:41" ht="15" customHeight="1" x14ac:dyDescent="0.3">
      <c r="A8" s="367" t="s">
        <v>48</v>
      </c>
      <c r="B8" s="368"/>
      <c r="C8" s="190"/>
      <c r="D8" s="190"/>
      <c r="E8" s="191"/>
      <c r="F8" s="191"/>
      <c r="G8" s="190"/>
      <c r="H8" s="192"/>
      <c r="I8" s="190"/>
      <c r="J8" s="192"/>
      <c r="K8" s="190"/>
      <c r="L8" s="194"/>
      <c r="AO8" s="8"/>
    </row>
    <row r="9" spans="1:41" ht="15" customHeight="1" x14ac:dyDescent="0.3">
      <c r="A9" s="367" t="s">
        <v>49</v>
      </c>
      <c r="B9" s="368"/>
      <c r="C9" s="190"/>
      <c r="D9" s="190"/>
      <c r="E9" s="191"/>
      <c r="F9" s="191"/>
      <c r="G9" s="190"/>
      <c r="H9" s="192"/>
      <c r="I9" s="190"/>
      <c r="J9" s="192"/>
      <c r="K9" s="190"/>
      <c r="L9" s="194"/>
      <c r="AO9" s="8"/>
    </row>
    <row r="10" spans="1:41" ht="15" customHeight="1" x14ac:dyDescent="0.3">
      <c r="A10" s="367" t="s">
        <v>50</v>
      </c>
      <c r="B10" s="368"/>
      <c r="C10" s="190"/>
      <c r="D10" s="190"/>
      <c r="E10" s="191"/>
      <c r="F10" s="191"/>
      <c r="G10" s="190"/>
      <c r="H10" s="192"/>
      <c r="I10" s="190"/>
      <c r="J10" s="192"/>
      <c r="K10" s="190"/>
      <c r="L10" s="194"/>
      <c r="AO10" s="8"/>
    </row>
    <row r="11" spans="1:41" ht="15" customHeight="1" x14ac:dyDescent="0.3">
      <c r="A11" s="367" t="s">
        <v>51</v>
      </c>
      <c r="B11" s="368"/>
      <c r="C11" s="190"/>
      <c r="D11" s="190"/>
      <c r="E11" s="191"/>
      <c r="F11" s="191"/>
      <c r="G11" s="190"/>
      <c r="H11" s="192"/>
      <c r="I11" s="190"/>
      <c r="J11" s="192"/>
      <c r="K11" s="190"/>
      <c r="L11" s="194"/>
      <c r="AO11" s="8"/>
    </row>
    <row r="12" spans="1:41" ht="30" customHeight="1" thickBot="1" x14ac:dyDescent="0.35">
      <c r="A12" s="359" t="s">
        <v>476</v>
      </c>
      <c r="B12" s="360"/>
      <c r="C12" s="360"/>
      <c r="D12" s="360"/>
      <c r="E12" s="360"/>
      <c r="F12" s="360"/>
      <c r="G12" s="360"/>
      <c r="H12" s="360"/>
      <c r="I12" s="360"/>
      <c r="J12" s="360"/>
      <c r="K12" s="360"/>
      <c r="L12" s="360"/>
    </row>
    <row r="13" spans="1:41" ht="90" customHeight="1" thickBot="1" x14ac:dyDescent="0.35">
      <c r="A13" s="288" t="s">
        <v>11</v>
      </c>
      <c r="B13" s="288" t="s">
        <v>10</v>
      </c>
      <c r="C13" s="288" t="s">
        <v>13</v>
      </c>
      <c r="D13" s="288" t="s">
        <v>12</v>
      </c>
      <c r="E13" s="289" t="s">
        <v>6</v>
      </c>
      <c r="F13" s="290" t="s">
        <v>4</v>
      </c>
      <c r="G13" s="291" t="s">
        <v>7</v>
      </c>
      <c r="H13" s="291" t="s">
        <v>8</v>
      </c>
      <c r="I13" s="292" t="s">
        <v>15</v>
      </c>
      <c r="J13" s="293" t="s">
        <v>9</v>
      </c>
      <c r="K13" s="294" t="s">
        <v>16</v>
      </c>
      <c r="L13" s="295" t="s">
        <v>14</v>
      </c>
    </row>
    <row r="14" spans="1:41" s="62" customFormat="1" x14ac:dyDescent="0.3">
      <c r="A14" s="296" t="s">
        <v>101</v>
      </c>
      <c r="B14" s="151" t="s">
        <v>239</v>
      </c>
      <c r="C14" s="118" t="s">
        <v>26</v>
      </c>
      <c r="D14" s="118" t="s">
        <v>26</v>
      </c>
      <c r="E14" s="166">
        <v>683</v>
      </c>
      <c r="F14" s="167" t="s">
        <v>5</v>
      </c>
      <c r="G14" s="125" t="s">
        <v>26</v>
      </c>
      <c r="H14" s="119" t="e">
        <f t="shared" ref="H14:H19" si="0">SUM(E14*G14)</f>
        <v>#VALUE!</v>
      </c>
      <c r="I14" s="125" t="s">
        <v>26</v>
      </c>
      <c r="J14" s="196" t="e">
        <f>SUM(G14*E14+H14/100*I14)</f>
        <v>#VALUE!</v>
      </c>
      <c r="K14" s="168" t="s">
        <v>26</v>
      </c>
      <c r="L14" s="125" t="s">
        <v>26</v>
      </c>
    </row>
    <row r="15" spans="1:41" s="62" customFormat="1" ht="27.6" x14ac:dyDescent="0.3">
      <c r="A15" s="297" t="s">
        <v>99</v>
      </c>
      <c r="B15" s="151" t="s">
        <v>240</v>
      </c>
      <c r="C15" s="118" t="s">
        <v>26</v>
      </c>
      <c r="D15" s="118" t="s">
        <v>26</v>
      </c>
      <c r="E15" s="166">
        <v>49</v>
      </c>
      <c r="F15" s="153" t="s">
        <v>5</v>
      </c>
      <c r="G15" s="125" t="s">
        <v>26</v>
      </c>
      <c r="H15" s="119" t="e">
        <f t="shared" si="0"/>
        <v>#VALUE!</v>
      </c>
      <c r="I15" s="125" t="s">
        <v>26</v>
      </c>
      <c r="J15" s="196" t="e">
        <f t="shared" ref="J15:J77" si="1">SUM(G15*E15+H15/100*I15)</f>
        <v>#VALUE!</v>
      </c>
      <c r="K15" s="168" t="s">
        <v>26</v>
      </c>
      <c r="L15" s="125" t="s">
        <v>26</v>
      </c>
    </row>
    <row r="16" spans="1:41" s="62" customFormat="1" ht="55.2" x14ac:dyDescent="0.3">
      <c r="A16" s="298" t="s">
        <v>107</v>
      </c>
      <c r="B16" s="158" t="s">
        <v>241</v>
      </c>
      <c r="C16" s="118" t="s">
        <v>26</v>
      </c>
      <c r="D16" s="118" t="s">
        <v>26</v>
      </c>
      <c r="E16" s="166">
        <v>26</v>
      </c>
      <c r="F16" s="153" t="s">
        <v>5</v>
      </c>
      <c r="G16" s="125" t="s">
        <v>26</v>
      </c>
      <c r="H16" s="119" t="e">
        <f t="shared" si="0"/>
        <v>#VALUE!</v>
      </c>
      <c r="I16" s="125" t="s">
        <v>26</v>
      </c>
      <c r="J16" s="196" t="e">
        <f t="shared" si="1"/>
        <v>#VALUE!</v>
      </c>
      <c r="K16" s="168" t="s">
        <v>26</v>
      </c>
      <c r="L16" s="125" t="s">
        <v>26</v>
      </c>
    </row>
    <row r="17" spans="1:42" s="62" customFormat="1" ht="110.4" x14ac:dyDescent="0.3">
      <c r="A17" s="298" t="s">
        <v>108</v>
      </c>
      <c r="B17" s="158" t="s">
        <v>242</v>
      </c>
      <c r="C17" s="118" t="s">
        <v>26</v>
      </c>
      <c r="D17" s="118" t="s">
        <v>26</v>
      </c>
      <c r="E17" s="166">
        <v>8</v>
      </c>
      <c r="F17" s="153" t="s">
        <v>381</v>
      </c>
      <c r="G17" s="125" t="s">
        <v>26</v>
      </c>
      <c r="H17" s="119" t="e">
        <f t="shared" si="0"/>
        <v>#VALUE!</v>
      </c>
      <c r="I17" s="125" t="s">
        <v>26</v>
      </c>
      <c r="J17" s="196" t="e">
        <f t="shared" si="1"/>
        <v>#VALUE!</v>
      </c>
      <c r="K17" s="168" t="s">
        <v>26</v>
      </c>
      <c r="L17" s="125" t="s">
        <v>26</v>
      </c>
    </row>
    <row r="18" spans="1:42" s="62" customFormat="1" ht="96.6" x14ac:dyDescent="0.3">
      <c r="A18" s="297" t="s">
        <v>109</v>
      </c>
      <c r="B18" s="158" t="s">
        <v>243</v>
      </c>
      <c r="C18" s="118" t="s">
        <v>26</v>
      </c>
      <c r="D18" s="118" t="s">
        <v>26</v>
      </c>
      <c r="E18" s="166">
        <v>50</v>
      </c>
      <c r="F18" s="153" t="s">
        <v>381</v>
      </c>
      <c r="G18" s="125" t="s">
        <v>26</v>
      </c>
      <c r="H18" s="119" t="e">
        <f t="shared" si="0"/>
        <v>#VALUE!</v>
      </c>
      <c r="I18" s="125" t="s">
        <v>26</v>
      </c>
      <c r="J18" s="196" t="e">
        <f t="shared" si="1"/>
        <v>#VALUE!</v>
      </c>
      <c r="K18" s="168" t="s">
        <v>26</v>
      </c>
      <c r="L18" s="125" t="s">
        <v>26</v>
      </c>
    </row>
    <row r="19" spans="1:42" s="62" customFormat="1" ht="41.4" x14ac:dyDescent="0.3">
      <c r="A19" s="297" t="s">
        <v>110</v>
      </c>
      <c r="B19" s="158" t="s">
        <v>244</v>
      </c>
      <c r="C19" s="118" t="s">
        <v>26</v>
      </c>
      <c r="D19" s="118" t="s">
        <v>26</v>
      </c>
      <c r="E19" s="166">
        <v>375</v>
      </c>
      <c r="F19" s="169" t="s">
        <v>381</v>
      </c>
      <c r="G19" s="125" t="s">
        <v>26</v>
      </c>
      <c r="H19" s="119" t="e">
        <f t="shared" si="0"/>
        <v>#VALUE!</v>
      </c>
      <c r="I19" s="125" t="s">
        <v>26</v>
      </c>
      <c r="J19" s="196" t="e">
        <f t="shared" si="1"/>
        <v>#VALUE!</v>
      </c>
      <c r="K19" s="168" t="s">
        <v>26</v>
      </c>
      <c r="L19" s="125" t="s">
        <v>26</v>
      </c>
    </row>
    <row r="20" spans="1:42" s="62" customFormat="1" ht="55.2" x14ac:dyDescent="0.3">
      <c r="A20" s="297" t="s">
        <v>111</v>
      </c>
      <c r="B20" s="158" t="s">
        <v>245</v>
      </c>
      <c r="C20" s="118" t="s">
        <v>26</v>
      </c>
      <c r="D20" s="118" t="s">
        <v>26</v>
      </c>
      <c r="E20" s="166">
        <v>10</v>
      </c>
      <c r="F20" s="153" t="s">
        <v>5</v>
      </c>
      <c r="G20" s="125" t="s">
        <v>26</v>
      </c>
      <c r="H20" s="119" t="e">
        <f t="shared" ref="H20:H33" si="2">SUM(E20*G20)</f>
        <v>#VALUE!</v>
      </c>
      <c r="I20" s="125" t="s">
        <v>26</v>
      </c>
      <c r="J20" s="196" t="e">
        <f t="shared" si="1"/>
        <v>#VALUE!</v>
      </c>
      <c r="K20" s="125" t="s">
        <v>26</v>
      </c>
      <c r="L20" s="125" t="s">
        <v>26</v>
      </c>
    </row>
    <row r="21" spans="1:42" s="62" customFormat="1" ht="110.4" x14ac:dyDescent="0.3">
      <c r="A21" s="297" t="s">
        <v>112</v>
      </c>
      <c r="B21" s="158" t="s">
        <v>246</v>
      </c>
      <c r="C21" s="118" t="s">
        <v>26</v>
      </c>
      <c r="D21" s="118" t="s">
        <v>26</v>
      </c>
      <c r="E21" s="166">
        <v>2</v>
      </c>
      <c r="F21" s="153" t="s">
        <v>5</v>
      </c>
      <c r="G21" s="125" t="s">
        <v>26</v>
      </c>
      <c r="H21" s="119" t="e">
        <f t="shared" si="2"/>
        <v>#VALUE!</v>
      </c>
      <c r="I21" s="125" t="s">
        <v>26</v>
      </c>
      <c r="J21" s="196" t="e">
        <f t="shared" si="1"/>
        <v>#VALUE!</v>
      </c>
      <c r="K21" s="125" t="s">
        <v>26</v>
      </c>
      <c r="L21" s="125" t="s">
        <v>26</v>
      </c>
      <c r="Q21" s="217"/>
    </row>
    <row r="22" spans="1:42" s="62" customFormat="1" ht="27.6" x14ac:dyDescent="0.3">
      <c r="A22" s="297" t="s">
        <v>113</v>
      </c>
      <c r="B22" s="158" t="s">
        <v>247</v>
      </c>
      <c r="C22" s="118" t="s">
        <v>26</v>
      </c>
      <c r="D22" s="118" t="s">
        <v>26</v>
      </c>
      <c r="E22" s="166">
        <v>20</v>
      </c>
      <c r="F22" s="153" t="s">
        <v>5</v>
      </c>
      <c r="G22" s="118" t="s">
        <v>26</v>
      </c>
      <c r="H22" s="119" t="e">
        <f t="shared" si="2"/>
        <v>#VALUE!</v>
      </c>
      <c r="I22" s="118" t="s">
        <v>26</v>
      </c>
      <c r="J22" s="196" t="e">
        <f t="shared" si="1"/>
        <v>#VALUE!</v>
      </c>
      <c r="K22" s="118" t="s">
        <v>26</v>
      </c>
      <c r="L22" s="125" t="s">
        <v>26</v>
      </c>
    </row>
    <row r="23" spans="1:42" s="62" customFormat="1" ht="179.4" x14ac:dyDescent="0.3">
      <c r="A23" s="299" t="s">
        <v>114</v>
      </c>
      <c r="B23" s="171" t="s">
        <v>248</v>
      </c>
      <c r="C23" s="118" t="s">
        <v>26</v>
      </c>
      <c r="D23" s="118" t="s">
        <v>26</v>
      </c>
      <c r="E23" s="172">
        <v>30</v>
      </c>
      <c r="F23" s="173" t="s">
        <v>5</v>
      </c>
      <c r="G23" s="118" t="s">
        <v>26</v>
      </c>
      <c r="H23" s="119" t="e">
        <f t="shared" si="2"/>
        <v>#VALUE!</v>
      </c>
      <c r="I23" s="118" t="s">
        <v>26</v>
      </c>
      <c r="J23" s="196" t="e">
        <f t="shared" si="1"/>
        <v>#VALUE!</v>
      </c>
      <c r="K23" s="118" t="s">
        <v>26</v>
      </c>
      <c r="L23" s="125" t="s">
        <v>26</v>
      </c>
    </row>
    <row r="24" spans="1:42" s="62" customFormat="1" ht="34.799999999999997" customHeight="1" x14ac:dyDescent="0.3">
      <c r="A24" s="299" t="s">
        <v>667</v>
      </c>
      <c r="B24" s="266" t="s">
        <v>249</v>
      </c>
      <c r="C24" s="118" t="s">
        <v>26</v>
      </c>
      <c r="D24" s="118" t="s">
        <v>26</v>
      </c>
      <c r="E24" s="172">
        <v>60</v>
      </c>
      <c r="F24" s="173" t="s">
        <v>64</v>
      </c>
      <c r="G24" s="118" t="s">
        <v>26</v>
      </c>
      <c r="H24" s="119" t="e">
        <f t="shared" si="2"/>
        <v>#VALUE!</v>
      </c>
      <c r="I24" s="118" t="s">
        <v>26</v>
      </c>
      <c r="J24" s="196" t="e">
        <f t="shared" si="1"/>
        <v>#VALUE!</v>
      </c>
      <c r="K24" s="118" t="s">
        <v>26</v>
      </c>
      <c r="L24" s="125" t="s">
        <v>26</v>
      </c>
    </row>
    <row r="25" spans="1:42" s="62" customFormat="1" ht="27.6" x14ac:dyDescent="0.3">
      <c r="A25" s="300" t="s">
        <v>668</v>
      </c>
      <c r="B25" s="158" t="s">
        <v>250</v>
      </c>
      <c r="C25" s="118" t="s">
        <v>26</v>
      </c>
      <c r="D25" s="118" t="s">
        <v>26</v>
      </c>
      <c r="E25" s="172">
        <v>15</v>
      </c>
      <c r="F25" s="153" t="s">
        <v>5</v>
      </c>
      <c r="G25" s="118" t="s">
        <v>26</v>
      </c>
      <c r="H25" s="119" t="e">
        <f t="shared" si="2"/>
        <v>#VALUE!</v>
      </c>
      <c r="I25" s="118" t="s">
        <v>26</v>
      </c>
      <c r="J25" s="196" t="e">
        <f t="shared" si="1"/>
        <v>#VALUE!</v>
      </c>
      <c r="K25" s="118" t="s">
        <v>26</v>
      </c>
      <c r="L25" s="118" t="s">
        <v>26</v>
      </c>
    </row>
    <row r="26" spans="1:42" s="62" customFormat="1" ht="400.2" x14ac:dyDescent="0.3">
      <c r="A26" s="301" t="s">
        <v>669</v>
      </c>
      <c r="B26" s="158" t="s">
        <v>251</v>
      </c>
      <c r="C26" s="118" t="s">
        <v>26</v>
      </c>
      <c r="D26" s="118" t="s">
        <v>26</v>
      </c>
      <c r="E26" s="175">
        <v>64</v>
      </c>
      <c r="F26" s="153" t="s">
        <v>5</v>
      </c>
      <c r="G26" s="118" t="s">
        <v>26</v>
      </c>
      <c r="H26" s="119" t="e">
        <f t="shared" si="2"/>
        <v>#VALUE!</v>
      </c>
      <c r="I26" s="118" t="s">
        <v>26</v>
      </c>
      <c r="J26" s="196" t="e">
        <f t="shared" si="1"/>
        <v>#VALUE!</v>
      </c>
      <c r="K26" s="118" t="s">
        <v>26</v>
      </c>
      <c r="L26" s="118" t="s">
        <v>26</v>
      </c>
    </row>
    <row r="27" spans="1:42" s="62" customFormat="1" ht="27.6" x14ac:dyDescent="0.3">
      <c r="A27" s="299" t="s">
        <v>670</v>
      </c>
      <c r="B27" s="113" t="s">
        <v>252</v>
      </c>
      <c r="C27" s="118" t="s">
        <v>26</v>
      </c>
      <c r="D27" s="118" t="s">
        <v>26</v>
      </c>
      <c r="E27" s="175">
        <v>40</v>
      </c>
      <c r="F27" s="153" t="s">
        <v>5</v>
      </c>
      <c r="G27" s="118" t="s">
        <v>26</v>
      </c>
      <c r="H27" s="119" t="e">
        <f t="shared" si="2"/>
        <v>#VALUE!</v>
      </c>
      <c r="I27" s="118" t="s">
        <v>26</v>
      </c>
      <c r="J27" s="196" t="e">
        <f t="shared" si="1"/>
        <v>#VALUE!</v>
      </c>
      <c r="K27" s="118" t="s">
        <v>26</v>
      </c>
      <c r="L27" s="118" t="s">
        <v>26</v>
      </c>
    </row>
    <row r="28" spans="1:42" s="62" customFormat="1" ht="27.6" x14ac:dyDescent="0.3">
      <c r="A28" s="299" t="s">
        <v>671</v>
      </c>
      <c r="B28" s="170" t="s">
        <v>672</v>
      </c>
      <c r="C28" s="118" t="s">
        <v>26</v>
      </c>
      <c r="D28" s="118" t="s">
        <v>26</v>
      </c>
      <c r="E28" s="175">
        <v>12</v>
      </c>
      <c r="F28" s="153" t="s">
        <v>5</v>
      </c>
      <c r="G28" s="118" t="s">
        <v>26</v>
      </c>
      <c r="H28" s="119" t="e">
        <f t="shared" si="2"/>
        <v>#VALUE!</v>
      </c>
      <c r="I28" s="118" t="s">
        <v>26</v>
      </c>
      <c r="J28" s="196" t="e">
        <f t="shared" si="1"/>
        <v>#VALUE!</v>
      </c>
      <c r="K28" s="118" t="s">
        <v>26</v>
      </c>
      <c r="L28" s="118" t="s">
        <v>26</v>
      </c>
    </row>
    <row r="29" spans="1:42" s="62" customFormat="1" ht="27.6" x14ac:dyDescent="0.3">
      <c r="A29" s="299" t="s">
        <v>673</v>
      </c>
      <c r="B29" s="113" t="s">
        <v>253</v>
      </c>
      <c r="C29" s="118" t="s">
        <v>26</v>
      </c>
      <c r="D29" s="118" t="s">
        <v>26</v>
      </c>
      <c r="E29" s="175">
        <v>30</v>
      </c>
      <c r="F29" s="153" t="s">
        <v>5</v>
      </c>
      <c r="G29" s="118" t="s">
        <v>26</v>
      </c>
      <c r="H29" s="119" t="e">
        <f t="shared" si="2"/>
        <v>#VALUE!</v>
      </c>
      <c r="I29" s="118" t="s">
        <v>26</v>
      </c>
      <c r="J29" s="196" t="e">
        <f t="shared" si="1"/>
        <v>#VALUE!</v>
      </c>
      <c r="K29" s="118" t="s">
        <v>26</v>
      </c>
      <c r="L29" s="118" t="s">
        <v>26</v>
      </c>
    </row>
    <row r="30" spans="1:42" s="62" customFormat="1" ht="55.2" x14ac:dyDescent="0.3">
      <c r="A30" s="299" t="s">
        <v>115</v>
      </c>
      <c r="B30" s="158" t="s">
        <v>254</v>
      </c>
      <c r="C30" s="118" t="s">
        <v>26</v>
      </c>
      <c r="D30" s="118" t="s">
        <v>26</v>
      </c>
      <c r="E30" s="175">
        <v>20</v>
      </c>
      <c r="F30" s="153" t="s">
        <v>5</v>
      </c>
      <c r="G30" s="125" t="s">
        <v>26</v>
      </c>
      <c r="H30" s="119" t="e">
        <f t="shared" si="2"/>
        <v>#VALUE!</v>
      </c>
      <c r="I30" s="125" t="s">
        <v>26</v>
      </c>
      <c r="J30" s="196" t="e">
        <f t="shared" si="1"/>
        <v>#VALUE!</v>
      </c>
      <c r="K30" s="125" t="s">
        <v>26</v>
      </c>
      <c r="L30" s="125" t="s">
        <v>26</v>
      </c>
    </row>
    <row r="31" spans="1:42" s="62" customFormat="1" x14ac:dyDescent="0.3">
      <c r="A31" s="302" t="s">
        <v>116</v>
      </c>
      <c r="B31" s="158" t="s">
        <v>255</v>
      </c>
      <c r="C31" s="118" t="s">
        <v>26</v>
      </c>
      <c r="D31" s="118" t="s">
        <v>26</v>
      </c>
      <c r="E31" s="175">
        <v>20</v>
      </c>
      <c r="F31" s="153" t="s">
        <v>5</v>
      </c>
      <c r="G31" s="125" t="s">
        <v>26</v>
      </c>
      <c r="H31" s="119" t="e">
        <f t="shared" si="2"/>
        <v>#VALUE!</v>
      </c>
      <c r="I31" s="125" t="s">
        <v>26</v>
      </c>
      <c r="J31" s="196" t="e">
        <f t="shared" si="1"/>
        <v>#VALUE!</v>
      </c>
      <c r="K31" s="125" t="s">
        <v>26</v>
      </c>
      <c r="L31" s="125" t="s">
        <v>26</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row>
    <row r="32" spans="1:42" s="62" customFormat="1" x14ac:dyDescent="0.3">
      <c r="A32" s="303" t="s">
        <v>100</v>
      </c>
      <c r="B32" s="158" t="s">
        <v>256</v>
      </c>
      <c r="C32" s="118" t="s">
        <v>26</v>
      </c>
      <c r="D32" s="118" t="s">
        <v>26</v>
      </c>
      <c r="E32" s="175">
        <v>8</v>
      </c>
      <c r="F32" s="153" t="s">
        <v>5</v>
      </c>
      <c r="G32" s="125" t="s">
        <v>26</v>
      </c>
      <c r="H32" s="119" t="e">
        <f t="shared" si="2"/>
        <v>#VALUE!</v>
      </c>
      <c r="I32" s="125" t="s">
        <v>26</v>
      </c>
      <c r="J32" s="196" t="e">
        <f t="shared" si="1"/>
        <v>#VALUE!</v>
      </c>
      <c r="K32" s="125" t="s">
        <v>26</v>
      </c>
      <c r="L32" s="125" t="s">
        <v>26</v>
      </c>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row>
    <row r="33" spans="1:43" s="62" customFormat="1" x14ac:dyDescent="0.3">
      <c r="A33" s="299" t="s">
        <v>674</v>
      </c>
      <c r="B33" s="170" t="s">
        <v>674</v>
      </c>
      <c r="C33" s="118" t="s">
        <v>26</v>
      </c>
      <c r="D33" s="118" t="s">
        <v>26</v>
      </c>
      <c r="E33" s="176">
        <v>300</v>
      </c>
      <c r="F33" s="153" t="s">
        <v>381</v>
      </c>
      <c r="G33" s="125" t="s">
        <v>26</v>
      </c>
      <c r="H33" s="119" t="e">
        <f t="shared" si="2"/>
        <v>#VALUE!</v>
      </c>
      <c r="I33" s="125" t="s">
        <v>26</v>
      </c>
      <c r="J33" s="196" t="e">
        <f t="shared" si="1"/>
        <v>#VALUE!</v>
      </c>
      <c r="K33" s="125" t="s">
        <v>26</v>
      </c>
      <c r="L33" s="125" t="s">
        <v>26</v>
      </c>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row>
    <row r="34" spans="1:43" s="62" customFormat="1" ht="27.6" x14ac:dyDescent="0.3">
      <c r="A34" s="300" t="s">
        <v>675</v>
      </c>
      <c r="B34" s="170" t="s">
        <v>675</v>
      </c>
      <c r="C34" s="118" t="s">
        <v>26</v>
      </c>
      <c r="D34" s="118" t="s">
        <v>26</v>
      </c>
      <c r="E34" s="176">
        <v>1200</v>
      </c>
      <c r="F34" s="153" t="s">
        <v>381</v>
      </c>
      <c r="G34" s="125" t="s">
        <v>26</v>
      </c>
      <c r="H34" s="119" t="e">
        <f t="shared" ref="H34:H40" si="3">SUM(E34*G34)</f>
        <v>#VALUE!</v>
      </c>
      <c r="I34" s="125" t="s">
        <v>26</v>
      </c>
      <c r="J34" s="196" t="e">
        <f t="shared" si="1"/>
        <v>#VALUE!</v>
      </c>
      <c r="K34" s="125" t="s">
        <v>26</v>
      </c>
      <c r="L34" s="125" t="s">
        <v>26</v>
      </c>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row>
    <row r="35" spans="1:43" s="62" customFormat="1" x14ac:dyDescent="0.3">
      <c r="A35" s="299" t="s">
        <v>676</v>
      </c>
      <c r="B35" s="170" t="s">
        <v>676</v>
      </c>
      <c r="C35" s="118" t="s">
        <v>26</v>
      </c>
      <c r="D35" s="118" t="s">
        <v>26</v>
      </c>
      <c r="E35" s="176">
        <v>1000</v>
      </c>
      <c r="F35" s="153" t="s">
        <v>381</v>
      </c>
      <c r="G35" s="125" t="s">
        <v>26</v>
      </c>
      <c r="H35" s="119" t="e">
        <f t="shared" si="3"/>
        <v>#VALUE!</v>
      </c>
      <c r="I35" s="125" t="s">
        <v>26</v>
      </c>
      <c r="J35" s="196" t="e">
        <f t="shared" si="1"/>
        <v>#VALUE!</v>
      </c>
      <c r="K35" s="125" t="s">
        <v>26</v>
      </c>
      <c r="L35" s="125" t="s">
        <v>26</v>
      </c>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row>
    <row r="36" spans="1:43" s="62" customFormat="1" ht="27.6" x14ac:dyDescent="0.3">
      <c r="A36" s="300" t="s">
        <v>711</v>
      </c>
      <c r="B36" s="174" t="s">
        <v>677</v>
      </c>
      <c r="C36" s="118" t="s">
        <v>26</v>
      </c>
      <c r="D36" s="118" t="s">
        <v>26</v>
      </c>
      <c r="E36" s="172">
        <v>45</v>
      </c>
      <c r="F36" s="173" t="s">
        <v>5</v>
      </c>
      <c r="G36" s="125" t="s">
        <v>26</v>
      </c>
      <c r="H36" s="119" t="e">
        <f t="shared" si="3"/>
        <v>#VALUE!</v>
      </c>
      <c r="I36" s="125" t="s">
        <v>26</v>
      </c>
      <c r="J36" s="196" t="e">
        <f t="shared" si="1"/>
        <v>#VALUE!</v>
      </c>
      <c r="K36" s="125" t="s">
        <v>26</v>
      </c>
      <c r="L36" s="125" t="s">
        <v>26</v>
      </c>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row>
    <row r="37" spans="1:43" s="62" customFormat="1" x14ac:dyDescent="0.3">
      <c r="A37" s="297" t="s">
        <v>117</v>
      </c>
      <c r="B37" s="158" t="s">
        <v>678</v>
      </c>
      <c r="C37" s="118" t="s">
        <v>26</v>
      </c>
      <c r="D37" s="118" t="s">
        <v>26</v>
      </c>
      <c r="E37" s="177">
        <v>180</v>
      </c>
      <c r="F37" s="153" t="s">
        <v>5</v>
      </c>
      <c r="G37" s="125" t="s">
        <v>26</v>
      </c>
      <c r="H37" s="119" t="e">
        <f t="shared" si="3"/>
        <v>#VALUE!</v>
      </c>
      <c r="I37" s="125" t="s">
        <v>26</v>
      </c>
      <c r="J37" s="196" t="e">
        <f t="shared" si="1"/>
        <v>#VALUE!</v>
      </c>
      <c r="K37" s="125" t="s">
        <v>26</v>
      </c>
      <c r="L37" s="125" t="s">
        <v>26</v>
      </c>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row>
    <row r="38" spans="1:43" s="62" customFormat="1" x14ac:dyDescent="0.3">
      <c r="A38" s="297" t="s">
        <v>118</v>
      </c>
      <c r="B38" s="158" t="s">
        <v>679</v>
      </c>
      <c r="C38" s="118" t="s">
        <v>26</v>
      </c>
      <c r="D38" s="118" t="s">
        <v>26</v>
      </c>
      <c r="E38" s="177">
        <v>100</v>
      </c>
      <c r="F38" s="153" t="s">
        <v>5</v>
      </c>
      <c r="G38" s="125" t="s">
        <v>26</v>
      </c>
      <c r="H38" s="119" t="e">
        <f t="shared" si="3"/>
        <v>#VALUE!</v>
      </c>
      <c r="I38" s="125" t="s">
        <v>26</v>
      </c>
      <c r="J38" s="196" t="e">
        <f t="shared" si="1"/>
        <v>#VALUE!</v>
      </c>
      <c r="K38" s="125" t="s">
        <v>26</v>
      </c>
      <c r="L38" s="125" t="s">
        <v>26</v>
      </c>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row>
    <row r="39" spans="1:43" s="62" customFormat="1" ht="22.5" customHeight="1" x14ac:dyDescent="0.3">
      <c r="A39" s="297" t="s">
        <v>710</v>
      </c>
      <c r="B39" s="158" t="s">
        <v>257</v>
      </c>
      <c r="C39" s="118" t="s">
        <v>26</v>
      </c>
      <c r="D39" s="118" t="s">
        <v>26</v>
      </c>
      <c r="E39" s="166">
        <v>5</v>
      </c>
      <c r="F39" s="153" t="s">
        <v>5</v>
      </c>
      <c r="G39" s="125" t="s">
        <v>26</v>
      </c>
      <c r="H39" s="119" t="e">
        <f t="shared" si="3"/>
        <v>#VALUE!</v>
      </c>
      <c r="I39" s="125" t="s">
        <v>26</v>
      </c>
      <c r="J39" s="196" t="e">
        <f t="shared" si="1"/>
        <v>#VALUE!</v>
      </c>
      <c r="K39" s="125" t="s">
        <v>26</v>
      </c>
      <c r="L39" s="125" t="s">
        <v>26</v>
      </c>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row>
    <row r="40" spans="1:43" s="62" customFormat="1" ht="55.2" x14ac:dyDescent="0.3">
      <c r="A40" s="304" t="s">
        <v>119</v>
      </c>
      <c r="B40" s="158" t="s">
        <v>258</v>
      </c>
      <c r="C40" s="118" t="s">
        <v>26</v>
      </c>
      <c r="D40" s="118" t="s">
        <v>26</v>
      </c>
      <c r="E40" s="166">
        <v>2</v>
      </c>
      <c r="F40" s="153" t="s">
        <v>5</v>
      </c>
      <c r="G40" s="125" t="s">
        <v>26</v>
      </c>
      <c r="H40" s="119" t="e">
        <f t="shared" si="3"/>
        <v>#VALUE!</v>
      </c>
      <c r="I40" s="125" t="s">
        <v>26</v>
      </c>
      <c r="J40" s="196" t="e">
        <f t="shared" si="1"/>
        <v>#VALUE!</v>
      </c>
      <c r="K40" s="125" t="s">
        <v>26</v>
      </c>
      <c r="L40" s="125" t="s">
        <v>26</v>
      </c>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row>
    <row r="41" spans="1:43" s="62" customFormat="1" ht="110.4" x14ac:dyDescent="0.3">
      <c r="A41" s="304" t="s">
        <v>120</v>
      </c>
      <c r="B41" s="158" t="s">
        <v>259</v>
      </c>
      <c r="C41" s="118" t="s">
        <v>26</v>
      </c>
      <c r="D41" s="118" t="s">
        <v>26</v>
      </c>
      <c r="E41" s="166">
        <v>2</v>
      </c>
      <c r="F41" s="178" t="s">
        <v>5</v>
      </c>
      <c r="G41" s="125" t="s">
        <v>26</v>
      </c>
      <c r="H41" s="119" t="e">
        <f>SUM(E41*G41)</f>
        <v>#VALUE!</v>
      </c>
      <c r="I41" s="125" t="s">
        <v>26</v>
      </c>
      <c r="J41" s="196" t="e">
        <f t="shared" si="1"/>
        <v>#VALUE!</v>
      </c>
      <c r="K41" s="125" t="s">
        <v>26</v>
      </c>
      <c r="L41" s="125" t="s">
        <v>26</v>
      </c>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row>
    <row r="42" spans="1:43" s="106" customFormat="1" ht="82.8" x14ac:dyDescent="0.3">
      <c r="A42" s="297" t="s">
        <v>121</v>
      </c>
      <c r="B42" s="116" t="s">
        <v>260</v>
      </c>
      <c r="C42" s="118" t="s">
        <v>26</v>
      </c>
      <c r="D42" s="118" t="s">
        <v>26</v>
      </c>
      <c r="E42" s="166">
        <v>2</v>
      </c>
      <c r="F42" s="169" t="s">
        <v>5</v>
      </c>
      <c r="G42" s="125" t="s">
        <v>26</v>
      </c>
      <c r="H42" s="119" t="e">
        <f>SUM(E42*G42)</f>
        <v>#VALUE!</v>
      </c>
      <c r="I42" s="125" t="s">
        <v>26</v>
      </c>
      <c r="J42" s="196" t="e">
        <f t="shared" si="1"/>
        <v>#VALUE!</v>
      </c>
      <c r="K42" s="125" t="s">
        <v>26</v>
      </c>
      <c r="L42" s="125" t="s">
        <v>26</v>
      </c>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row>
    <row r="43" spans="1:43" s="62" customFormat="1" ht="41.4" x14ac:dyDescent="0.3">
      <c r="A43" s="297" t="s">
        <v>122</v>
      </c>
      <c r="B43" s="158" t="s">
        <v>261</v>
      </c>
      <c r="C43" s="118" t="s">
        <v>26</v>
      </c>
      <c r="D43" s="118" t="s">
        <v>26</v>
      </c>
      <c r="E43" s="166">
        <v>6</v>
      </c>
      <c r="F43" s="169" t="s">
        <v>5</v>
      </c>
      <c r="G43" s="125" t="s">
        <v>26</v>
      </c>
      <c r="H43" s="119" t="e">
        <f>SUM(E43*G43)</f>
        <v>#VALUE!</v>
      </c>
      <c r="I43" s="125" t="s">
        <v>26</v>
      </c>
      <c r="J43" s="196" t="e">
        <f t="shared" si="1"/>
        <v>#VALUE!</v>
      </c>
      <c r="K43" s="125" t="s">
        <v>26</v>
      </c>
      <c r="L43" s="125" t="s">
        <v>26</v>
      </c>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row>
    <row r="44" spans="1:43" s="62" customFormat="1" ht="41.4" x14ac:dyDescent="0.3">
      <c r="A44" s="298" t="s">
        <v>123</v>
      </c>
      <c r="B44" s="158" t="s">
        <v>262</v>
      </c>
      <c r="C44" s="118" t="s">
        <v>26</v>
      </c>
      <c r="D44" s="118" t="s">
        <v>26</v>
      </c>
      <c r="E44" s="166">
        <v>30</v>
      </c>
      <c r="F44" s="169" t="s">
        <v>5</v>
      </c>
      <c r="G44" s="125" t="s">
        <v>26</v>
      </c>
      <c r="H44" s="119" t="e">
        <f t="shared" ref="H44:H49" si="4">SUM(E44*G44)</f>
        <v>#VALUE!</v>
      </c>
      <c r="I44" s="125" t="s">
        <v>26</v>
      </c>
      <c r="J44" s="196" t="e">
        <f t="shared" si="1"/>
        <v>#VALUE!</v>
      </c>
      <c r="K44" s="125" t="s">
        <v>26</v>
      </c>
      <c r="L44" s="125" t="s">
        <v>26</v>
      </c>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row>
    <row r="45" spans="1:43" s="62" customFormat="1" ht="27.6" x14ac:dyDescent="0.3">
      <c r="A45" s="297" t="s">
        <v>124</v>
      </c>
      <c r="B45" s="158" t="s">
        <v>263</v>
      </c>
      <c r="C45" s="118" t="s">
        <v>26</v>
      </c>
      <c r="D45" s="118" t="s">
        <v>26</v>
      </c>
      <c r="E45" s="166">
        <v>19</v>
      </c>
      <c r="F45" s="169" t="s">
        <v>5</v>
      </c>
      <c r="G45" s="125" t="s">
        <v>26</v>
      </c>
      <c r="H45" s="119" t="e">
        <f t="shared" si="4"/>
        <v>#VALUE!</v>
      </c>
      <c r="I45" s="125" t="s">
        <v>26</v>
      </c>
      <c r="J45" s="196" t="e">
        <f t="shared" si="1"/>
        <v>#VALUE!</v>
      </c>
      <c r="K45" s="125" t="s">
        <v>26</v>
      </c>
      <c r="L45" s="125" t="s">
        <v>26</v>
      </c>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row>
    <row r="46" spans="1:43" s="62" customFormat="1" ht="27.6" x14ac:dyDescent="0.3">
      <c r="A46" s="297" t="s">
        <v>125</v>
      </c>
      <c r="B46" s="158" t="s">
        <v>264</v>
      </c>
      <c r="C46" s="118" t="s">
        <v>26</v>
      </c>
      <c r="D46" s="118" t="s">
        <v>26</v>
      </c>
      <c r="E46" s="166">
        <v>1</v>
      </c>
      <c r="F46" s="169" t="s">
        <v>5</v>
      </c>
      <c r="G46" s="125" t="s">
        <v>26</v>
      </c>
      <c r="H46" s="119" t="e">
        <f>SUM(E46*G46)</f>
        <v>#VALUE!</v>
      </c>
      <c r="I46" s="125" t="s">
        <v>26</v>
      </c>
      <c r="J46" s="196" t="e">
        <f t="shared" si="1"/>
        <v>#VALUE!</v>
      </c>
      <c r="K46" s="125" t="s">
        <v>26</v>
      </c>
      <c r="L46" s="125" t="s">
        <v>26</v>
      </c>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row>
    <row r="47" spans="1:43" s="62" customFormat="1" ht="27.6" x14ac:dyDescent="0.3">
      <c r="A47" s="297" t="s">
        <v>126</v>
      </c>
      <c r="B47" s="158" t="s">
        <v>265</v>
      </c>
      <c r="C47" s="118" t="s">
        <v>26</v>
      </c>
      <c r="D47" s="118" t="s">
        <v>26</v>
      </c>
      <c r="E47" s="166">
        <v>6</v>
      </c>
      <c r="F47" s="169" t="s">
        <v>5</v>
      </c>
      <c r="G47" s="125" t="s">
        <v>26</v>
      </c>
      <c r="H47" s="119" t="e">
        <f>SUM(E47*G47)</f>
        <v>#VALUE!</v>
      </c>
      <c r="I47" s="125" t="s">
        <v>26</v>
      </c>
      <c r="J47" s="196" t="e">
        <f t="shared" si="1"/>
        <v>#VALUE!</v>
      </c>
      <c r="K47" s="125" t="s">
        <v>26</v>
      </c>
      <c r="L47" s="125" t="s">
        <v>26</v>
      </c>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row>
    <row r="48" spans="1:43" s="62" customFormat="1" ht="27.6" x14ac:dyDescent="0.3">
      <c r="A48" s="298" t="s">
        <v>127</v>
      </c>
      <c r="B48" s="158" t="s">
        <v>266</v>
      </c>
      <c r="C48" s="118" t="s">
        <v>26</v>
      </c>
      <c r="D48" s="118" t="s">
        <v>26</v>
      </c>
      <c r="E48" s="166">
        <v>9</v>
      </c>
      <c r="F48" s="169" t="s">
        <v>5</v>
      </c>
      <c r="G48" s="125" t="s">
        <v>26</v>
      </c>
      <c r="H48" s="119" t="e">
        <f>SUM(E48*G48)</f>
        <v>#VALUE!</v>
      </c>
      <c r="I48" s="125" t="s">
        <v>26</v>
      </c>
      <c r="J48" s="196" t="e">
        <f t="shared" si="1"/>
        <v>#VALUE!</v>
      </c>
      <c r="K48" s="125" t="s">
        <v>26</v>
      </c>
      <c r="L48" s="125" t="s">
        <v>26</v>
      </c>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row>
    <row r="49" spans="1:42" s="62" customFormat="1" ht="14.25" customHeight="1" x14ac:dyDescent="0.3">
      <c r="A49" s="297" t="s">
        <v>128</v>
      </c>
      <c r="B49" s="158" t="s">
        <v>267</v>
      </c>
      <c r="C49" s="118" t="s">
        <v>26</v>
      </c>
      <c r="D49" s="118" t="s">
        <v>26</v>
      </c>
      <c r="E49" s="166">
        <v>2</v>
      </c>
      <c r="F49" s="169" t="s">
        <v>5</v>
      </c>
      <c r="G49" s="125" t="s">
        <v>26</v>
      </c>
      <c r="H49" s="119" t="e">
        <f t="shared" si="4"/>
        <v>#VALUE!</v>
      </c>
      <c r="I49" s="125" t="s">
        <v>26</v>
      </c>
      <c r="J49" s="196" t="e">
        <f t="shared" si="1"/>
        <v>#VALUE!</v>
      </c>
      <c r="K49" s="125" t="s">
        <v>26</v>
      </c>
      <c r="L49" s="125" t="s">
        <v>26</v>
      </c>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row>
    <row r="50" spans="1:42" s="62" customFormat="1" ht="27.6" x14ac:dyDescent="0.3">
      <c r="A50" s="297" t="s">
        <v>129</v>
      </c>
      <c r="B50" s="158" t="s">
        <v>268</v>
      </c>
      <c r="C50" s="118" t="s">
        <v>26</v>
      </c>
      <c r="D50" s="118" t="s">
        <v>26</v>
      </c>
      <c r="E50" s="166">
        <v>8</v>
      </c>
      <c r="F50" s="169" t="s">
        <v>5</v>
      </c>
      <c r="G50" s="125" t="s">
        <v>26</v>
      </c>
      <c r="H50" s="119" t="e">
        <f>SUM(E50*G50)</f>
        <v>#VALUE!</v>
      </c>
      <c r="I50" s="125" t="s">
        <v>26</v>
      </c>
      <c r="J50" s="196" t="e">
        <f t="shared" si="1"/>
        <v>#VALUE!</v>
      </c>
      <c r="K50" s="125" t="s">
        <v>26</v>
      </c>
      <c r="L50" s="125" t="s">
        <v>26</v>
      </c>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row>
    <row r="51" spans="1:42" s="106" customFormat="1" ht="41.4" x14ac:dyDescent="0.3">
      <c r="A51" s="297" t="s">
        <v>130</v>
      </c>
      <c r="B51" s="158" t="s">
        <v>269</v>
      </c>
      <c r="C51" s="118" t="s">
        <v>26</v>
      </c>
      <c r="D51" s="118" t="s">
        <v>26</v>
      </c>
      <c r="E51" s="166">
        <v>11</v>
      </c>
      <c r="F51" s="169" t="s">
        <v>5</v>
      </c>
      <c r="G51" s="125" t="s">
        <v>26</v>
      </c>
      <c r="H51" s="119" t="e">
        <f>SUM(E51*G51)</f>
        <v>#VALUE!</v>
      </c>
      <c r="I51" s="125" t="s">
        <v>26</v>
      </c>
      <c r="J51" s="196" t="e">
        <f t="shared" si="1"/>
        <v>#VALUE!</v>
      </c>
      <c r="K51" s="125" t="s">
        <v>26</v>
      </c>
      <c r="L51" s="125" t="s">
        <v>26</v>
      </c>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row>
    <row r="52" spans="1:42" s="62" customFormat="1" ht="15" customHeight="1" x14ac:dyDescent="0.3">
      <c r="A52" s="297" t="s">
        <v>131</v>
      </c>
      <c r="B52" s="158" t="s">
        <v>270</v>
      </c>
      <c r="C52" s="118" t="s">
        <v>26</v>
      </c>
      <c r="D52" s="118" t="s">
        <v>26</v>
      </c>
      <c r="E52" s="166">
        <v>2</v>
      </c>
      <c r="F52" s="169" t="s">
        <v>5</v>
      </c>
      <c r="G52" s="125" t="s">
        <v>26</v>
      </c>
      <c r="H52" s="119" t="e">
        <f t="shared" ref="H52:H53" si="5">SUM(E52*G52)</f>
        <v>#VALUE!</v>
      </c>
      <c r="I52" s="125" t="s">
        <v>26</v>
      </c>
      <c r="J52" s="196" t="e">
        <f t="shared" si="1"/>
        <v>#VALUE!</v>
      </c>
      <c r="K52" s="125" t="s">
        <v>26</v>
      </c>
      <c r="L52" s="125" t="s">
        <v>26</v>
      </c>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row>
    <row r="53" spans="1:42" s="62" customFormat="1" ht="55.2" x14ac:dyDescent="0.3">
      <c r="A53" s="297" t="s">
        <v>132</v>
      </c>
      <c r="B53" s="158" t="s">
        <v>271</v>
      </c>
      <c r="C53" s="118" t="s">
        <v>26</v>
      </c>
      <c r="D53" s="118" t="s">
        <v>26</v>
      </c>
      <c r="E53" s="166">
        <v>11</v>
      </c>
      <c r="F53" s="169" t="s">
        <v>5</v>
      </c>
      <c r="G53" s="125" t="s">
        <v>26</v>
      </c>
      <c r="H53" s="119" t="e">
        <f t="shared" si="5"/>
        <v>#VALUE!</v>
      </c>
      <c r="I53" s="125" t="s">
        <v>26</v>
      </c>
      <c r="J53" s="196" t="e">
        <f t="shared" si="1"/>
        <v>#VALUE!</v>
      </c>
      <c r="K53" s="125" t="s">
        <v>26</v>
      </c>
      <c r="L53" s="125" t="s">
        <v>26</v>
      </c>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row>
    <row r="54" spans="1:42" s="62" customFormat="1" ht="14.25" customHeight="1" x14ac:dyDescent="0.3">
      <c r="A54" s="297" t="s">
        <v>133</v>
      </c>
      <c r="B54" s="158" t="s">
        <v>272</v>
      </c>
      <c r="C54" s="118" t="s">
        <v>26</v>
      </c>
      <c r="D54" s="118" t="s">
        <v>26</v>
      </c>
      <c r="E54" s="166">
        <v>19</v>
      </c>
      <c r="F54" s="169" t="s">
        <v>5</v>
      </c>
      <c r="G54" s="125" t="s">
        <v>26</v>
      </c>
      <c r="H54" s="119" t="e">
        <f t="shared" ref="H54" si="6">SUM(E54*G54)</f>
        <v>#VALUE!</v>
      </c>
      <c r="I54" s="125" t="s">
        <v>26</v>
      </c>
      <c r="J54" s="196" t="e">
        <f t="shared" si="1"/>
        <v>#VALUE!</v>
      </c>
      <c r="K54" s="125" t="s">
        <v>26</v>
      </c>
      <c r="L54" s="125" t="s">
        <v>26</v>
      </c>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row>
    <row r="55" spans="1:42" s="62" customFormat="1" x14ac:dyDescent="0.3">
      <c r="A55" s="297" t="s">
        <v>134</v>
      </c>
      <c r="B55" s="158" t="s">
        <v>273</v>
      </c>
      <c r="C55" s="118" t="s">
        <v>26</v>
      </c>
      <c r="D55" s="118" t="s">
        <v>26</v>
      </c>
      <c r="E55" s="166">
        <v>47</v>
      </c>
      <c r="F55" s="169" t="s">
        <v>5</v>
      </c>
      <c r="G55" s="125" t="s">
        <v>26</v>
      </c>
      <c r="H55" s="119" t="e">
        <f>SUM(E55*G55)</f>
        <v>#VALUE!</v>
      </c>
      <c r="I55" s="125" t="s">
        <v>26</v>
      </c>
      <c r="J55" s="196" t="e">
        <f t="shared" si="1"/>
        <v>#VALUE!</v>
      </c>
      <c r="K55" s="125" t="s">
        <v>26</v>
      </c>
      <c r="L55" s="125" t="s">
        <v>26</v>
      </c>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row>
    <row r="56" spans="1:42" s="62" customFormat="1" x14ac:dyDescent="0.3">
      <c r="A56" s="297" t="s">
        <v>135</v>
      </c>
      <c r="B56" s="158" t="s">
        <v>274</v>
      </c>
      <c r="C56" s="118" t="s">
        <v>26</v>
      </c>
      <c r="D56" s="118" t="s">
        <v>26</v>
      </c>
      <c r="E56" s="166">
        <v>27</v>
      </c>
      <c r="F56" s="169" t="s">
        <v>5</v>
      </c>
      <c r="G56" s="125" t="s">
        <v>26</v>
      </c>
      <c r="H56" s="119" t="e">
        <f>SUM(E56*G56)</f>
        <v>#VALUE!</v>
      </c>
      <c r="I56" s="125" t="s">
        <v>26</v>
      </c>
      <c r="J56" s="196" t="e">
        <f t="shared" si="1"/>
        <v>#VALUE!</v>
      </c>
      <c r="K56" s="125" t="s">
        <v>26</v>
      </c>
      <c r="L56" s="125" t="s">
        <v>26</v>
      </c>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row>
    <row r="57" spans="1:42" s="106" customFormat="1" ht="27.6" x14ac:dyDescent="0.3">
      <c r="A57" s="297" t="s">
        <v>136</v>
      </c>
      <c r="B57" s="158" t="s">
        <v>275</v>
      </c>
      <c r="C57" s="118" t="s">
        <v>26</v>
      </c>
      <c r="D57" s="118" t="s">
        <v>26</v>
      </c>
      <c r="E57" s="166">
        <v>28</v>
      </c>
      <c r="F57" s="169" t="s">
        <v>5</v>
      </c>
      <c r="G57" s="125" t="s">
        <v>26</v>
      </c>
      <c r="H57" s="119" t="e">
        <f>SUM(E57*G57)</f>
        <v>#VALUE!</v>
      </c>
      <c r="I57" s="125" t="s">
        <v>26</v>
      </c>
      <c r="J57" s="196" t="e">
        <f t="shared" si="1"/>
        <v>#VALUE!</v>
      </c>
      <c r="K57" s="125" t="s">
        <v>26</v>
      </c>
      <c r="L57" s="125" t="s">
        <v>26</v>
      </c>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row>
    <row r="58" spans="1:42" s="62" customFormat="1" x14ac:dyDescent="0.3">
      <c r="A58" s="297" t="s">
        <v>137</v>
      </c>
      <c r="B58" s="158" t="s">
        <v>276</v>
      </c>
      <c r="C58" s="118" t="s">
        <v>26</v>
      </c>
      <c r="D58" s="118" t="s">
        <v>26</v>
      </c>
      <c r="E58" s="166">
        <v>19</v>
      </c>
      <c r="F58" s="169" t="s">
        <v>5</v>
      </c>
      <c r="G58" s="125" t="s">
        <v>26</v>
      </c>
      <c r="H58" s="119" t="e">
        <f t="shared" ref="H58" si="7">SUM(E58*G58)</f>
        <v>#VALUE!</v>
      </c>
      <c r="I58" s="125" t="s">
        <v>26</v>
      </c>
      <c r="J58" s="196" t="e">
        <f t="shared" si="1"/>
        <v>#VALUE!</v>
      </c>
      <c r="K58" s="125" t="s">
        <v>26</v>
      </c>
      <c r="L58" s="125" t="s">
        <v>26</v>
      </c>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row>
    <row r="59" spans="1:42" s="106" customFormat="1" x14ac:dyDescent="0.3">
      <c r="A59" s="297" t="s">
        <v>138</v>
      </c>
      <c r="B59" s="158" t="s">
        <v>276</v>
      </c>
      <c r="C59" s="118" t="s">
        <v>26</v>
      </c>
      <c r="D59" s="118" t="s">
        <v>26</v>
      </c>
      <c r="E59" s="166">
        <v>114</v>
      </c>
      <c r="F59" s="169" t="s">
        <v>5</v>
      </c>
      <c r="G59" s="125" t="s">
        <v>26</v>
      </c>
      <c r="H59" s="119" t="e">
        <f t="shared" ref="H59:H62" si="8">SUM(E59*G59)</f>
        <v>#VALUE!</v>
      </c>
      <c r="I59" s="125" t="s">
        <v>26</v>
      </c>
      <c r="J59" s="196" t="e">
        <f t="shared" si="1"/>
        <v>#VALUE!</v>
      </c>
      <c r="K59" s="125" t="s">
        <v>26</v>
      </c>
      <c r="L59" s="125" t="s">
        <v>26</v>
      </c>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row>
    <row r="60" spans="1:42" s="62" customFormat="1" x14ac:dyDescent="0.3">
      <c r="A60" s="297" t="s">
        <v>139</v>
      </c>
      <c r="B60" s="158" t="s">
        <v>276</v>
      </c>
      <c r="C60" s="118" t="s">
        <v>26</v>
      </c>
      <c r="D60" s="118" t="s">
        <v>26</v>
      </c>
      <c r="E60" s="166">
        <v>15</v>
      </c>
      <c r="F60" s="169" t="s">
        <v>5</v>
      </c>
      <c r="G60" s="125" t="s">
        <v>26</v>
      </c>
      <c r="H60" s="119" t="e">
        <f t="shared" si="8"/>
        <v>#VALUE!</v>
      </c>
      <c r="I60" s="125" t="s">
        <v>26</v>
      </c>
      <c r="J60" s="196" t="e">
        <f t="shared" si="1"/>
        <v>#VALUE!</v>
      </c>
      <c r="K60" s="125" t="s">
        <v>26</v>
      </c>
      <c r="L60" s="125" t="s">
        <v>26</v>
      </c>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row>
    <row r="61" spans="1:42" s="62" customFormat="1" ht="39.9" customHeight="1" x14ac:dyDescent="0.3">
      <c r="A61" s="297" t="s">
        <v>140</v>
      </c>
      <c r="B61" s="158" t="s">
        <v>277</v>
      </c>
      <c r="C61" s="118" t="s">
        <v>26</v>
      </c>
      <c r="D61" s="118" t="s">
        <v>26</v>
      </c>
      <c r="E61" s="166">
        <v>11</v>
      </c>
      <c r="F61" s="169" t="s">
        <v>5</v>
      </c>
      <c r="G61" s="125" t="s">
        <v>26</v>
      </c>
      <c r="H61" s="119" t="e">
        <f t="shared" si="8"/>
        <v>#VALUE!</v>
      </c>
      <c r="I61" s="125" t="s">
        <v>26</v>
      </c>
      <c r="J61" s="196" t="e">
        <f t="shared" si="1"/>
        <v>#VALUE!</v>
      </c>
      <c r="K61" s="125" t="s">
        <v>26</v>
      </c>
      <c r="L61" s="125" t="s">
        <v>26</v>
      </c>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row>
    <row r="62" spans="1:42" s="13" customFormat="1" ht="50.1" customHeight="1" x14ac:dyDescent="0.3">
      <c r="A62" s="297" t="s">
        <v>141</v>
      </c>
      <c r="B62" s="158" t="s">
        <v>278</v>
      </c>
      <c r="C62" s="118" t="s">
        <v>26</v>
      </c>
      <c r="D62" s="118" t="s">
        <v>26</v>
      </c>
      <c r="E62" s="166">
        <v>18</v>
      </c>
      <c r="F62" s="169" t="s">
        <v>5</v>
      </c>
      <c r="G62" s="125" t="s">
        <v>26</v>
      </c>
      <c r="H62" s="119" t="e">
        <f t="shared" si="8"/>
        <v>#VALUE!</v>
      </c>
      <c r="I62" s="125" t="s">
        <v>26</v>
      </c>
      <c r="J62" s="196" t="e">
        <f t="shared" si="1"/>
        <v>#VALUE!</v>
      </c>
      <c r="K62" s="125" t="s">
        <v>26</v>
      </c>
      <c r="L62" s="125" t="s">
        <v>26</v>
      </c>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row>
    <row r="63" spans="1:42" s="62" customFormat="1" x14ac:dyDescent="0.3">
      <c r="A63" s="297" t="s">
        <v>69</v>
      </c>
      <c r="B63" s="158" t="s">
        <v>279</v>
      </c>
      <c r="C63" s="118" t="s">
        <v>26</v>
      </c>
      <c r="D63" s="118" t="s">
        <v>26</v>
      </c>
      <c r="E63" s="166">
        <v>41</v>
      </c>
      <c r="F63" s="169" t="s">
        <v>5</v>
      </c>
      <c r="G63" s="125" t="s">
        <v>26</v>
      </c>
      <c r="H63" s="119" t="e">
        <f t="shared" ref="H63:H66" si="9">SUM(E63*G63)</f>
        <v>#VALUE!</v>
      </c>
      <c r="I63" s="125" t="s">
        <v>26</v>
      </c>
      <c r="J63" s="196" t="e">
        <f t="shared" si="1"/>
        <v>#VALUE!</v>
      </c>
      <c r="K63" s="125" t="s">
        <v>26</v>
      </c>
      <c r="L63" s="125" t="s">
        <v>26</v>
      </c>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row>
    <row r="64" spans="1:42" s="62" customFormat="1" ht="27.6" x14ac:dyDescent="0.3">
      <c r="A64" s="297" t="s">
        <v>142</v>
      </c>
      <c r="B64" s="158" t="s">
        <v>280</v>
      </c>
      <c r="C64" s="118" t="s">
        <v>26</v>
      </c>
      <c r="D64" s="118" t="s">
        <v>26</v>
      </c>
      <c r="E64" s="166">
        <v>148</v>
      </c>
      <c r="F64" s="169" t="s">
        <v>5</v>
      </c>
      <c r="G64" s="125" t="s">
        <v>26</v>
      </c>
      <c r="H64" s="119" t="e">
        <f t="shared" si="9"/>
        <v>#VALUE!</v>
      </c>
      <c r="I64" s="125" t="s">
        <v>26</v>
      </c>
      <c r="J64" s="196" t="e">
        <f t="shared" si="1"/>
        <v>#VALUE!</v>
      </c>
      <c r="K64" s="125" t="s">
        <v>26</v>
      </c>
      <c r="L64" s="125" t="s">
        <v>26</v>
      </c>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row>
    <row r="65" spans="1:42" s="62" customFormat="1" ht="57.75" customHeight="1" x14ac:dyDescent="0.3">
      <c r="A65" s="297" t="s">
        <v>143</v>
      </c>
      <c r="B65" s="158" t="s">
        <v>281</v>
      </c>
      <c r="C65" s="118" t="s">
        <v>26</v>
      </c>
      <c r="D65" s="118" t="s">
        <v>26</v>
      </c>
      <c r="E65" s="166">
        <v>99</v>
      </c>
      <c r="F65" s="169" t="s">
        <v>5</v>
      </c>
      <c r="G65" s="125" t="s">
        <v>26</v>
      </c>
      <c r="H65" s="119" t="e">
        <f t="shared" si="9"/>
        <v>#VALUE!</v>
      </c>
      <c r="I65" s="125" t="s">
        <v>26</v>
      </c>
      <c r="J65" s="196" t="e">
        <f t="shared" si="1"/>
        <v>#VALUE!</v>
      </c>
      <c r="K65" s="125" t="s">
        <v>26</v>
      </c>
      <c r="L65" s="125" t="s">
        <v>26</v>
      </c>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row>
    <row r="66" spans="1:42" s="106" customFormat="1" ht="27.6" x14ac:dyDescent="0.3">
      <c r="A66" s="297" t="s">
        <v>144</v>
      </c>
      <c r="B66" s="158" t="s">
        <v>282</v>
      </c>
      <c r="C66" s="118" t="s">
        <v>26</v>
      </c>
      <c r="D66" s="118" t="s">
        <v>26</v>
      </c>
      <c r="E66" s="166">
        <v>41</v>
      </c>
      <c r="F66" s="169" t="s">
        <v>5</v>
      </c>
      <c r="G66" s="125" t="s">
        <v>26</v>
      </c>
      <c r="H66" s="119" t="e">
        <f t="shared" si="9"/>
        <v>#VALUE!</v>
      </c>
      <c r="I66" s="125" t="s">
        <v>26</v>
      </c>
      <c r="J66" s="196" t="e">
        <f t="shared" si="1"/>
        <v>#VALUE!</v>
      </c>
      <c r="K66" s="125" t="s">
        <v>26</v>
      </c>
      <c r="L66" s="125" t="s">
        <v>26</v>
      </c>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row>
    <row r="67" spans="1:42" s="62" customFormat="1" ht="27.6" x14ac:dyDescent="0.3">
      <c r="A67" s="297" t="s">
        <v>70</v>
      </c>
      <c r="B67" s="158" t="s">
        <v>283</v>
      </c>
      <c r="C67" s="118" t="s">
        <v>26</v>
      </c>
      <c r="D67" s="118" t="s">
        <v>26</v>
      </c>
      <c r="E67" s="166">
        <v>30</v>
      </c>
      <c r="F67" s="169" t="s">
        <v>5</v>
      </c>
      <c r="G67" s="125" t="s">
        <v>26</v>
      </c>
      <c r="H67" s="119" t="e">
        <f t="shared" ref="H67:H71" si="10">SUM(E67*G67)</f>
        <v>#VALUE!</v>
      </c>
      <c r="I67" s="125" t="s">
        <v>26</v>
      </c>
      <c r="J67" s="196" t="e">
        <f t="shared" si="1"/>
        <v>#VALUE!</v>
      </c>
      <c r="K67" s="125" t="s">
        <v>26</v>
      </c>
      <c r="L67" s="125" t="s">
        <v>26</v>
      </c>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row>
    <row r="68" spans="1:42" s="62" customFormat="1" x14ac:dyDescent="0.3">
      <c r="A68" s="297" t="s">
        <v>145</v>
      </c>
      <c r="B68" s="158" t="s">
        <v>284</v>
      </c>
      <c r="C68" s="118" t="s">
        <v>26</v>
      </c>
      <c r="D68" s="118" t="s">
        <v>26</v>
      </c>
      <c r="E68" s="166">
        <v>1913</v>
      </c>
      <c r="F68" s="169" t="s">
        <v>5</v>
      </c>
      <c r="G68" s="125" t="s">
        <v>26</v>
      </c>
      <c r="H68" s="119" t="e">
        <f t="shared" si="10"/>
        <v>#VALUE!</v>
      </c>
      <c r="I68" s="125" t="s">
        <v>26</v>
      </c>
      <c r="J68" s="196" t="e">
        <f t="shared" si="1"/>
        <v>#VALUE!</v>
      </c>
      <c r="K68" s="125" t="s">
        <v>26</v>
      </c>
      <c r="L68" s="125" t="s">
        <v>26</v>
      </c>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row>
    <row r="69" spans="1:42" s="62" customFormat="1" ht="55.2" x14ac:dyDescent="0.3">
      <c r="A69" s="298" t="s">
        <v>146</v>
      </c>
      <c r="B69" s="158" t="s">
        <v>285</v>
      </c>
      <c r="C69" s="118" t="s">
        <v>26</v>
      </c>
      <c r="D69" s="118" t="s">
        <v>26</v>
      </c>
      <c r="E69" s="166">
        <v>149</v>
      </c>
      <c r="F69" s="169" t="s">
        <v>5</v>
      </c>
      <c r="G69" s="125" t="s">
        <v>26</v>
      </c>
      <c r="H69" s="119" t="e">
        <f t="shared" si="10"/>
        <v>#VALUE!</v>
      </c>
      <c r="I69" s="125" t="s">
        <v>26</v>
      </c>
      <c r="J69" s="196" t="e">
        <f t="shared" si="1"/>
        <v>#VALUE!</v>
      </c>
      <c r="K69" s="125" t="s">
        <v>26</v>
      </c>
      <c r="L69" s="125" t="s">
        <v>26</v>
      </c>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row>
    <row r="70" spans="1:42" s="62" customFormat="1" x14ac:dyDescent="0.3">
      <c r="A70" s="297" t="s">
        <v>71</v>
      </c>
      <c r="B70" s="158" t="s">
        <v>286</v>
      </c>
      <c r="C70" s="118" t="s">
        <v>26</v>
      </c>
      <c r="D70" s="118" t="s">
        <v>26</v>
      </c>
      <c r="E70" s="166">
        <v>50</v>
      </c>
      <c r="F70" s="169" t="s">
        <v>5</v>
      </c>
      <c r="G70" s="125" t="s">
        <v>26</v>
      </c>
      <c r="H70" s="119" t="e">
        <f t="shared" si="10"/>
        <v>#VALUE!</v>
      </c>
      <c r="I70" s="125" t="s">
        <v>26</v>
      </c>
      <c r="J70" s="196" t="e">
        <f t="shared" si="1"/>
        <v>#VALUE!</v>
      </c>
      <c r="K70" s="125" t="s">
        <v>26</v>
      </c>
      <c r="L70" s="125" t="s">
        <v>26</v>
      </c>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row>
    <row r="71" spans="1:42" s="62" customFormat="1" x14ac:dyDescent="0.3">
      <c r="A71" s="297" t="s">
        <v>147</v>
      </c>
      <c r="B71" s="158" t="s">
        <v>287</v>
      </c>
      <c r="C71" s="118" t="s">
        <v>26</v>
      </c>
      <c r="D71" s="118" t="s">
        <v>26</v>
      </c>
      <c r="E71" s="166">
        <v>15</v>
      </c>
      <c r="F71" s="169" t="s">
        <v>5</v>
      </c>
      <c r="G71" s="125" t="s">
        <v>26</v>
      </c>
      <c r="H71" s="119" t="e">
        <f t="shared" si="10"/>
        <v>#VALUE!</v>
      </c>
      <c r="I71" s="125" t="s">
        <v>26</v>
      </c>
      <c r="J71" s="196" t="e">
        <f t="shared" si="1"/>
        <v>#VALUE!</v>
      </c>
      <c r="K71" s="125" t="s">
        <v>26</v>
      </c>
      <c r="L71" s="125" t="s">
        <v>26</v>
      </c>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row>
    <row r="72" spans="1:42" s="62" customFormat="1" x14ac:dyDescent="0.3">
      <c r="A72" s="297" t="s">
        <v>148</v>
      </c>
      <c r="B72" s="158" t="s">
        <v>288</v>
      </c>
      <c r="C72" s="118" t="s">
        <v>26</v>
      </c>
      <c r="D72" s="118" t="s">
        <v>26</v>
      </c>
      <c r="E72" s="166">
        <v>37</v>
      </c>
      <c r="F72" s="169" t="s">
        <v>5</v>
      </c>
      <c r="G72" s="125" t="s">
        <v>26</v>
      </c>
      <c r="H72" s="119" t="e">
        <f t="shared" ref="H72:H77" si="11">SUM(E72*G72)</f>
        <v>#VALUE!</v>
      </c>
      <c r="I72" s="125" t="s">
        <v>26</v>
      </c>
      <c r="J72" s="196" t="e">
        <f t="shared" si="1"/>
        <v>#VALUE!</v>
      </c>
      <c r="K72" s="125" t="s">
        <v>26</v>
      </c>
      <c r="L72" s="125" t="s">
        <v>26</v>
      </c>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row>
    <row r="73" spans="1:42" s="62" customFormat="1" x14ac:dyDescent="0.3">
      <c r="A73" s="297" t="s">
        <v>72</v>
      </c>
      <c r="B73" s="158" t="s">
        <v>289</v>
      </c>
      <c r="C73" s="118" t="s">
        <v>26</v>
      </c>
      <c r="D73" s="118" t="s">
        <v>26</v>
      </c>
      <c r="E73" s="166">
        <v>92</v>
      </c>
      <c r="F73" s="169" t="s">
        <v>5</v>
      </c>
      <c r="G73" s="125" t="s">
        <v>26</v>
      </c>
      <c r="H73" s="119" t="e">
        <f>SUM(E73*G73)</f>
        <v>#VALUE!</v>
      </c>
      <c r="I73" s="125" t="s">
        <v>26</v>
      </c>
      <c r="J73" s="196" t="e">
        <f t="shared" si="1"/>
        <v>#VALUE!</v>
      </c>
      <c r="K73" s="125" t="s">
        <v>26</v>
      </c>
      <c r="L73" s="125" t="s">
        <v>26</v>
      </c>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row>
    <row r="74" spans="1:42" s="62" customFormat="1" ht="38.25" customHeight="1" x14ac:dyDescent="0.3">
      <c r="A74" s="297" t="s">
        <v>73</v>
      </c>
      <c r="B74" s="158" t="s">
        <v>290</v>
      </c>
      <c r="C74" s="118" t="s">
        <v>26</v>
      </c>
      <c r="D74" s="118" t="s">
        <v>26</v>
      </c>
      <c r="E74" s="166">
        <v>94</v>
      </c>
      <c r="F74" s="169" t="s">
        <v>5</v>
      </c>
      <c r="G74" s="125" t="s">
        <v>26</v>
      </c>
      <c r="H74" s="119" t="e">
        <f>SUM(E74*G74)</f>
        <v>#VALUE!</v>
      </c>
      <c r="I74" s="125" t="s">
        <v>26</v>
      </c>
      <c r="J74" s="196" t="e">
        <f t="shared" si="1"/>
        <v>#VALUE!</v>
      </c>
      <c r="K74" s="125" t="s">
        <v>26</v>
      </c>
      <c r="L74" s="125" t="s">
        <v>26</v>
      </c>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row>
    <row r="75" spans="1:42" s="62" customFormat="1" ht="27.75" customHeight="1" x14ac:dyDescent="0.3">
      <c r="A75" s="297" t="s">
        <v>149</v>
      </c>
      <c r="B75" s="158" t="s">
        <v>289</v>
      </c>
      <c r="C75" s="118" t="s">
        <v>26</v>
      </c>
      <c r="D75" s="118" t="s">
        <v>26</v>
      </c>
      <c r="E75" s="166">
        <v>139</v>
      </c>
      <c r="F75" s="169" t="s">
        <v>5</v>
      </c>
      <c r="G75" s="125" t="s">
        <v>26</v>
      </c>
      <c r="H75" s="119" t="e">
        <f t="shared" si="11"/>
        <v>#VALUE!</v>
      </c>
      <c r="I75" s="125" t="s">
        <v>26</v>
      </c>
      <c r="J75" s="196" t="e">
        <f t="shared" si="1"/>
        <v>#VALUE!</v>
      </c>
      <c r="K75" s="125" t="s">
        <v>26</v>
      </c>
      <c r="L75" s="125" t="s">
        <v>26</v>
      </c>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row>
    <row r="76" spans="1:42" s="62" customFormat="1" ht="24.75" customHeight="1" x14ac:dyDescent="0.3">
      <c r="A76" s="297" t="s">
        <v>150</v>
      </c>
      <c r="B76" s="158" t="s">
        <v>714</v>
      </c>
      <c r="C76" s="118" t="s">
        <v>26</v>
      </c>
      <c r="D76" s="118" t="s">
        <v>26</v>
      </c>
      <c r="E76" s="166">
        <v>9</v>
      </c>
      <c r="F76" s="169" t="s">
        <v>382</v>
      </c>
      <c r="G76" s="125" t="s">
        <v>26</v>
      </c>
      <c r="H76" s="119" t="e">
        <f t="shared" si="11"/>
        <v>#VALUE!</v>
      </c>
      <c r="I76" s="125" t="s">
        <v>26</v>
      </c>
      <c r="J76" s="196" t="e">
        <f t="shared" si="1"/>
        <v>#VALUE!</v>
      </c>
      <c r="K76" s="125" t="s">
        <v>26</v>
      </c>
      <c r="L76" s="125" t="s">
        <v>26</v>
      </c>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row>
    <row r="77" spans="1:42" s="62" customFormat="1" ht="45.75" customHeight="1" x14ac:dyDescent="0.3">
      <c r="A77" s="297" t="s">
        <v>151</v>
      </c>
      <c r="B77" s="158" t="s">
        <v>712</v>
      </c>
      <c r="C77" s="118" t="s">
        <v>26</v>
      </c>
      <c r="D77" s="118" t="s">
        <v>26</v>
      </c>
      <c r="E77" s="166">
        <v>2</v>
      </c>
      <c r="F77" s="169" t="s">
        <v>382</v>
      </c>
      <c r="G77" s="125" t="s">
        <v>26</v>
      </c>
      <c r="H77" s="119" t="e">
        <f t="shared" si="11"/>
        <v>#VALUE!</v>
      </c>
      <c r="I77" s="125" t="s">
        <v>26</v>
      </c>
      <c r="J77" s="196" t="e">
        <f t="shared" si="1"/>
        <v>#VALUE!</v>
      </c>
      <c r="K77" s="125" t="s">
        <v>26</v>
      </c>
      <c r="L77" s="125" t="s">
        <v>26</v>
      </c>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row>
    <row r="78" spans="1:42" s="62" customFormat="1" ht="47.25" customHeight="1" x14ac:dyDescent="0.3">
      <c r="A78" s="297" t="s">
        <v>152</v>
      </c>
      <c r="B78" s="158" t="s">
        <v>713</v>
      </c>
      <c r="C78" s="118" t="s">
        <v>26</v>
      </c>
      <c r="D78" s="118" t="s">
        <v>26</v>
      </c>
      <c r="E78" s="166">
        <v>2</v>
      </c>
      <c r="F78" s="169" t="s">
        <v>382</v>
      </c>
      <c r="G78" s="125" t="s">
        <v>26</v>
      </c>
      <c r="H78" s="119" t="e">
        <f t="shared" ref="H78" si="12">SUM(E78*G78)</f>
        <v>#VALUE!</v>
      </c>
      <c r="I78" s="125" t="s">
        <v>26</v>
      </c>
      <c r="J78" s="196" t="e">
        <f t="shared" ref="J78:J141" si="13">SUM(G78*E78+H78/100*I78)</f>
        <v>#VALUE!</v>
      </c>
      <c r="K78" s="125" t="s">
        <v>26</v>
      </c>
      <c r="L78" s="125" t="s">
        <v>26</v>
      </c>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row>
    <row r="79" spans="1:42" s="62" customFormat="1" ht="38.25" customHeight="1" x14ac:dyDescent="0.3">
      <c r="A79" s="297" t="s">
        <v>153</v>
      </c>
      <c r="B79" s="158" t="s">
        <v>291</v>
      </c>
      <c r="C79" s="118" t="s">
        <v>26</v>
      </c>
      <c r="D79" s="118" t="s">
        <v>26</v>
      </c>
      <c r="E79" s="166">
        <v>3</v>
      </c>
      <c r="F79" s="169" t="s">
        <v>5</v>
      </c>
      <c r="G79" s="125" t="s">
        <v>26</v>
      </c>
      <c r="H79" s="119" t="e">
        <f>SUM(E79*G79)</f>
        <v>#VALUE!</v>
      </c>
      <c r="I79" s="125" t="s">
        <v>26</v>
      </c>
      <c r="J79" s="196" t="e">
        <f t="shared" si="13"/>
        <v>#VALUE!</v>
      </c>
      <c r="K79" s="125" t="s">
        <v>26</v>
      </c>
      <c r="L79" s="125" t="s">
        <v>26</v>
      </c>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row>
    <row r="80" spans="1:42" s="62" customFormat="1" ht="45.75" customHeight="1" x14ac:dyDescent="0.3">
      <c r="A80" s="297" t="s">
        <v>154</v>
      </c>
      <c r="B80" s="158" t="s">
        <v>292</v>
      </c>
      <c r="C80" s="118" t="s">
        <v>26</v>
      </c>
      <c r="D80" s="118" t="s">
        <v>26</v>
      </c>
      <c r="E80" s="166">
        <v>1</v>
      </c>
      <c r="F80" s="169" t="s">
        <v>5</v>
      </c>
      <c r="G80" s="125" t="s">
        <v>26</v>
      </c>
      <c r="H80" s="119" t="e">
        <f>SUM(E80*G80)</f>
        <v>#VALUE!</v>
      </c>
      <c r="I80" s="125" t="s">
        <v>26</v>
      </c>
      <c r="J80" s="196" t="e">
        <f t="shared" si="13"/>
        <v>#VALUE!</v>
      </c>
      <c r="K80" s="125" t="s">
        <v>26</v>
      </c>
      <c r="L80" s="125" t="s">
        <v>26</v>
      </c>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row>
    <row r="81" spans="1:42" s="62" customFormat="1" ht="37.5" customHeight="1" x14ac:dyDescent="0.3">
      <c r="A81" s="297" t="s">
        <v>155</v>
      </c>
      <c r="B81" s="158" t="s">
        <v>293</v>
      </c>
      <c r="C81" s="118" t="s">
        <v>26</v>
      </c>
      <c r="D81" s="118" t="s">
        <v>26</v>
      </c>
      <c r="E81" s="166">
        <v>6</v>
      </c>
      <c r="F81" s="169" t="s">
        <v>5</v>
      </c>
      <c r="G81" s="125" t="s">
        <v>26</v>
      </c>
      <c r="H81" s="119" t="e">
        <f>SUM(E81*G81)</f>
        <v>#VALUE!</v>
      </c>
      <c r="I81" s="125" t="s">
        <v>26</v>
      </c>
      <c r="J81" s="196" t="e">
        <f t="shared" si="13"/>
        <v>#VALUE!</v>
      </c>
      <c r="K81" s="125" t="s">
        <v>26</v>
      </c>
      <c r="L81" s="125" t="s">
        <v>26</v>
      </c>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row>
    <row r="82" spans="1:42" s="62" customFormat="1" ht="36" customHeight="1" x14ac:dyDescent="0.3">
      <c r="A82" s="297" t="s">
        <v>156</v>
      </c>
      <c r="B82" s="158" t="s">
        <v>294</v>
      </c>
      <c r="C82" s="118" t="s">
        <v>26</v>
      </c>
      <c r="D82" s="118" t="s">
        <v>26</v>
      </c>
      <c r="E82" s="166">
        <v>11</v>
      </c>
      <c r="F82" s="169" t="s">
        <v>5</v>
      </c>
      <c r="G82" s="125" t="s">
        <v>26</v>
      </c>
      <c r="H82" s="119" t="e">
        <f t="shared" ref="H82" si="14">SUM(E82*G82)</f>
        <v>#VALUE!</v>
      </c>
      <c r="I82" s="125" t="s">
        <v>26</v>
      </c>
      <c r="J82" s="196" t="e">
        <f t="shared" si="13"/>
        <v>#VALUE!</v>
      </c>
      <c r="K82" s="125" t="s">
        <v>26</v>
      </c>
      <c r="L82" s="125" t="s">
        <v>26</v>
      </c>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row>
    <row r="83" spans="1:42" s="62" customFormat="1" ht="36.75" customHeight="1" x14ac:dyDescent="0.3">
      <c r="A83" s="297" t="s">
        <v>157</v>
      </c>
      <c r="B83" s="158" t="s">
        <v>295</v>
      </c>
      <c r="C83" s="118" t="s">
        <v>26</v>
      </c>
      <c r="D83" s="118" t="s">
        <v>26</v>
      </c>
      <c r="E83" s="166">
        <v>1</v>
      </c>
      <c r="F83" s="169" t="s">
        <v>5</v>
      </c>
      <c r="G83" s="125" t="s">
        <v>26</v>
      </c>
      <c r="H83" s="119" t="e">
        <f>SUM(E83*G83)</f>
        <v>#VALUE!</v>
      </c>
      <c r="I83" s="125" t="s">
        <v>26</v>
      </c>
      <c r="J83" s="196" t="e">
        <f t="shared" si="13"/>
        <v>#VALUE!</v>
      </c>
      <c r="K83" s="118" t="s">
        <v>26</v>
      </c>
      <c r="L83" s="125" t="s">
        <v>26</v>
      </c>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row>
    <row r="84" spans="1:42" s="62" customFormat="1" ht="36.75" customHeight="1" x14ac:dyDescent="0.3">
      <c r="A84" s="297" t="s">
        <v>89</v>
      </c>
      <c r="B84" s="158" t="s">
        <v>296</v>
      </c>
      <c r="C84" s="118" t="s">
        <v>26</v>
      </c>
      <c r="D84" s="118" t="s">
        <v>26</v>
      </c>
      <c r="E84" s="166">
        <v>4</v>
      </c>
      <c r="F84" s="169" t="s">
        <v>5</v>
      </c>
      <c r="G84" s="125" t="s">
        <v>26</v>
      </c>
      <c r="H84" s="119" t="e">
        <f t="shared" ref="H84" si="15">SUM(E84*G84)</f>
        <v>#VALUE!</v>
      </c>
      <c r="I84" s="125" t="s">
        <v>26</v>
      </c>
      <c r="J84" s="196" t="e">
        <f t="shared" si="13"/>
        <v>#VALUE!</v>
      </c>
      <c r="K84" s="125" t="s">
        <v>26</v>
      </c>
      <c r="L84" s="125" t="s">
        <v>26</v>
      </c>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row>
    <row r="85" spans="1:42" s="106" customFormat="1" ht="17.25" customHeight="1" x14ac:dyDescent="0.3">
      <c r="A85" s="297" t="s">
        <v>158</v>
      </c>
      <c r="B85" s="158" t="s">
        <v>297</v>
      </c>
      <c r="C85" s="118" t="s">
        <v>26</v>
      </c>
      <c r="D85" s="118" t="s">
        <v>26</v>
      </c>
      <c r="E85" s="166">
        <v>82</v>
      </c>
      <c r="F85" s="169" t="s">
        <v>5</v>
      </c>
      <c r="G85" s="125" t="s">
        <v>26</v>
      </c>
      <c r="H85" s="119" t="e">
        <f t="shared" ref="H85" si="16">SUM(E85*G85)</f>
        <v>#VALUE!</v>
      </c>
      <c r="I85" s="125" t="s">
        <v>26</v>
      </c>
      <c r="J85" s="196" t="e">
        <f t="shared" si="13"/>
        <v>#VALUE!</v>
      </c>
      <c r="K85" s="125" t="s">
        <v>26</v>
      </c>
      <c r="L85" s="125" t="s">
        <v>26</v>
      </c>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row>
    <row r="86" spans="1:42" s="62" customFormat="1" ht="41.4" x14ac:dyDescent="0.3">
      <c r="A86" s="297" t="s">
        <v>158</v>
      </c>
      <c r="B86" s="158" t="s">
        <v>298</v>
      </c>
      <c r="C86" s="118" t="s">
        <v>26</v>
      </c>
      <c r="D86" s="118" t="s">
        <v>26</v>
      </c>
      <c r="E86" s="166">
        <v>41</v>
      </c>
      <c r="F86" s="169" t="s">
        <v>5</v>
      </c>
      <c r="G86" s="125" t="s">
        <v>26</v>
      </c>
      <c r="H86" s="119" t="e">
        <f>SUM(E86*G86)</f>
        <v>#VALUE!</v>
      </c>
      <c r="I86" s="125" t="s">
        <v>26</v>
      </c>
      <c r="J86" s="196" t="e">
        <f t="shared" si="13"/>
        <v>#VALUE!</v>
      </c>
      <c r="K86" s="125" t="s">
        <v>26</v>
      </c>
      <c r="L86" s="125" t="s">
        <v>26</v>
      </c>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row>
    <row r="87" spans="1:42" s="62" customFormat="1" ht="82.8" x14ac:dyDescent="0.3">
      <c r="A87" s="297" t="s">
        <v>78</v>
      </c>
      <c r="B87" s="158" t="s">
        <v>299</v>
      </c>
      <c r="C87" s="118" t="s">
        <v>26</v>
      </c>
      <c r="D87" s="118" t="s">
        <v>26</v>
      </c>
      <c r="E87" s="166">
        <v>4</v>
      </c>
      <c r="F87" s="169" t="s">
        <v>5</v>
      </c>
      <c r="G87" s="125" t="s">
        <v>26</v>
      </c>
      <c r="H87" s="119" t="e">
        <f t="shared" ref="H87:H97" si="17">SUM(E87*G87)</f>
        <v>#VALUE!</v>
      </c>
      <c r="I87" s="125" t="s">
        <v>26</v>
      </c>
      <c r="J87" s="196" t="e">
        <f t="shared" si="13"/>
        <v>#VALUE!</v>
      </c>
      <c r="K87" s="125" t="s">
        <v>26</v>
      </c>
      <c r="L87" s="125" t="s">
        <v>26</v>
      </c>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row>
    <row r="88" spans="1:42" s="62" customFormat="1" x14ac:dyDescent="0.3">
      <c r="A88" s="297" t="s">
        <v>159</v>
      </c>
      <c r="B88" s="158" t="s">
        <v>300</v>
      </c>
      <c r="C88" s="118" t="s">
        <v>26</v>
      </c>
      <c r="D88" s="118" t="s">
        <v>26</v>
      </c>
      <c r="E88" s="166">
        <v>2</v>
      </c>
      <c r="F88" s="169" t="s">
        <v>5</v>
      </c>
      <c r="G88" s="125" t="s">
        <v>26</v>
      </c>
      <c r="H88" s="119" t="e">
        <f t="shared" si="17"/>
        <v>#VALUE!</v>
      </c>
      <c r="I88" s="125" t="s">
        <v>26</v>
      </c>
      <c r="J88" s="196" t="e">
        <f t="shared" si="13"/>
        <v>#VALUE!</v>
      </c>
      <c r="K88" s="125" t="s">
        <v>26</v>
      </c>
      <c r="L88" s="125" t="s">
        <v>26</v>
      </c>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row>
    <row r="89" spans="1:42" s="62" customFormat="1" x14ac:dyDescent="0.3">
      <c r="A89" s="297" t="s">
        <v>160</v>
      </c>
      <c r="B89" s="158" t="s">
        <v>301</v>
      </c>
      <c r="C89" s="118" t="s">
        <v>26</v>
      </c>
      <c r="D89" s="118" t="s">
        <v>26</v>
      </c>
      <c r="E89" s="166">
        <v>2</v>
      </c>
      <c r="F89" s="169" t="s">
        <v>5</v>
      </c>
      <c r="G89" s="125" t="s">
        <v>26</v>
      </c>
      <c r="H89" s="119" t="e">
        <f t="shared" si="17"/>
        <v>#VALUE!</v>
      </c>
      <c r="I89" s="125" t="s">
        <v>26</v>
      </c>
      <c r="J89" s="196" t="e">
        <f t="shared" si="13"/>
        <v>#VALUE!</v>
      </c>
      <c r="K89" s="125" t="s">
        <v>26</v>
      </c>
      <c r="L89" s="125" t="s">
        <v>26</v>
      </c>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row>
    <row r="90" spans="1:42" s="62" customFormat="1" ht="27.6" x14ac:dyDescent="0.3">
      <c r="A90" s="297" t="s">
        <v>161</v>
      </c>
      <c r="B90" s="158" t="s">
        <v>302</v>
      </c>
      <c r="C90" s="118" t="s">
        <v>26</v>
      </c>
      <c r="D90" s="118" t="s">
        <v>26</v>
      </c>
      <c r="E90" s="166">
        <v>1</v>
      </c>
      <c r="F90" s="169" t="s">
        <v>5</v>
      </c>
      <c r="G90" s="125" t="s">
        <v>26</v>
      </c>
      <c r="H90" s="119" t="e">
        <f t="shared" si="17"/>
        <v>#VALUE!</v>
      </c>
      <c r="I90" s="125" t="s">
        <v>26</v>
      </c>
      <c r="J90" s="196" t="e">
        <f t="shared" si="13"/>
        <v>#VALUE!</v>
      </c>
      <c r="K90" s="125" t="s">
        <v>26</v>
      </c>
      <c r="L90" s="125" t="s">
        <v>26</v>
      </c>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row>
    <row r="91" spans="1:42" s="62" customFormat="1" ht="27.6" x14ac:dyDescent="0.3">
      <c r="A91" s="297" t="s">
        <v>162</v>
      </c>
      <c r="B91" s="158" t="s">
        <v>303</v>
      </c>
      <c r="C91" s="118" t="s">
        <v>26</v>
      </c>
      <c r="D91" s="118" t="s">
        <v>26</v>
      </c>
      <c r="E91" s="166">
        <v>20</v>
      </c>
      <c r="F91" s="169" t="s">
        <v>5</v>
      </c>
      <c r="G91" s="125" t="s">
        <v>26</v>
      </c>
      <c r="H91" s="119" t="e">
        <f t="shared" si="17"/>
        <v>#VALUE!</v>
      </c>
      <c r="I91" s="125" t="s">
        <v>26</v>
      </c>
      <c r="J91" s="196" t="e">
        <f t="shared" si="13"/>
        <v>#VALUE!</v>
      </c>
      <c r="K91" s="125" t="s">
        <v>26</v>
      </c>
      <c r="L91" s="125" t="s">
        <v>26</v>
      </c>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row>
    <row r="92" spans="1:42" s="62" customFormat="1" x14ac:dyDescent="0.3">
      <c r="A92" s="297" t="s">
        <v>163</v>
      </c>
      <c r="B92" s="158" t="s">
        <v>304</v>
      </c>
      <c r="C92" s="118" t="s">
        <v>26</v>
      </c>
      <c r="D92" s="118" t="s">
        <v>26</v>
      </c>
      <c r="E92" s="166">
        <v>1</v>
      </c>
      <c r="F92" s="169" t="s">
        <v>5</v>
      </c>
      <c r="G92" s="125" t="s">
        <v>26</v>
      </c>
      <c r="H92" s="119" t="e">
        <f t="shared" si="17"/>
        <v>#VALUE!</v>
      </c>
      <c r="I92" s="125" t="s">
        <v>26</v>
      </c>
      <c r="J92" s="196" t="e">
        <f t="shared" si="13"/>
        <v>#VALUE!</v>
      </c>
      <c r="K92" s="125" t="s">
        <v>26</v>
      </c>
      <c r="L92" s="125" t="s">
        <v>26</v>
      </c>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row>
    <row r="93" spans="1:42" s="62" customFormat="1" x14ac:dyDescent="0.3">
      <c r="A93" s="297" t="s">
        <v>164</v>
      </c>
      <c r="B93" s="158" t="s">
        <v>305</v>
      </c>
      <c r="C93" s="118" t="s">
        <v>26</v>
      </c>
      <c r="D93" s="118" t="s">
        <v>26</v>
      </c>
      <c r="E93" s="166">
        <v>11</v>
      </c>
      <c r="F93" s="169" t="s">
        <v>5</v>
      </c>
      <c r="G93" s="125" t="s">
        <v>26</v>
      </c>
      <c r="H93" s="119" t="e">
        <f t="shared" si="17"/>
        <v>#VALUE!</v>
      </c>
      <c r="I93" s="125" t="s">
        <v>26</v>
      </c>
      <c r="J93" s="196" t="e">
        <f t="shared" si="13"/>
        <v>#VALUE!</v>
      </c>
      <c r="K93" s="125" t="s">
        <v>26</v>
      </c>
      <c r="L93" s="125" t="s">
        <v>26</v>
      </c>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row>
    <row r="94" spans="1:42" s="62" customFormat="1" x14ac:dyDescent="0.3">
      <c r="A94" s="297" t="s">
        <v>165</v>
      </c>
      <c r="B94" s="158" t="s">
        <v>306</v>
      </c>
      <c r="C94" s="118" t="s">
        <v>26</v>
      </c>
      <c r="D94" s="118" t="s">
        <v>26</v>
      </c>
      <c r="E94" s="166">
        <v>1</v>
      </c>
      <c r="F94" s="169" t="s">
        <v>5</v>
      </c>
      <c r="G94" s="125" t="s">
        <v>26</v>
      </c>
      <c r="H94" s="119" t="e">
        <f t="shared" si="17"/>
        <v>#VALUE!</v>
      </c>
      <c r="I94" s="125" t="s">
        <v>26</v>
      </c>
      <c r="J94" s="196" t="e">
        <f t="shared" si="13"/>
        <v>#VALUE!</v>
      </c>
      <c r="K94" s="125" t="s">
        <v>26</v>
      </c>
      <c r="L94" s="125" t="s">
        <v>26</v>
      </c>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row>
    <row r="95" spans="1:42" s="62" customFormat="1" ht="41.4" x14ac:dyDescent="0.3">
      <c r="A95" s="297" t="s">
        <v>166</v>
      </c>
      <c r="B95" s="158" t="s">
        <v>307</v>
      </c>
      <c r="C95" s="118" t="s">
        <v>26</v>
      </c>
      <c r="D95" s="118" t="s">
        <v>26</v>
      </c>
      <c r="E95" s="166">
        <v>30</v>
      </c>
      <c r="F95" s="169" t="s">
        <v>5</v>
      </c>
      <c r="G95" s="125" t="s">
        <v>26</v>
      </c>
      <c r="H95" s="119" t="e">
        <f t="shared" si="17"/>
        <v>#VALUE!</v>
      </c>
      <c r="I95" s="125" t="s">
        <v>26</v>
      </c>
      <c r="J95" s="196" t="e">
        <f t="shared" si="13"/>
        <v>#VALUE!</v>
      </c>
      <c r="K95" s="125" t="s">
        <v>26</v>
      </c>
      <c r="L95" s="125" t="s">
        <v>26</v>
      </c>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7"/>
      <c r="AL95" s="217"/>
      <c r="AM95" s="217"/>
      <c r="AN95" s="217"/>
      <c r="AO95" s="217"/>
      <c r="AP95" s="217"/>
    </row>
    <row r="96" spans="1:42" s="62" customFormat="1" ht="27.6" x14ac:dyDescent="0.3">
      <c r="A96" s="297" t="s">
        <v>167</v>
      </c>
      <c r="B96" s="158" t="s">
        <v>308</v>
      </c>
      <c r="C96" s="118" t="s">
        <v>26</v>
      </c>
      <c r="D96" s="118" t="s">
        <v>26</v>
      </c>
      <c r="E96" s="166">
        <v>1</v>
      </c>
      <c r="F96" s="169" t="s">
        <v>5</v>
      </c>
      <c r="G96" s="125" t="s">
        <v>26</v>
      </c>
      <c r="H96" s="119" t="e">
        <f t="shared" si="17"/>
        <v>#VALUE!</v>
      </c>
      <c r="I96" s="125" t="s">
        <v>26</v>
      </c>
      <c r="J96" s="196" t="e">
        <f t="shared" si="13"/>
        <v>#VALUE!</v>
      </c>
      <c r="K96" s="125" t="s">
        <v>26</v>
      </c>
      <c r="L96" s="125" t="s">
        <v>26</v>
      </c>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row>
    <row r="97" spans="1:42" s="62" customFormat="1" x14ac:dyDescent="0.3">
      <c r="A97" s="297" t="s">
        <v>75</v>
      </c>
      <c r="B97" s="158" t="s">
        <v>309</v>
      </c>
      <c r="C97" s="118" t="s">
        <v>26</v>
      </c>
      <c r="D97" s="118" t="s">
        <v>26</v>
      </c>
      <c r="E97" s="166">
        <v>188</v>
      </c>
      <c r="F97" s="169" t="s">
        <v>381</v>
      </c>
      <c r="G97" s="125" t="s">
        <v>26</v>
      </c>
      <c r="H97" s="119" t="e">
        <f t="shared" si="17"/>
        <v>#VALUE!</v>
      </c>
      <c r="I97" s="125" t="s">
        <v>26</v>
      </c>
      <c r="J97" s="196" t="e">
        <f t="shared" si="13"/>
        <v>#VALUE!</v>
      </c>
      <c r="K97" s="125" t="s">
        <v>26</v>
      </c>
      <c r="L97" s="125" t="s">
        <v>26</v>
      </c>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row>
    <row r="98" spans="1:42" s="62" customFormat="1" x14ac:dyDescent="0.3">
      <c r="A98" s="297" t="s">
        <v>168</v>
      </c>
      <c r="B98" s="158" t="s">
        <v>310</v>
      </c>
      <c r="C98" s="118" t="s">
        <v>26</v>
      </c>
      <c r="D98" s="118" t="s">
        <v>26</v>
      </c>
      <c r="E98" s="166">
        <v>31</v>
      </c>
      <c r="F98" s="169" t="s">
        <v>5</v>
      </c>
      <c r="G98" s="125" t="s">
        <v>26</v>
      </c>
      <c r="H98" s="119" t="e">
        <f t="shared" ref="H98:H102" si="18">SUM(E98*G98)</f>
        <v>#VALUE!</v>
      </c>
      <c r="I98" s="125" t="s">
        <v>26</v>
      </c>
      <c r="J98" s="196" t="e">
        <f t="shared" si="13"/>
        <v>#VALUE!</v>
      </c>
      <c r="K98" s="125" t="s">
        <v>26</v>
      </c>
      <c r="L98" s="125" t="s">
        <v>26</v>
      </c>
      <c r="M98" s="217"/>
      <c r="N98" s="217"/>
      <c r="O98" s="217"/>
      <c r="P98" s="217"/>
      <c r="Q98" s="217"/>
      <c r="R98" s="217"/>
      <c r="S98" s="217"/>
      <c r="T98" s="217"/>
      <c r="U98" s="217"/>
      <c r="V98" s="217"/>
      <c r="W98" s="217"/>
      <c r="X98" s="217"/>
      <c r="Y98" s="217"/>
      <c r="Z98" s="217"/>
      <c r="AA98" s="217"/>
      <c r="AB98" s="217"/>
      <c r="AC98" s="217"/>
      <c r="AD98" s="217"/>
      <c r="AE98" s="217"/>
      <c r="AF98" s="217"/>
      <c r="AG98" s="217"/>
      <c r="AH98" s="217"/>
      <c r="AI98" s="217"/>
      <c r="AJ98" s="217"/>
      <c r="AK98" s="217"/>
      <c r="AL98" s="217"/>
      <c r="AM98" s="217"/>
      <c r="AN98" s="217"/>
      <c r="AO98" s="217"/>
      <c r="AP98" s="217"/>
    </row>
    <row r="99" spans="1:42" s="62" customFormat="1" ht="27.6" x14ac:dyDescent="0.3">
      <c r="A99" s="297" t="s">
        <v>169</v>
      </c>
      <c r="B99" s="158" t="s">
        <v>311</v>
      </c>
      <c r="C99" s="118" t="s">
        <v>26</v>
      </c>
      <c r="D99" s="118" t="s">
        <v>26</v>
      </c>
      <c r="E99" s="166">
        <v>1</v>
      </c>
      <c r="F99" s="169" t="s">
        <v>5</v>
      </c>
      <c r="G99" s="125" t="s">
        <v>26</v>
      </c>
      <c r="H99" s="119" t="e">
        <f t="shared" si="18"/>
        <v>#VALUE!</v>
      </c>
      <c r="I99" s="125" t="s">
        <v>26</v>
      </c>
      <c r="J99" s="196" t="e">
        <f t="shared" si="13"/>
        <v>#VALUE!</v>
      </c>
      <c r="K99" s="125" t="s">
        <v>26</v>
      </c>
      <c r="L99" s="125" t="s">
        <v>26</v>
      </c>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217"/>
      <c r="AN99" s="217"/>
      <c r="AO99" s="217"/>
      <c r="AP99" s="217"/>
    </row>
    <row r="100" spans="1:42" s="62" customFormat="1" x14ac:dyDescent="0.3">
      <c r="A100" s="297" t="s">
        <v>170</v>
      </c>
      <c r="B100" s="158" t="s">
        <v>312</v>
      </c>
      <c r="C100" s="118" t="s">
        <v>26</v>
      </c>
      <c r="D100" s="118" t="s">
        <v>26</v>
      </c>
      <c r="E100" s="166">
        <v>4</v>
      </c>
      <c r="F100" s="169" t="s">
        <v>5</v>
      </c>
      <c r="G100" s="125" t="s">
        <v>26</v>
      </c>
      <c r="H100" s="119" t="e">
        <f t="shared" si="18"/>
        <v>#VALUE!</v>
      </c>
      <c r="I100" s="125" t="s">
        <v>26</v>
      </c>
      <c r="J100" s="196" t="e">
        <f t="shared" si="13"/>
        <v>#VALUE!</v>
      </c>
      <c r="K100" s="125" t="s">
        <v>26</v>
      </c>
      <c r="L100" s="125" t="s">
        <v>26</v>
      </c>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217"/>
      <c r="AN100" s="217"/>
      <c r="AO100" s="217"/>
      <c r="AP100" s="217"/>
    </row>
    <row r="101" spans="1:42" s="62" customFormat="1" x14ac:dyDescent="0.3">
      <c r="A101" s="297" t="s">
        <v>171</v>
      </c>
      <c r="B101" s="158" t="s">
        <v>313</v>
      </c>
      <c r="C101" s="118" t="s">
        <v>26</v>
      </c>
      <c r="D101" s="118" t="s">
        <v>26</v>
      </c>
      <c r="E101" s="166">
        <v>8</v>
      </c>
      <c r="F101" s="169" t="s">
        <v>5</v>
      </c>
      <c r="G101" s="125" t="s">
        <v>26</v>
      </c>
      <c r="H101" s="119" t="e">
        <f t="shared" si="18"/>
        <v>#VALUE!</v>
      </c>
      <c r="I101" s="125" t="s">
        <v>26</v>
      </c>
      <c r="J101" s="196" t="e">
        <f t="shared" si="13"/>
        <v>#VALUE!</v>
      </c>
      <c r="K101" s="125" t="s">
        <v>26</v>
      </c>
      <c r="L101" s="125" t="s">
        <v>26</v>
      </c>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row>
    <row r="102" spans="1:42" s="62" customFormat="1" ht="27.6" x14ac:dyDescent="0.3">
      <c r="A102" s="297" t="s">
        <v>172</v>
      </c>
      <c r="B102" s="158" t="s">
        <v>314</v>
      </c>
      <c r="C102" s="118" t="s">
        <v>26</v>
      </c>
      <c r="D102" s="118" t="s">
        <v>26</v>
      </c>
      <c r="E102" s="166">
        <v>1</v>
      </c>
      <c r="F102" s="169" t="s">
        <v>5</v>
      </c>
      <c r="G102" s="125" t="s">
        <v>26</v>
      </c>
      <c r="H102" s="119" t="e">
        <f t="shared" si="18"/>
        <v>#VALUE!</v>
      </c>
      <c r="I102" s="125" t="s">
        <v>26</v>
      </c>
      <c r="J102" s="196" t="e">
        <f t="shared" si="13"/>
        <v>#VALUE!</v>
      </c>
      <c r="K102" s="125" t="s">
        <v>26</v>
      </c>
      <c r="L102" s="125" t="s">
        <v>26</v>
      </c>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row>
    <row r="103" spans="1:42" s="62" customFormat="1" ht="41.4" x14ac:dyDescent="0.3">
      <c r="A103" s="297" t="s">
        <v>173</v>
      </c>
      <c r="B103" s="158" t="s">
        <v>315</v>
      </c>
      <c r="C103" s="118" t="s">
        <v>26</v>
      </c>
      <c r="D103" s="118" t="s">
        <v>26</v>
      </c>
      <c r="E103" s="166">
        <v>14</v>
      </c>
      <c r="F103" s="169" t="s">
        <v>5</v>
      </c>
      <c r="G103" s="125" t="s">
        <v>26</v>
      </c>
      <c r="H103" s="119" t="e">
        <f t="shared" ref="H103:H107" si="19">SUM(E103*G103)</f>
        <v>#VALUE!</v>
      </c>
      <c r="I103" s="125" t="s">
        <v>26</v>
      </c>
      <c r="J103" s="196" t="e">
        <f t="shared" si="13"/>
        <v>#VALUE!</v>
      </c>
      <c r="K103" s="125" t="s">
        <v>26</v>
      </c>
      <c r="L103" s="125" t="s">
        <v>26</v>
      </c>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row>
    <row r="104" spans="1:42" s="62" customFormat="1" x14ac:dyDescent="0.3">
      <c r="A104" s="297" t="s">
        <v>77</v>
      </c>
      <c r="B104" s="158" t="s">
        <v>316</v>
      </c>
      <c r="C104" s="118"/>
      <c r="D104" s="118"/>
      <c r="E104" s="166">
        <v>664</v>
      </c>
      <c r="F104" s="169" t="s">
        <v>5</v>
      </c>
      <c r="G104" s="125"/>
      <c r="H104" s="119"/>
      <c r="I104" s="125"/>
      <c r="J104" s="196">
        <f t="shared" si="13"/>
        <v>0</v>
      </c>
      <c r="K104" s="125"/>
      <c r="L104" s="125"/>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row>
    <row r="105" spans="1:42" s="62" customFormat="1" x14ac:dyDescent="0.3">
      <c r="A105" s="297" t="s">
        <v>74</v>
      </c>
      <c r="B105" s="158" t="s">
        <v>317</v>
      </c>
      <c r="C105" s="118" t="s">
        <v>26</v>
      </c>
      <c r="D105" s="118" t="s">
        <v>26</v>
      </c>
      <c r="E105" s="166">
        <v>1</v>
      </c>
      <c r="F105" s="169" t="s">
        <v>5</v>
      </c>
      <c r="G105" s="125" t="s">
        <v>26</v>
      </c>
      <c r="H105" s="119" t="e">
        <f t="shared" si="19"/>
        <v>#VALUE!</v>
      </c>
      <c r="I105" s="125" t="s">
        <v>26</v>
      </c>
      <c r="J105" s="196" t="e">
        <f t="shared" si="13"/>
        <v>#VALUE!</v>
      </c>
      <c r="K105" s="125" t="s">
        <v>26</v>
      </c>
      <c r="L105" s="125" t="s">
        <v>26</v>
      </c>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row>
    <row r="106" spans="1:42" s="62" customFormat="1" ht="33" customHeight="1" x14ac:dyDescent="0.3">
      <c r="A106" s="298" t="s">
        <v>174</v>
      </c>
      <c r="B106" s="158" t="s">
        <v>318</v>
      </c>
      <c r="C106" s="118" t="s">
        <v>26</v>
      </c>
      <c r="D106" s="118" t="s">
        <v>26</v>
      </c>
      <c r="E106" s="166">
        <v>285</v>
      </c>
      <c r="F106" s="169" t="s">
        <v>5</v>
      </c>
      <c r="G106" s="125" t="s">
        <v>26</v>
      </c>
      <c r="H106" s="119" t="e">
        <f t="shared" si="19"/>
        <v>#VALUE!</v>
      </c>
      <c r="I106" s="125" t="s">
        <v>26</v>
      </c>
      <c r="J106" s="196" t="e">
        <f t="shared" si="13"/>
        <v>#VALUE!</v>
      </c>
      <c r="K106" s="125" t="s">
        <v>26</v>
      </c>
      <c r="L106" s="125" t="s">
        <v>26</v>
      </c>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row>
    <row r="107" spans="1:42" s="62" customFormat="1" ht="27.6" x14ac:dyDescent="0.3">
      <c r="A107" s="298" t="s">
        <v>174</v>
      </c>
      <c r="B107" s="158" t="s">
        <v>319</v>
      </c>
      <c r="C107" s="118" t="s">
        <v>26</v>
      </c>
      <c r="D107" s="118" t="s">
        <v>26</v>
      </c>
      <c r="E107" s="166">
        <v>220</v>
      </c>
      <c r="F107" s="169" t="s">
        <v>5</v>
      </c>
      <c r="G107" s="125" t="s">
        <v>26</v>
      </c>
      <c r="H107" s="119" t="e">
        <f t="shared" si="19"/>
        <v>#VALUE!</v>
      </c>
      <c r="I107" s="125" t="s">
        <v>26</v>
      </c>
      <c r="J107" s="196" t="e">
        <f t="shared" si="13"/>
        <v>#VALUE!</v>
      </c>
      <c r="K107" s="125" t="s">
        <v>26</v>
      </c>
      <c r="L107" s="126" t="s">
        <v>26</v>
      </c>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row>
    <row r="108" spans="1:42" s="62" customFormat="1" x14ac:dyDescent="0.3">
      <c r="A108" s="297" t="s">
        <v>175</v>
      </c>
      <c r="B108" s="158" t="s">
        <v>320</v>
      </c>
      <c r="C108" s="118" t="s">
        <v>26</v>
      </c>
      <c r="D108" s="118" t="s">
        <v>26</v>
      </c>
      <c r="E108" s="166">
        <v>1</v>
      </c>
      <c r="F108" s="169" t="s">
        <v>5</v>
      </c>
      <c r="G108" s="125" t="s">
        <v>26</v>
      </c>
      <c r="H108" s="119" t="e">
        <f t="shared" ref="H108:H109" si="20">SUM(E108*G108)</f>
        <v>#VALUE!</v>
      </c>
      <c r="I108" s="125" t="s">
        <v>26</v>
      </c>
      <c r="J108" s="196" t="e">
        <f t="shared" si="13"/>
        <v>#VALUE!</v>
      </c>
      <c r="K108" s="125" t="s">
        <v>26</v>
      </c>
      <c r="L108" s="125" t="s">
        <v>26</v>
      </c>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row>
    <row r="109" spans="1:42" s="62" customFormat="1" ht="41.4" x14ac:dyDescent="0.3">
      <c r="A109" s="297" t="s">
        <v>176</v>
      </c>
      <c r="B109" s="158" t="s">
        <v>321</v>
      </c>
      <c r="C109" s="118" t="s">
        <v>26</v>
      </c>
      <c r="D109" s="118" t="s">
        <v>26</v>
      </c>
      <c r="E109" s="166">
        <v>77</v>
      </c>
      <c r="F109" s="169" t="s">
        <v>5</v>
      </c>
      <c r="G109" s="125" t="s">
        <v>26</v>
      </c>
      <c r="H109" s="119" t="e">
        <f t="shared" si="20"/>
        <v>#VALUE!</v>
      </c>
      <c r="I109" s="125" t="s">
        <v>26</v>
      </c>
      <c r="J109" s="196" t="e">
        <f t="shared" si="13"/>
        <v>#VALUE!</v>
      </c>
      <c r="K109" s="125" t="s">
        <v>26</v>
      </c>
      <c r="L109" s="125" t="s">
        <v>26</v>
      </c>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row>
    <row r="110" spans="1:42" s="62" customFormat="1" ht="27.6" x14ac:dyDescent="0.3">
      <c r="A110" s="297" t="s">
        <v>177</v>
      </c>
      <c r="B110" s="158" t="s">
        <v>322</v>
      </c>
      <c r="C110" s="118" t="s">
        <v>26</v>
      </c>
      <c r="D110" s="118" t="s">
        <v>26</v>
      </c>
      <c r="E110" s="166">
        <v>8</v>
      </c>
      <c r="F110" s="169" t="s">
        <v>5</v>
      </c>
      <c r="G110" s="125" t="s">
        <v>26</v>
      </c>
      <c r="H110" s="119" t="e">
        <f t="shared" ref="H110:H115" si="21">SUM(E110*G110)</f>
        <v>#VALUE!</v>
      </c>
      <c r="I110" s="125" t="s">
        <v>26</v>
      </c>
      <c r="J110" s="196" t="e">
        <f t="shared" si="13"/>
        <v>#VALUE!</v>
      </c>
      <c r="K110" s="125" t="s">
        <v>26</v>
      </c>
      <c r="L110" s="125" t="s">
        <v>26</v>
      </c>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row>
    <row r="111" spans="1:42" s="62" customFormat="1" ht="27.6" x14ac:dyDescent="0.3">
      <c r="A111" s="297" t="s">
        <v>178</v>
      </c>
      <c r="B111" s="158" t="s">
        <v>323</v>
      </c>
      <c r="C111" s="118" t="s">
        <v>26</v>
      </c>
      <c r="D111" s="118" t="s">
        <v>26</v>
      </c>
      <c r="E111" s="166">
        <v>105</v>
      </c>
      <c r="F111" s="169" t="s">
        <v>381</v>
      </c>
      <c r="G111" s="125" t="s">
        <v>26</v>
      </c>
      <c r="H111" s="119" t="e">
        <f t="shared" si="21"/>
        <v>#VALUE!</v>
      </c>
      <c r="I111" s="125" t="s">
        <v>26</v>
      </c>
      <c r="J111" s="196" t="e">
        <f t="shared" si="13"/>
        <v>#VALUE!</v>
      </c>
      <c r="K111" s="125" t="s">
        <v>26</v>
      </c>
      <c r="L111" s="125" t="s">
        <v>26</v>
      </c>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row>
    <row r="112" spans="1:42" s="62" customFormat="1" ht="27.6" x14ac:dyDescent="0.3">
      <c r="A112" s="297" t="s">
        <v>179</v>
      </c>
      <c r="B112" s="158" t="s">
        <v>324</v>
      </c>
      <c r="C112" s="118" t="s">
        <v>26</v>
      </c>
      <c r="D112" s="118" t="s">
        <v>26</v>
      </c>
      <c r="E112" s="166">
        <v>45</v>
      </c>
      <c r="F112" s="169" t="s">
        <v>381</v>
      </c>
      <c r="G112" s="125" t="s">
        <v>26</v>
      </c>
      <c r="H112" s="119" t="e">
        <f t="shared" si="21"/>
        <v>#VALUE!</v>
      </c>
      <c r="I112" s="125" t="s">
        <v>26</v>
      </c>
      <c r="J112" s="196" t="e">
        <f t="shared" si="13"/>
        <v>#VALUE!</v>
      </c>
      <c r="K112" s="125" t="s">
        <v>26</v>
      </c>
      <c r="L112" s="125" t="s">
        <v>26</v>
      </c>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row>
    <row r="113" spans="1:42" s="62" customFormat="1" ht="27.6" x14ac:dyDescent="0.3">
      <c r="A113" s="297" t="s">
        <v>180</v>
      </c>
      <c r="B113" s="158" t="s">
        <v>325</v>
      </c>
      <c r="C113" s="118" t="s">
        <v>26</v>
      </c>
      <c r="D113" s="118" t="s">
        <v>26</v>
      </c>
      <c r="E113" s="166">
        <v>11</v>
      </c>
      <c r="F113" s="169" t="s">
        <v>381</v>
      </c>
      <c r="G113" s="125" t="s">
        <v>26</v>
      </c>
      <c r="H113" s="119" t="e">
        <f t="shared" si="21"/>
        <v>#VALUE!</v>
      </c>
      <c r="I113" s="125" t="s">
        <v>26</v>
      </c>
      <c r="J113" s="196" t="e">
        <f t="shared" si="13"/>
        <v>#VALUE!</v>
      </c>
      <c r="K113" s="125" t="s">
        <v>26</v>
      </c>
      <c r="L113" s="125" t="s">
        <v>26</v>
      </c>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row>
    <row r="114" spans="1:42" s="62" customFormat="1" ht="15" customHeight="1" x14ac:dyDescent="0.3">
      <c r="A114" s="297" t="s">
        <v>181</v>
      </c>
      <c r="B114" s="158" t="s">
        <v>326</v>
      </c>
      <c r="C114" s="118" t="s">
        <v>26</v>
      </c>
      <c r="D114" s="118" t="s">
        <v>26</v>
      </c>
      <c r="E114" s="166">
        <v>4</v>
      </c>
      <c r="F114" s="169" t="s">
        <v>381</v>
      </c>
      <c r="G114" s="125" t="s">
        <v>26</v>
      </c>
      <c r="H114" s="119" t="e">
        <f t="shared" si="21"/>
        <v>#VALUE!</v>
      </c>
      <c r="I114" s="125" t="s">
        <v>26</v>
      </c>
      <c r="J114" s="196" t="e">
        <f t="shared" si="13"/>
        <v>#VALUE!</v>
      </c>
      <c r="K114" s="125" t="s">
        <v>26</v>
      </c>
      <c r="L114" s="125" t="s">
        <v>26</v>
      </c>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row>
    <row r="115" spans="1:42" s="62" customFormat="1" ht="15" customHeight="1" x14ac:dyDescent="0.3">
      <c r="A115" s="297" t="s">
        <v>182</v>
      </c>
      <c r="B115" s="158" t="s">
        <v>327</v>
      </c>
      <c r="C115" s="118" t="s">
        <v>26</v>
      </c>
      <c r="D115" s="118" t="s">
        <v>26</v>
      </c>
      <c r="E115" s="166">
        <v>65</v>
      </c>
      <c r="F115" s="169" t="s">
        <v>5</v>
      </c>
      <c r="G115" s="125" t="s">
        <v>26</v>
      </c>
      <c r="H115" s="119" t="e">
        <f t="shared" si="21"/>
        <v>#VALUE!</v>
      </c>
      <c r="I115" s="125" t="s">
        <v>26</v>
      </c>
      <c r="J115" s="196" t="e">
        <f t="shared" si="13"/>
        <v>#VALUE!</v>
      </c>
      <c r="K115" s="125" t="s">
        <v>26</v>
      </c>
      <c r="L115" s="125" t="s">
        <v>26</v>
      </c>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row>
    <row r="116" spans="1:42" s="62" customFormat="1" ht="69" x14ac:dyDescent="0.3">
      <c r="A116" s="297" t="s">
        <v>183</v>
      </c>
      <c r="B116" s="158" t="s">
        <v>328</v>
      </c>
      <c r="C116" s="118" t="s">
        <v>26</v>
      </c>
      <c r="D116" s="118" t="s">
        <v>26</v>
      </c>
      <c r="E116" s="166">
        <v>285</v>
      </c>
      <c r="F116" s="169" t="s">
        <v>5</v>
      </c>
      <c r="G116" s="125" t="s">
        <v>26</v>
      </c>
      <c r="H116" s="119" t="e">
        <f>SUM(E116*G116)</f>
        <v>#VALUE!</v>
      </c>
      <c r="I116" s="125" t="s">
        <v>26</v>
      </c>
      <c r="J116" s="196" t="e">
        <f t="shared" si="13"/>
        <v>#VALUE!</v>
      </c>
      <c r="K116" s="125" t="s">
        <v>26</v>
      </c>
      <c r="L116" s="125" t="s">
        <v>26</v>
      </c>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row>
    <row r="117" spans="1:42" s="62" customFormat="1" ht="15" customHeight="1" x14ac:dyDescent="0.3">
      <c r="A117" s="297" t="s">
        <v>184</v>
      </c>
      <c r="B117" s="158" t="s">
        <v>329</v>
      </c>
      <c r="C117" s="118" t="s">
        <v>26</v>
      </c>
      <c r="D117" s="118" t="s">
        <v>26</v>
      </c>
      <c r="E117" s="166">
        <v>11</v>
      </c>
      <c r="F117" s="169" t="s">
        <v>5</v>
      </c>
      <c r="G117" s="118" t="s">
        <v>26</v>
      </c>
      <c r="H117" s="119" t="e">
        <f>SUM(E117*G117)</f>
        <v>#VALUE!</v>
      </c>
      <c r="I117" s="118" t="s">
        <v>26</v>
      </c>
      <c r="J117" s="196" t="e">
        <f t="shared" si="13"/>
        <v>#VALUE!</v>
      </c>
      <c r="K117" s="118" t="s">
        <v>26</v>
      </c>
      <c r="L117" s="118" t="s">
        <v>26</v>
      </c>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17"/>
      <c r="AK117" s="217"/>
      <c r="AL117" s="217"/>
      <c r="AM117" s="217"/>
      <c r="AN117" s="217"/>
      <c r="AO117" s="217"/>
      <c r="AP117" s="217"/>
    </row>
    <row r="118" spans="1:42" s="62" customFormat="1" ht="41.4" x14ac:dyDescent="0.3">
      <c r="A118" s="297" t="s">
        <v>185</v>
      </c>
      <c r="B118" s="158" t="s">
        <v>330</v>
      </c>
      <c r="C118" s="118" t="s">
        <v>26</v>
      </c>
      <c r="D118" s="118" t="s">
        <v>26</v>
      </c>
      <c r="E118" s="166">
        <v>36</v>
      </c>
      <c r="F118" s="169" t="s">
        <v>5</v>
      </c>
      <c r="G118" s="125" t="s">
        <v>26</v>
      </c>
      <c r="H118" s="119" t="e">
        <f>SUM(E118*G118)</f>
        <v>#VALUE!</v>
      </c>
      <c r="I118" s="125" t="s">
        <v>26</v>
      </c>
      <c r="J118" s="196" t="e">
        <f t="shared" si="13"/>
        <v>#VALUE!</v>
      </c>
      <c r="K118" s="125" t="s">
        <v>26</v>
      </c>
      <c r="L118" s="125" t="s">
        <v>26</v>
      </c>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row>
    <row r="119" spans="1:42" s="62" customFormat="1" x14ac:dyDescent="0.3">
      <c r="A119" s="297" t="s">
        <v>186</v>
      </c>
      <c r="B119" s="158" t="s">
        <v>331</v>
      </c>
      <c r="C119" s="118" t="s">
        <v>26</v>
      </c>
      <c r="D119" s="118" t="s">
        <v>26</v>
      </c>
      <c r="E119" s="166">
        <v>15</v>
      </c>
      <c r="F119" s="169" t="s">
        <v>5</v>
      </c>
      <c r="G119" s="125" t="s">
        <v>26</v>
      </c>
      <c r="H119" s="119" t="e">
        <f t="shared" ref="H119" si="22">SUM(E119*G119)</f>
        <v>#VALUE!</v>
      </c>
      <c r="I119" s="125" t="s">
        <v>26</v>
      </c>
      <c r="J119" s="196" t="e">
        <f t="shared" si="13"/>
        <v>#VALUE!</v>
      </c>
      <c r="K119" s="125" t="s">
        <v>26</v>
      </c>
      <c r="L119" s="125" t="s">
        <v>26</v>
      </c>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row>
    <row r="120" spans="1:42" s="62" customFormat="1" ht="55.2" x14ac:dyDescent="0.3">
      <c r="A120" s="297" t="s">
        <v>187</v>
      </c>
      <c r="B120" s="158" t="s">
        <v>332</v>
      </c>
      <c r="C120" s="118" t="s">
        <v>26</v>
      </c>
      <c r="D120" s="118" t="s">
        <v>26</v>
      </c>
      <c r="E120" s="166">
        <v>30</v>
      </c>
      <c r="F120" s="169" t="s">
        <v>5</v>
      </c>
      <c r="G120" s="125" t="s">
        <v>26</v>
      </c>
      <c r="H120" s="119" t="e">
        <f t="shared" ref="H120:H131" si="23">SUM(E120*G120)</f>
        <v>#VALUE!</v>
      </c>
      <c r="I120" s="125" t="s">
        <v>26</v>
      </c>
      <c r="J120" s="196" t="e">
        <f t="shared" si="13"/>
        <v>#VALUE!</v>
      </c>
      <c r="K120" s="125" t="s">
        <v>26</v>
      </c>
      <c r="L120" s="125" t="s">
        <v>26</v>
      </c>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7"/>
      <c r="AM120" s="217"/>
      <c r="AN120" s="217"/>
      <c r="AO120" s="217"/>
      <c r="AP120" s="217"/>
    </row>
    <row r="121" spans="1:42" s="62" customFormat="1" ht="55.2" x14ac:dyDescent="0.3">
      <c r="A121" s="297" t="s">
        <v>188</v>
      </c>
      <c r="B121" s="158" t="s">
        <v>333</v>
      </c>
      <c r="C121" s="118" t="s">
        <v>26</v>
      </c>
      <c r="D121" s="118" t="s">
        <v>26</v>
      </c>
      <c r="E121" s="166">
        <v>209</v>
      </c>
      <c r="F121" s="169" t="s">
        <v>5</v>
      </c>
      <c r="G121" s="125" t="s">
        <v>26</v>
      </c>
      <c r="H121" s="119" t="e">
        <f>SUM(E121*G121)</f>
        <v>#VALUE!</v>
      </c>
      <c r="I121" s="125" t="s">
        <v>26</v>
      </c>
      <c r="J121" s="196" t="e">
        <f t="shared" si="13"/>
        <v>#VALUE!</v>
      </c>
      <c r="K121" s="125" t="s">
        <v>26</v>
      </c>
      <c r="L121" s="125" t="s">
        <v>26</v>
      </c>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row>
    <row r="122" spans="1:42" s="62" customFormat="1" ht="27.6" x14ac:dyDescent="0.3">
      <c r="A122" s="297" t="s">
        <v>189</v>
      </c>
      <c r="B122" s="158" t="s">
        <v>334</v>
      </c>
      <c r="C122" s="118" t="s">
        <v>26</v>
      </c>
      <c r="D122" s="118" t="s">
        <v>26</v>
      </c>
      <c r="E122" s="166">
        <v>10</v>
      </c>
      <c r="F122" s="169" t="s">
        <v>5</v>
      </c>
      <c r="G122" s="125" t="s">
        <v>26</v>
      </c>
      <c r="H122" s="119" t="e">
        <f>SUM(E122*G122)</f>
        <v>#VALUE!</v>
      </c>
      <c r="I122" s="125" t="s">
        <v>26</v>
      </c>
      <c r="J122" s="196" t="e">
        <f t="shared" si="13"/>
        <v>#VALUE!</v>
      </c>
      <c r="K122" s="125" t="s">
        <v>26</v>
      </c>
      <c r="L122" s="125" t="s">
        <v>26</v>
      </c>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row>
    <row r="123" spans="1:42" s="62" customFormat="1" ht="55.2" x14ac:dyDescent="0.3">
      <c r="A123" s="297" t="s">
        <v>190</v>
      </c>
      <c r="B123" s="158" t="s">
        <v>335</v>
      </c>
      <c r="C123" s="118" t="s">
        <v>26</v>
      </c>
      <c r="D123" s="118" t="s">
        <v>26</v>
      </c>
      <c r="E123" s="166">
        <v>10</v>
      </c>
      <c r="F123" s="169" t="s">
        <v>5</v>
      </c>
      <c r="G123" s="125" t="s">
        <v>26</v>
      </c>
      <c r="H123" s="119" t="e">
        <f t="shared" ref="H123" si="24">SUM(E123*G123)</f>
        <v>#VALUE!</v>
      </c>
      <c r="I123" s="125" t="s">
        <v>26</v>
      </c>
      <c r="J123" s="196" t="e">
        <f t="shared" si="13"/>
        <v>#VALUE!</v>
      </c>
      <c r="K123" s="125" t="s">
        <v>26</v>
      </c>
      <c r="L123" s="125" t="s">
        <v>26</v>
      </c>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row>
    <row r="124" spans="1:42" s="62" customFormat="1" ht="55.2" x14ac:dyDescent="0.3">
      <c r="A124" s="297" t="s">
        <v>191</v>
      </c>
      <c r="B124" s="158" t="s">
        <v>336</v>
      </c>
      <c r="C124" s="118" t="s">
        <v>26</v>
      </c>
      <c r="D124" s="118" t="s">
        <v>26</v>
      </c>
      <c r="E124" s="166">
        <v>142</v>
      </c>
      <c r="F124" s="169" t="s">
        <v>5</v>
      </c>
      <c r="G124" s="125" t="s">
        <v>26</v>
      </c>
      <c r="H124" s="119" t="e">
        <f t="shared" si="23"/>
        <v>#VALUE!</v>
      </c>
      <c r="I124" s="125" t="s">
        <v>26</v>
      </c>
      <c r="J124" s="196" t="e">
        <f t="shared" si="13"/>
        <v>#VALUE!</v>
      </c>
      <c r="K124" s="125" t="s">
        <v>26</v>
      </c>
      <c r="L124" s="125" t="s">
        <v>26</v>
      </c>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row>
    <row r="125" spans="1:42" s="62" customFormat="1" ht="41.4" x14ac:dyDescent="0.3">
      <c r="A125" s="297" t="s">
        <v>192</v>
      </c>
      <c r="B125" s="158" t="s">
        <v>337</v>
      </c>
      <c r="C125" s="118" t="s">
        <v>26</v>
      </c>
      <c r="D125" s="118" t="s">
        <v>26</v>
      </c>
      <c r="E125" s="166">
        <v>360</v>
      </c>
      <c r="F125" s="169" t="s">
        <v>5</v>
      </c>
      <c r="G125" s="125" t="s">
        <v>26</v>
      </c>
      <c r="H125" s="119" t="e">
        <f t="shared" ref="H125" si="25">SUM(E125*G125)</f>
        <v>#VALUE!</v>
      </c>
      <c r="I125" s="125" t="s">
        <v>26</v>
      </c>
      <c r="J125" s="196" t="e">
        <f t="shared" si="13"/>
        <v>#VALUE!</v>
      </c>
      <c r="K125" s="125" t="s">
        <v>26</v>
      </c>
      <c r="L125" s="125" t="s">
        <v>26</v>
      </c>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row>
    <row r="126" spans="1:42" s="62" customFormat="1" ht="69" x14ac:dyDescent="0.3">
      <c r="A126" s="297" t="s">
        <v>193</v>
      </c>
      <c r="B126" s="158" t="s">
        <v>338</v>
      </c>
      <c r="C126" s="118" t="s">
        <v>26</v>
      </c>
      <c r="D126" s="118" t="s">
        <v>26</v>
      </c>
      <c r="E126" s="166">
        <v>60</v>
      </c>
      <c r="F126" s="169" t="s">
        <v>5</v>
      </c>
      <c r="G126" s="125" t="s">
        <v>26</v>
      </c>
      <c r="H126" s="119" t="e">
        <f t="shared" ref="H126" si="26">SUM(E126*G126)</f>
        <v>#VALUE!</v>
      </c>
      <c r="I126" s="125" t="s">
        <v>26</v>
      </c>
      <c r="J126" s="196" t="e">
        <f t="shared" si="13"/>
        <v>#VALUE!</v>
      </c>
      <c r="K126" s="125" t="s">
        <v>26</v>
      </c>
      <c r="L126" s="125" t="s">
        <v>26</v>
      </c>
      <c r="M126" s="217"/>
      <c r="N126" s="217"/>
      <c r="O126" s="217"/>
      <c r="P126" s="217"/>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row>
    <row r="127" spans="1:42" s="62" customFormat="1" ht="69" x14ac:dyDescent="0.3">
      <c r="A127" s="297" t="s">
        <v>194</v>
      </c>
      <c r="B127" s="158" t="s">
        <v>339</v>
      </c>
      <c r="C127" s="118" t="s">
        <v>26</v>
      </c>
      <c r="D127" s="118" t="s">
        <v>26</v>
      </c>
      <c r="E127" s="166">
        <v>146</v>
      </c>
      <c r="F127" s="169" t="s">
        <v>5</v>
      </c>
      <c r="G127" s="125" t="s">
        <v>26</v>
      </c>
      <c r="H127" s="119" t="e">
        <f t="shared" ref="H127" si="27">SUM(E127*G127)</f>
        <v>#VALUE!</v>
      </c>
      <c r="I127" s="125" t="s">
        <v>26</v>
      </c>
      <c r="J127" s="196" t="e">
        <f t="shared" si="13"/>
        <v>#VALUE!</v>
      </c>
      <c r="K127" s="125" t="s">
        <v>26</v>
      </c>
      <c r="L127" s="125" t="s">
        <v>26</v>
      </c>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row>
    <row r="128" spans="1:42" s="62" customFormat="1" ht="55.2" x14ac:dyDescent="0.3">
      <c r="A128" s="297" t="s">
        <v>79</v>
      </c>
      <c r="B128" s="158" t="s">
        <v>340</v>
      </c>
      <c r="C128" s="118" t="s">
        <v>26</v>
      </c>
      <c r="D128" s="118" t="s">
        <v>26</v>
      </c>
      <c r="E128" s="166">
        <v>179</v>
      </c>
      <c r="F128" s="169" t="s">
        <v>5</v>
      </c>
      <c r="G128" s="125" t="s">
        <v>26</v>
      </c>
      <c r="H128" s="119" t="e">
        <f>SUM(E128*G128)</f>
        <v>#VALUE!</v>
      </c>
      <c r="I128" s="125" t="s">
        <v>26</v>
      </c>
      <c r="J128" s="196" t="e">
        <f t="shared" si="13"/>
        <v>#VALUE!</v>
      </c>
      <c r="K128" s="125" t="s">
        <v>26</v>
      </c>
      <c r="L128" s="125" t="s">
        <v>26</v>
      </c>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row>
    <row r="129" spans="1:42" s="106" customFormat="1" ht="55.2" x14ac:dyDescent="0.3">
      <c r="A129" s="297" t="s">
        <v>195</v>
      </c>
      <c r="B129" s="158" t="s">
        <v>341</v>
      </c>
      <c r="C129" s="118" t="s">
        <v>26</v>
      </c>
      <c r="D129" s="118" t="s">
        <v>26</v>
      </c>
      <c r="E129" s="166">
        <v>682</v>
      </c>
      <c r="F129" s="169" t="s">
        <v>5</v>
      </c>
      <c r="G129" s="125" t="s">
        <v>26</v>
      </c>
      <c r="H129" s="119" t="e">
        <f t="shared" ref="H129" si="28">SUM(E129*G129)</f>
        <v>#VALUE!</v>
      </c>
      <c r="I129" s="125" t="s">
        <v>26</v>
      </c>
      <c r="J129" s="196" t="e">
        <f t="shared" si="13"/>
        <v>#VALUE!</v>
      </c>
      <c r="K129" s="125" t="s">
        <v>26</v>
      </c>
      <c r="L129" s="125" t="s">
        <v>26</v>
      </c>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row>
    <row r="130" spans="1:42" s="62" customFormat="1" ht="55.2" x14ac:dyDescent="0.3">
      <c r="A130" s="297" t="s">
        <v>196</v>
      </c>
      <c r="B130" s="158" t="s">
        <v>342</v>
      </c>
      <c r="C130" s="118" t="s">
        <v>26</v>
      </c>
      <c r="D130" s="118" t="s">
        <v>26</v>
      </c>
      <c r="E130" s="166">
        <v>41</v>
      </c>
      <c r="F130" s="169" t="s">
        <v>5</v>
      </c>
      <c r="G130" s="118" t="s">
        <v>26</v>
      </c>
      <c r="H130" s="119" t="e">
        <f t="shared" ref="H130" si="29">SUM(E130*G130)</f>
        <v>#VALUE!</v>
      </c>
      <c r="I130" s="118" t="s">
        <v>26</v>
      </c>
      <c r="J130" s="196" t="e">
        <f t="shared" si="13"/>
        <v>#VALUE!</v>
      </c>
      <c r="K130" s="125" t="s">
        <v>26</v>
      </c>
      <c r="L130" s="125" t="s">
        <v>26</v>
      </c>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row>
    <row r="131" spans="1:42" s="62" customFormat="1" ht="69" x14ac:dyDescent="0.3">
      <c r="A131" s="297" t="s">
        <v>197</v>
      </c>
      <c r="B131" s="158" t="s">
        <v>343</v>
      </c>
      <c r="C131" s="118" t="s">
        <v>26</v>
      </c>
      <c r="D131" s="118" t="s">
        <v>26</v>
      </c>
      <c r="E131" s="166">
        <v>41</v>
      </c>
      <c r="F131" s="169" t="s">
        <v>5</v>
      </c>
      <c r="G131" s="125" t="s">
        <v>26</v>
      </c>
      <c r="H131" s="119" t="e">
        <f t="shared" si="23"/>
        <v>#VALUE!</v>
      </c>
      <c r="I131" s="125" t="s">
        <v>26</v>
      </c>
      <c r="J131" s="196" t="e">
        <f t="shared" si="13"/>
        <v>#VALUE!</v>
      </c>
      <c r="K131" s="125" t="s">
        <v>26</v>
      </c>
      <c r="L131" s="125" t="s">
        <v>26</v>
      </c>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row>
    <row r="132" spans="1:42" s="62" customFormat="1" ht="50.4" customHeight="1" x14ac:dyDescent="0.3">
      <c r="A132" s="297" t="s">
        <v>198</v>
      </c>
      <c r="B132" s="158" t="s">
        <v>344</v>
      </c>
      <c r="C132" s="118" t="s">
        <v>26</v>
      </c>
      <c r="D132" s="118" t="s">
        <v>26</v>
      </c>
      <c r="E132" s="166">
        <v>144</v>
      </c>
      <c r="F132" s="169" t="s">
        <v>5</v>
      </c>
      <c r="G132" s="125" t="s">
        <v>26</v>
      </c>
      <c r="H132" s="119" t="e">
        <f>SUM(E132*G132)</f>
        <v>#VALUE!</v>
      </c>
      <c r="I132" s="125" t="s">
        <v>26</v>
      </c>
      <c r="J132" s="196" t="e">
        <f t="shared" si="13"/>
        <v>#VALUE!</v>
      </c>
      <c r="K132" s="125" t="s">
        <v>26</v>
      </c>
      <c r="L132" s="125" t="s">
        <v>26</v>
      </c>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row>
    <row r="133" spans="1:42" s="62" customFormat="1" ht="60" customHeight="1" x14ac:dyDescent="0.3">
      <c r="A133" s="297" t="s">
        <v>199</v>
      </c>
      <c r="B133" s="158" t="s">
        <v>345</v>
      </c>
      <c r="C133" s="118" t="s">
        <v>26</v>
      </c>
      <c r="D133" s="118" t="s">
        <v>26</v>
      </c>
      <c r="E133" s="166">
        <v>12</v>
      </c>
      <c r="F133" s="169" t="s">
        <v>5</v>
      </c>
      <c r="G133" s="125" t="s">
        <v>26</v>
      </c>
      <c r="H133" s="119" t="e">
        <f>SUM(E133*G133)</f>
        <v>#VALUE!</v>
      </c>
      <c r="I133" s="125" t="s">
        <v>26</v>
      </c>
      <c r="J133" s="196" t="e">
        <f t="shared" si="13"/>
        <v>#VALUE!</v>
      </c>
      <c r="K133" s="125" t="s">
        <v>26</v>
      </c>
      <c r="L133" s="125" t="s">
        <v>26</v>
      </c>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row>
    <row r="134" spans="1:42" s="62" customFormat="1" ht="49.2" customHeight="1" x14ac:dyDescent="0.3">
      <c r="A134" s="297" t="s">
        <v>200</v>
      </c>
      <c r="B134" s="158" t="s">
        <v>346</v>
      </c>
      <c r="C134" s="118" t="s">
        <v>26</v>
      </c>
      <c r="D134" s="118" t="s">
        <v>26</v>
      </c>
      <c r="E134" s="166">
        <v>101</v>
      </c>
      <c r="F134" s="169" t="s">
        <v>5</v>
      </c>
      <c r="G134" s="125" t="s">
        <v>26</v>
      </c>
      <c r="H134" s="119" t="e">
        <f>SUM(E134*G134)</f>
        <v>#VALUE!</v>
      </c>
      <c r="I134" s="125" t="s">
        <v>26</v>
      </c>
      <c r="J134" s="196" t="e">
        <f t="shared" si="13"/>
        <v>#VALUE!</v>
      </c>
      <c r="K134" s="125" t="s">
        <v>26</v>
      </c>
      <c r="L134" s="125" t="s">
        <v>26</v>
      </c>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row>
    <row r="135" spans="1:42" s="62" customFormat="1" ht="38.4" customHeight="1" x14ac:dyDescent="0.3">
      <c r="A135" s="297" t="s">
        <v>201</v>
      </c>
      <c r="B135" s="158" t="s">
        <v>347</v>
      </c>
      <c r="C135" s="118" t="s">
        <v>26</v>
      </c>
      <c r="D135" s="118" t="s">
        <v>26</v>
      </c>
      <c r="E135" s="166">
        <v>45</v>
      </c>
      <c r="F135" s="169" t="s">
        <v>5</v>
      </c>
      <c r="G135" s="125" t="s">
        <v>26</v>
      </c>
      <c r="H135" s="119" t="e">
        <f>SUM(E135*G135)</f>
        <v>#VALUE!</v>
      </c>
      <c r="I135" s="125" t="s">
        <v>26</v>
      </c>
      <c r="J135" s="196" t="e">
        <f t="shared" si="13"/>
        <v>#VALUE!</v>
      </c>
      <c r="K135" s="125" t="s">
        <v>26</v>
      </c>
      <c r="L135" s="125" t="s">
        <v>26</v>
      </c>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row>
    <row r="136" spans="1:42" s="62" customFormat="1" ht="17.25" customHeight="1" x14ac:dyDescent="0.3">
      <c r="A136" s="297" t="s">
        <v>202</v>
      </c>
      <c r="B136" s="158" t="s">
        <v>348</v>
      </c>
      <c r="C136" s="118" t="s">
        <v>26</v>
      </c>
      <c r="D136" s="118" t="s">
        <v>26</v>
      </c>
      <c r="E136" s="166">
        <v>163</v>
      </c>
      <c r="F136" s="169" t="s">
        <v>5</v>
      </c>
      <c r="G136" s="125" t="s">
        <v>26</v>
      </c>
      <c r="H136" s="119" t="e">
        <f t="shared" ref="H136" si="30">SUM(E136*G136)</f>
        <v>#VALUE!</v>
      </c>
      <c r="I136" s="125" t="s">
        <v>26</v>
      </c>
      <c r="J136" s="196" t="e">
        <f t="shared" si="13"/>
        <v>#VALUE!</v>
      </c>
      <c r="K136" s="125" t="s">
        <v>26</v>
      </c>
      <c r="L136" s="125" t="s">
        <v>26</v>
      </c>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7"/>
    </row>
    <row r="137" spans="1:42" s="62" customFormat="1" ht="17.25" customHeight="1" x14ac:dyDescent="0.3">
      <c r="A137" s="297" t="s">
        <v>203</v>
      </c>
      <c r="B137" s="158" t="s">
        <v>349</v>
      </c>
      <c r="C137" s="118" t="s">
        <v>26</v>
      </c>
      <c r="D137" s="118" t="s">
        <v>26</v>
      </c>
      <c r="E137" s="166">
        <v>94</v>
      </c>
      <c r="F137" s="169" t="s">
        <v>5</v>
      </c>
      <c r="G137" s="125" t="s">
        <v>26</v>
      </c>
      <c r="H137" s="119" t="e">
        <f t="shared" ref="H137" si="31">SUM(E137*G137)</f>
        <v>#VALUE!</v>
      </c>
      <c r="I137" s="125" t="s">
        <v>26</v>
      </c>
      <c r="J137" s="196" t="e">
        <f t="shared" si="13"/>
        <v>#VALUE!</v>
      </c>
      <c r="K137" s="125" t="s">
        <v>26</v>
      </c>
      <c r="L137" s="125" t="s">
        <v>26</v>
      </c>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7"/>
    </row>
    <row r="138" spans="1:42" s="62" customFormat="1" ht="23.25" customHeight="1" x14ac:dyDescent="0.3">
      <c r="A138" s="297" t="s">
        <v>204</v>
      </c>
      <c r="B138" s="158" t="s">
        <v>350</v>
      </c>
      <c r="C138" s="118" t="s">
        <v>26</v>
      </c>
      <c r="D138" s="118" t="s">
        <v>26</v>
      </c>
      <c r="E138" s="166">
        <v>176</v>
      </c>
      <c r="F138" s="169" t="s">
        <v>5</v>
      </c>
      <c r="G138" s="125" t="s">
        <v>26</v>
      </c>
      <c r="H138" s="119" t="e">
        <f t="shared" ref="H138:H144" si="32">SUM(E138*G138)</f>
        <v>#VALUE!</v>
      </c>
      <c r="I138" s="125" t="s">
        <v>26</v>
      </c>
      <c r="J138" s="196" t="e">
        <f t="shared" si="13"/>
        <v>#VALUE!</v>
      </c>
      <c r="K138" s="125" t="s">
        <v>26</v>
      </c>
      <c r="L138" s="125" t="s">
        <v>26</v>
      </c>
      <c r="M138" s="217"/>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7"/>
    </row>
    <row r="139" spans="1:42" s="62" customFormat="1" ht="14.25" customHeight="1" x14ac:dyDescent="0.3">
      <c r="A139" s="297" t="s">
        <v>205</v>
      </c>
      <c r="B139" s="158" t="s">
        <v>351</v>
      </c>
      <c r="C139" s="118" t="s">
        <v>26</v>
      </c>
      <c r="D139" s="118" t="s">
        <v>26</v>
      </c>
      <c r="E139" s="166">
        <v>78</v>
      </c>
      <c r="F139" s="169" t="s">
        <v>5</v>
      </c>
      <c r="G139" s="125" t="s">
        <v>26</v>
      </c>
      <c r="H139" s="119" t="e">
        <f t="shared" si="32"/>
        <v>#VALUE!</v>
      </c>
      <c r="I139" s="125" t="s">
        <v>26</v>
      </c>
      <c r="J139" s="196" t="e">
        <f t="shared" si="13"/>
        <v>#VALUE!</v>
      </c>
      <c r="K139" s="125" t="s">
        <v>26</v>
      </c>
      <c r="L139" s="125" t="s">
        <v>26</v>
      </c>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row>
    <row r="140" spans="1:42" s="62" customFormat="1" ht="41.4" x14ac:dyDescent="0.3">
      <c r="A140" s="297" t="s">
        <v>206</v>
      </c>
      <c r="B140" s="158" t="s">
        <v>352</v>
      </c>
      <c r="C140" s="118" t="s">
        <v>26</v>
      </c>
      <c r="D140" s="118" t="s">
        <v>26</v>
      </c>
      <c r="E140" s="166">
        <v>10</v>
      </c>
      <c r="F140" s="169" t="s">
        <v>5</v>
      </c>
      <c r="G140" s="125" t="s">
        <v>26</v>
      </c>
      <c r="H140" s="119" t="e">
        <f t="shared" si="32"/>
        <v>#VALUE!</v>
      </c>
      <c r="I140" s="125" t="s">
        <v>26</v>
      </c>
      <c r="J140" s="196" t="e">
        <f t="shared" si="13"/>
        <v>#VALUE!</v>
      </c>
      <c r="K140" s="125" t="s">
        <v>26</v>
      </c>
      <c r="L140" s="125" t="s">
        <v>26</v>
      </c>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row>
    <row r="141" spans="1:42" s="62" customFormat="1" ht="27.6" x14ac:dyDescent="0.3">
      <c r="A141" s="297" t="s">
        <v>207</v>
      </c>
      <c r="B141" s="158" t="s">
        <v>353</v>
      </c>
      <c r="C141" s="118" t="s">
        <v>26</v>
      </c>
      <c r="D141" s="118" t="s">
        <v>26</v>
      </c>
      <c r="E141" s="166">
        <v>40</v>
      </c>
      <c r="F141" s="169" t="s">
        <v>5</v>
      </c>
      <c r="G141" s="125" t="s">
        <v>26</v>
      </c>
      <c r="H141" s="119" t="e">
        <f t="shared" si="32"/>
        <v>#VALUE!</v>
      </c>
      <c r="I141" s="125" t="s">
        <v>26</v>
      </c>
      <c r="J141" s="196" t="e">
        <f t="shared" si="13"/>
        <v>#VALUE!</v>
      </c>
      <c r="K141" s="125" t="s">
        <v>26</v>
      </c>
      <c r="L141" s="125" t="s">
        <v>26</v>
      </c>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7"/>
    </row>
    <row r="142" spans="1:42" s="106" customFormat="1" ht="55.2" x14ac:dyDescent="0.3">
      <c r="A142" s="297" t="s">
        <v>208</v>
      </c>
      <c r="B142" s="158" t="s">
        <v>354</v>
      </c>
      <c r="C142" s="118" t="s">
        <v>26</v>
      </c>
      <c r="D142" s="118" t="s">
        <v>26</v>
      </c>
      <c r="E142" s="166">
        <v>3</v>
      </c>
      <c r="F142" s="169" t="s">
        <v>5</v>
      </c>
      <c r="G142" s="125" t="s">
        <v>26</v>
      </c>
      <c r="H142" s="119" t="e">
        <f t="shared" si="32"/>
        <v>#VALUE!</v>
      </c>
      <c r="I142" s="125" t="s">
        <v>26</v>
      </c>
      <c r="J142" s="196" t="e">
        <f t="shared" ref="J142:J175" si="33">SUM(G142*E142+H142/100*I142)</f>
        <v>#VALUE!</v>
      </c>
      <c r="K142" s="125" t="s">
        <v>26</v>
      </c>
      <c r="L142" s="125" t="s">
        <v>26</v>
      </c>
      <c r="M142" s="217"/>
      <c r="N142" s="217"/>
      <c r="O142" s="217"/>
      <c r="P142" s="217"/>
      <c r="Q142" s="217"/>
      <c r="R142" s="217"/>
      <c r="S142" s="217"/>
      <c r="T142" s="217"/>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row>
    <row r="143" spans="1:42" s="62" customFormat="1" ht="55.2" x14ac:dyDescent="0.3">
      <c r="A143" s="297" t="s">
        <v>209</v>
      </c>
      <c r="B143" s="158" t="s">
        <v>355</v>
      </c>
      <c r="C143" s="118" t="s">
        <v>26</v>
      </c>
      <c r="D143" s="118" t="s">
        <v>26</v>
      </c>
      <c r="E143" s="166">
        <v>57</v>
      </c>
      <c r="F143" s="169" t="s">
        <v>5</v>
      </c>
      <c r="G143" s="125" t="s">
        <v>26</v>
      </c>
      <c r="H143" s="119" t="e">
        <f t="shared" si="32"/>
        <v>#VALUE!</v>
      </c>
      <c r="I143" s="125" t="s">
        <v>26</v>
      </c>
      <c r="J143" s="196" t="e">
        <f t="shared" si="33"/>
        <v>#VALUE!</v>
      </c>
      <c r="K143" s="125" t="s">
        <v>26</v>
      </c>
      <c r="L143" s="125" t="s">
        <v>26</v>
      </c>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row>
    <row r="144" spans="1:42" s="62" customFormat="1" ht="49.5" customHeight="1" x14ac:dyDescent="0.3">
      <c r="A144" s="297" t="s">
        <v>210</v>
      </c>
      <c r="B144" s="158" t="s">
        <v>356</v>
      </c>
      <c r="C144" s="118" t="s">
        <v>26</v>
      </c>
      <c r="D144" s="118" t="s">
        <v>26</v>
      </c>
      <c r="E144" s="166">
        <v>26</v>
      </c>
      <c r="F144" s="169" t="s">
        <v>5</v>
      </c>
      <c r="G144" s="125" t="s">
        <v>26</v>
      </c>
      <c r="H144" s="119" t="e">
        <f t="shared" si="32"/>
        <v>#VALUE!</v>
      </c>
      <c r="I144" s="125" t="s">
        <v>26</v>
      </c>
      <c r="J144" s="196" t="e">
        <f t="shared" si="33"/>
        <v>#VALUE!</v>
      </c>
      <c r="K144" s="125" t="s">
        <v>26</v>
      </c>
      <c r="L144" s="125" t="s">
        <v>26</v>
      </c>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row>
    <row r="145" spans="1:42" s="62" customFormat="1" ht="47.25" customHeight="1" x14ac:dyDescent="0.3">
      <c r="A145" s="305" t="s">
        <v>211</v>
      </c>
      <c r="B145" s="179" t="s">
        <v>357</v>
      </c>
      <c r="C145" s="118" t="s">
        <v>26</v>
      </c>
      <c r="D145" s="118" t="s">
        <v>26</v>
      </c>
      <c r="E145" s="180">
        <v>18</v>
      </c>
      <c r="F145" s="181" t="s">
        <v>5</v>
      </c>
      <c r="G145" s="125" t="s">
        <v>26</v>
      </c>
      <c r="H145" s="119" t="e">
        <f t="shared" ref="H145:H148" si="34">SUM(E145*G145)</f>
        <v>#VALUE!</v>
      </c>
      <c r="I145" s="125" t="s">
        <v>26</v>
      </c>
      <c r="J145" s="196" t="e">
        <f t="shared" si="33"/>
        <v>#VALUE!</v>
      </c>
      <c r="K145" s="125" t="s">
        <v>26</v>
      </c>
      <c r="L145" s="125" t="s">
        <v>26</v>
      </c>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row>
    <row r="146" spans="1:42" s="62" customFormat="1" ht="22.5" customHeight="1" x14ac:dyDescent="0.3">
      <c r="A146" s="297" t="s">
        <v>212</v>
      </c>
      <c r="B146" s="158" t="s">
        <v>358</v>
      </c>
      <c r="C146" s="118" t="s">
        <v>26</v>
      </c>
      <c r="D146" s="118" t="s">
        <v>26</v>
      </c>
      <c r="E146" s="166">
        <v>6</v>
      </c>
      <c r="F146" s="169" t="s">
        <v>5</v>
      </c>
      <c r="G146" s="125" t="s">
        <v>26</v>
      </c>
      <c r="H146" s="119" t="e">
        <f t="shared" si="34"/>
        <v>#VALUE!</v>
      </c>
      <c r="I146" s="125" t="s">
        <v>26</v>
      </c>
      <c r="J146" s="196" t="e">
        <f t="shared" si="33"/>
        <v>#VALUE!</v>
      </c>
      <c r="K146" s="125" t="s">
        <v>26</v>
      </c>
      <c r="L146" s="125" t="s">
        <v>26</v>
      </c>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row>
    <row r="147" spans="1:42" s="62" customFormat="1" ht="24.75" customHeight="1" x14ac:dyDescent="0.3">
      <c r="A147" s="297" t="s">
        <v>213</v>
      </c>
      <c r="B147" s="158" t="s">
        <v>359</v>
      </c>
      <c r="C147" s="118" t="s">
        <v>26</v>
      </c>
      <c r="D147" s="118" t="s">
        <v>26</v>
      </c>
      <c r="E147" s="166">
        <v>35</v>
      </c>
      <c r="F147" s="169" t="s">
        <v>5</v>
      </c>
      <c r="G147" s="125" t="s">
        <v>26</v>
      </c>
      <c r="H147" s="119" t="e">
        <f t="shared" si="34"/>
        <v>#VALUE!</v>
      </c>
      <c r="I147" s="125" t="s">
        <v>26</v>
      </c>
      <c r="J147" s="196" t="e">
        <f t="shared" si="33"/>
        <v>#VALUE!</v>
      </c>
      <c r="K147" s="125" t="s">
        <v>26</v>
      </c>
      <c r="L147" s="125" t="s">
        <v>26</v>
      </c>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row>
    <row r="148" spans="1:42" s="62" customFormat="1" x14ac:dyDescent="0.3">
      <c r="A148" s="297" t="s">
        <v>214</v>
      </c>
      <c r="B148" s="158" t="s">
        <v>360</v>
      </c>
      <c r="C148" s="118" t="s">
        <v>26</v>
      </c>
      <c r="D148" s="118" t="s">
        <v>26</v>
      </c>
      <c r="E148" s="166">
        <v>9</v>
      </c>
      <c r="F148" s="169" t="s">
        <v>5</v>
      </c>
      <c r="G148" s="125" t="s">
        <v>26</v>
      </c>
      <c r="H148" s="119" t="e">
        <f t="shared" si="34"/>
        <v>#VALUE!</v>
      </c>
      <c r="I148" s="125" t="s">
        <v>26</v>
      </c>
      <c r="J148" s="196" t="e">
        <f t="shared" si="33"/>
        <v>#VALUE!</v>
      </c>
      <c r="K148" s="125" t="s">
        <v>26</v>
      </c>
      <c r="L148" s="125" t="s">
        <v>26</v>
      </c>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row>
    <row r="149" spans="1:42" s="62" customFormat="1" x14ac:dyDescent="0.3">
      <c r="A149" s="297" t="s">
        <v>215</v>
      </c>
      <c r="B149" s="158" t="s">
        <v>360</v>
      </c>
      <c r="C149" s="118" t="s">
        <v>26</v>
      </c>
      <c r="D149" s="118" t="s">
        <v>26</v>
      </c>
      <c r="E149" s="166">
        <v>5</v>
      </c>
      <c r="F149" s="169" t="s">
        <v>5</v>
      </c>
      <c r="G149" s="125" t="s">
        <v>26</v>
      </c>
      <c r="H149" s="119" t="e">
        <f t="shared" ref="H149" si="35">SUM(E149*G149)</f>
        <v>#VALUE!</v>
      </c>
      <c r="I149" s="125" t="s">
        <v>26</v>
      </c>
      <c r="J149" s="196" t="e">
        <f t="shared" si="33"/>
        <v>#VALUE!</v>
      </c>
      <c r="K149" s="125" t="s">
        <v>26</v>
      </c>
      <c r="L149" s="125" t="s">
        <v>26</v>
      </c>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row>
    <row r="150" spans="1:42" s="62" customFormat="1" x14ac:dyDescent="0.3">
      <c r="A150" s="297" t="s">
        <v>216</v>
      </c>
      <c r="B150" s="158" t="s">
        <v>361</v>
      </c>
      <c r="C150" s="118" t="s">
        <v>26</v>
      </c>
      <c r="D150" s="118" t="s">
        <v>26</v>
      </c>
      <c r="E150" s="166">
        <v>8</v>
      </c>
      <c r="F150" s="169" t="s">
        <v>5</v>
      </c>
      <c r="G150" s="125" t="s">
        <v>26</v>
      </c>
      <c r="H150" s="119" t="e">
        <f>SUM(E150*G150)</f>
        <v>#VALUE!</v>
      </c>
      <c r="I150" s="125" t="s">
        <v>26</v>
      </c>
      <c r="J150" s="196" t="e">
        <f t="shared" si="33"/>
        <v>#VALUE!</v>
      </c>
      <c r="K150" s="125" t="s">
        <v>26</v>
      </c>
      <c r="L150" s="125" t="s">
        <v>26</v>
      </c>
      <c r="M150" s="217"/>
      <c r="N150" s="217"/>
      <c r="O150" s="217"/>
      <c r="P150" s="217"/>
      <c r="Q150" s="217"/>
      <c r="R150" s="217"/>
      <c r="S150" s="217"/>
      <c r="T150" s="217"/>
      <c r="U150" s="217"/>
      <c r="V150" s="217"/>
      <c r="W150" s="217"/>
      <c r="X150" s="217"/>
      <c r="Y150" s="217"/>
      <c r="Z150" s="217"/>
      <c r="AA150" s="217"/>
      <c r="AB150" s="217"/>
      <c r="AC150" s="217"/>
      <c r="AD150" s="217"/>
      <c r="AE150" s="217"/>
      <c r="AF150" s="217"/>
      <c r="AG150" s="217"/>
      <c r="AH150" s="217"/>
      <c r="AI150" s="217"/>
      <c r="AJ150" s="217"/>
      <c r="AK150" s="217"/>
      <c r="AL150" s="217"/>
      <c r="AM150" s="217"/>
      <c r="AN150" s="217"/>
      <c r="AO150" s="217"/>
      <c r="AP150" s="217"/>
    </row>
    <row r="151" spans="1:42" s="62" customFormat="1" ht="27.6" x14ac:dyDescent="0.3">
      <c r="A151" s="297" t="s">
        <v>217</v>
      </c>
      <c r="B151" s="158" t="s">
        <v>362</v>
      </c>
      <c r="C151" s="118" t="s">
        <v>26</v>
      </c>
      <c r="D151" s="118" t="s">
        <v>26</v>
      </c>
      <c r="E151" s="166">
        <v>20</v>
      </c>
      <c r="F151" s="169" t="s">
        <v>5</v>
      </c>
      <c r="G151" s="125" t="s">
        <v>26</v>
      </c>
      <c r="H151" s="119" t="e">
        <f>SUM(E151*G151)</f>
        <v>#VALUE!</v>
      </c>
      <c r="I151" s="125" t="s">
        <v>26</v>
      </c>
      <c r="J151" s="196" t="e">
        <f t="shared" si="33"/>
        <v>#VALUE!</v>
      </c>
      <c r="K151" s="125" t="s">
        <v>26</v>
      </c>
      <c r="L151" s="125" t="s">
        <v>26</v>
      </c>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row>
    <row r="152" spans="1:42" s="62" customFormat="1" ht="21.75" customHeight="1" x14ac:dyDescent="0.3">
      <c r="A152" s="297" t="s">
        <v>218</v>
      </c>
      <c r="B152" s="158" t="s">
        <v>363</v>
      </c>
      <c r="C152" s="118" t="s">
        <v>26</v>
      </c>
      <c r="D152" s="118" t="s">
        <v>26</v>
      </c>
      <c r="E152" s="166">
        <v>3</v>
      </c>
      <c r="F152" s="169" t="s">
        <v>5</v>
      </c>
      <c r="G152" s="125" t="s">
        <v>26</v>
      </c>
      <c r="H152" s="119" t="e">
        <f>SUM(E152*G152)</f>
        <v>#VALUE!</v>
      </c>
      <c r="I152" s="125" t="s">
        <v>26</v>
      </c>
      <c r="J152" s="196" t="e">
        <f t="shared" si="33"/>
        <v>#VALUE!</v>
      </c>
      <c r="K152" s="125" t="s">
        <v>26</v>
      </c>
      <c r="L152" s="125" t="s">
        <v>26</v>
      </c>
      <c r="M152" s="217"/>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row>
    <row r="153" spans="1:42" s="62" customFormat="1" ht="15.75" customHeight="1" x14ac:dyDescent="0.3">
      <c r="A153" s="297" t="s">
        <v>219</v>
      </c>
      <c r="B153" s="158" t="s">
        <v>364</v>
      </c>
      <c r="C153" s="118" t="s">
        <v>26</v>
      </c>
      <c r="D153" s="118" t="s">
        <v>26</v>
      </c>
      <c r="E153" s="166">
        <v>12</v>
      </c>
      <c r="F153" s="169" t="s">
        <v>5</v>
      </c>
      <c r="G153" s="125" t="s">
        <v>26</v>
      </c>
      <c r="H153" s="119" t="e">
        <f t="shared" ref="H153:H156" si="36">SUM(E153*G153)</f>
        <v>#VALUE!</v>
      </c>
      <c r="I153" s="125" t="s">
        <v>26</v>
      </c>
      <c r="J153" s="196" t="e">
        <f t="shared" si="33"/>
        <v>#VALUE!</v>
      </c>
      <c r="K153" s="125" t="s">
        <v>26</v>
      </c>
      <c r="L153" s="125" t="s">
        <v>26</v>
      </c>
      <c r="M153" s="217"/>
      <c r="N153" s="217"/>
      <c r="O153" s="217"/>
      <c r="P153" s="217"/>
      <c r="Q153" s="217"/>
      <c r="R153" s="217"/>
      <c r="S153" s="217"/>
      <c r="T153" s="217"/>
      <c r="U153" s="217"/>
      <c r="V153" s="217"/>
      <c r="W153" s="217"/>
      <c r="X153" s="217"/>
      <c r="Y153" s="217"/>
      <c r="Z153" s="217"/>
      <c r="AA153" s="217"/>
      <c r="AB153" s="217"/>
      <c r="AC153" s="217"/>
      <c r="AD153" s="217"/>
      <c r="AE153" s="217"/>
      <c r="AF153" s="217"/>
      <c r="AG153" s="217"/>
      <c r="AH153" s="217"/>
      <c r="AI153" s="217"/>
      <c r="AJ153" s="217"/>
      <c r="AK153" s="217"/>
      <c r="AL153" s="217"/>
      <c r="AM153" s="217"/>
      <c r="AN153" s="217"/>
      <c r="AO153" s="217"/>
      <c r="AP153" s="217"/>
    </row>
    <row r="154" spans="1:42" s="62" customFormat="1" ht="15" customHeight="1" x14ac:dyDescent="0.3">
      <c r="A154" s="297" t="s">
        <v>220</v>
      </c>
      <c r="B154" s="158" t="s">
        <v>365</v>
      </c>
      <c r="C154" s="118" t="s">
        <v>26</v>
      </c>
      <c r="D154" s="118" t="s">
        <v>26</v>
      </c>
      <c r="E154" s="166">
        <v>53</v>
      </c>
      <c r="F154" s="169" t="s">
        <v>5</v>
      </c>
      <c r="G154" s="125" t="s">
        <v>26</v>
      </c>
      <c r="H154" s="119" t="e">
        <f>SUM(E154*G154)</f>
        <v>#VALUE!</v>
      </c>
      <c r="I154" s="125" t="s">
        <v>26</v>
      </c>
      <c r="J154" s="196" t="e">
        <f t="shared" si="33"/>
        <v>#VALUE!</v>
      </c>
      <c r="K154" s="125" t="s">
        <v>26</v>
      </c>
      <c r="L154" s="125" t="s">
        <v>26</v>
      </c>
      <c r="M154" s="217"/>
      <c r="N154" s="217"/>
      <c r="O154" s="217"/>
      <c r="P154" s="217"/>
      <c r="Q154" s="217"/>
      <c r="R154" s="217"/>
      <c r="S154" s="217"/>
      <c r="T154" s="217"/>
      <c r="U154" s="217"/>
      <c r="V154" s="217"/>
      <c r="W154" s="217"/>
      <c r="X154" s="217"/>
      <c r="Y154" s="217"/>
      <c r="Z154" s="217"/>
      <c r="AA154" s="217"/>
      <c r="AB154" s="217"/>
      <c r="AC154" s="217"/>
      <c r="AD154" s="217"/>
      <c r="AE154" s="217"/>
      <c r="AF154" s="217"/>
      <c r="AG154" s="217"/>
      <c r="AH154" s="217"/>
      <c r="AI154" s="217"/>
      <c r="AJ154" s="217"/>
      <c r="AK154" s="217"/>
      <c r="AL154" s="217"/>
      <c r="AM154" s="217"/>
      <c r="AN154" s="217"/>
      <c r="AO154" s="217"/>
      <c r="AP154" s="217"/>
    </row>
    <row r="155" spans="1:42" s="106" customFormat="1" ht="15" customHeight="1" x14ac:dyDescent="0.3">
      <c r="A155" s="297" t="s">
        <v>221</v>
      </c>
      <c r="B155" s="158" t="s">
        <v>365</v>
      </c>
      <c r="C155" s="118" t="s">
        <v>26</v>
      </c>
      <c r="D155" s="118" t="s">
        <v>26</v>
      </c>
      <c r="E155" s="166">
        <v>79</v>
      </c>
      <c r="F155" s="169" t="s">
        <v>5</v>
      </c>
      <c r="G155" s="125" t="s">
        <v>26</v>
      </c>
      <c r="H155" s="119" t="e">
        <f t="shared" si="36"/>
        <v>#VALUE!</v>
      </c>
      <c r="I155" s="125" t="s">
        <v>26</v>
      </c>
      <c r="J155" s="196" t="e">
        <f t="shared" si="33"/>
        <v>#VALUE!</v>
      </c>
      <c r="K155" s="125" t="s">
        <v>26</v>
      </c>
      <c r="L155" s="125" t="s">
        <v>26</v>
      </c>
      <c r="M155" s="217"/>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row>
    <row r="156" spans="1:42" s="62" customFormat="1" x14ac:dyDescent="0.3">
      <c r="A156" s="297" t="s">
        <v>222</v>
      </c>
      <c r="B156" s="158" t="s">
        <v>365</v>
      </c>
      <c r="C156" s="118" t="s">
        <v>26</v>
      </c>
      <c r="D156" s="118" t="s">
        <v>26</v>
      </c>
      <c r="E156" s="166">
        <v>60</v>
      </c>
      <c r="F156" s="169" t="s">
        <v>5</v>
      </c>
      <c r="G156" s="125" t="s">
        <v>26</v>
      </c>
      <c r="H156" s="119" t="e">
        <f t="shared" si="36"/>
        <v>#VALUE!</v>
      </c>
      <c r="I156" s="125" t="s">
        <v>26</v>
      </c>
      <c r="J156" s="196" t="e">
        <f t="shared" si="33"/>
        <v>#VALUE!</v>
      </c>
      <c r="K156" s="125" t="s">
        <v>26</v>
      </c>
      <c r="L156" s="125" t="s">
        <v>26</v>
      </c>
      <c r="M156" s="217"/>
      <c r="N156" s="217"/>
      <c r="O156" s="217"/>
      <c r="P156" s="217"/>
      <c r="Q156" s="217"/>
      <c r="R156" s="217"/>
      <c r="S156" s="217"/>
      <c r="T156" s="217"/>
      <c r="U156" s="217"/>
      <c r="V156" s="217"/>
      <c r="W156" s="217"/>
      <c r="X156" s="217"/>
      <c r="Y156" s="217"/>
      <c r="Z156" s="217"/>
      <c r="AA156" s="217"/>
      <c r="AB156" s="217"/>
      <c r="AC156" s="217"/>
      <c r="AD156" s="217"/>
      <c r="AE156" s="217"/>
      <c r="AF156" s="217"/>
      <c r="AG156" s="217"/>
      <c r="AH156" s="217"/>
      <c r="AI156" s="217"/>
      <c r="AJ156" s="217"/>
      <c r="AK156" s="217"/>
      <c r="AL156" s="217"/>
      <c r="AM156" s="217"/>
      <c r="AN156" s="217"/>
      <c r="AO156" s="217"/>
      <c r="AP156" s="217"/>
    </row>
    <row r="157" spans="1:42" s="62" customFormat="1" x14ac:dyDescent="0.3">
      <c r="A157" s="297" t="s">
        <v>223</v>
      </c>
      <c r="B157" s="158" t="s">
        <v>365</v>
      </c>
      <c r="C157" s="118" t="s">
        <v>26</v>
      </c>
      <c r="D157" s="118" t="s">
        <v>26</v>
      </c>
      <c r="E157" s="166">
        <v>83</v>
      </c>
      <c r="F157" s="169" t="s">
        <v>5</v>
      </c>
      <c r="G157" s="125" t="s">
        <v>26</v>
      </c>
      <c r="H157" s="119" t="e">
        <f>SUM(E157*G157)</f>
        <v>#VALUE!</v>
      </c>
      <c r="I157" s="125" t="s">
        <v>26</v>
      </c>
      <c r="J157" s="196" t="e">
        <f t="shared" si="33"/>
        <v>#VALUE!</v>
      </c>
      <c r="K157" s="125" t="s">
        <v>26</v>
      </c>
      <c r="L157" s="125" t="s">
        <v>26</v>
      </c>
      <c r="M157" s="217"/>
      <c r="N157" s="217"/>
      <c r="O157" s="217"/>
      <c r="P157" s="217"/>
      <c r="Q157" s="217"/>
      <c r="R157" s="217"/>
      <c r="S157" s="217"/>
      <c r="T157" s="217"/>
      <c r="U157" s="217"/>
      <c r="V157" s="217"/>
      <c r="W157" s="217"/>
      <c r="X157" s="217"/>
      <c r="Y157" s="217"/>
      <c r="Z157" s="217"/>
      <c r="AA157" s="217"/>
      <c r="AB157" s="217"/>
      <c r="AC157" s="217"/>
      <c r="AD157" s="217"/>
      <c r="AE157" s="217"/>
      <c r="AF157" s="217"/>
      <c r="AG157" s="217"/>
      <c r="AH157" s="217"/>
      <c r="AI157" s="217"/>
      <c r="AJ157" s="217"/>
      <c r="AK157" s="217"/>
      <c r="AL157" s="217"/>
      <c r="AM157" s="217"/>
      <c r="AN157" s="217"/>
      <c r="AO157" s="217"/>
      <c r="AP157" s="217"/>
    </row>
    <row r="158" spans="1:42" s="62" customFormat="1" ht="69" x14ac:dyDescent="0.3">
      <c r="A158" s="297" t="s">
        <v>224</v>
      </c>
      <c r="B158" s="158" t="s">
        <v>366</v>
      </c>
      <c r="C158" s="118" t="s">
        <v>26</v>
      </c>
      <c r="D158" s="118" t="s">
        <v>26</v>
      </c>
      <c r="E158" s="166">
        <v>5</v>
      </c>
      <c r="F158" s="169" t="s">
        <v>5</v>
      </c>
      <c r="G158" s="125" t="s">
        <v>26</v>
      </c>
      <c r="H158" s="119" t="e">
        <f>SUM(E158*G158)</f>
        <v>#VALUE!</v>
      </c>
      <c r="I158" s="125" t="s">
        <v>26</v>
      </c>
      <c r="J158" s="196" t="e">
        <f t="shared" si="33"/>
        <v>#VALUE!</v>
      </c>
      <c r="K158" s="125" t="s">
        <v>26</v>
      </c>
      <c r="L158" s="125" t="s">
        <v>26</v>
      </c>
      <c r="M158" s="217"/>
      <c r="N158" s="217"/>
      <c r="O158" s="217"/>
      <c r="P158" s="217"/>
      <c r="Q158" s="217"/>
      <c r="R158" s="217"/>
      <c r="S158" s="217"/>
      <c r="T158" s="217"/>
      <c r="U158" s="217"/>
      <c r="V158" s="217"/>
      <c r="W158" s="217"/>
      <c r="X158" s="217"/>
      <c r="Y158" s="217"/>
      <c r="Z158" s="217"/>
      <c r="AA158" s="217"/>
      <c r="AB158" s="217"/>
      <c r="AC158" s="217"/>
      <c r="AD158" s="217"/>
      <c r="AE158" s="217"/>
      <c r="AF158" s="217"/>
      <c r="AG158" s="217"/>
      <c r="AH158" s="217"/>
      <c r="AI158" s="217"/>
      <c r="AJ158" s="217"/>
      <c r="AK158" s="217"/>
      <c r="AL158" s="217"/>
      <c r="AM158" s="217"/>
      <c r="AN158" s="217"/>
      <c r="AO158" s="217"/>
      <c r="AP158" s="217"/>
    </row>
    <row r="159" spans="1:42" s="62" customFormat="1" x14ac:dyDescent="0.3">
      <c r="A159" s="297" t="s">
        <v>225</v>
      </c>
      <c r="B159" s="158" t="s">
        <v>367</v>
      </c>
      <c r="C159" s="118" t="s">
        <v>26</v>
      </c>
      <c r="D159" s="118" t="s">
        <v>26</v>
      </c>
      <c r="E159" s="166">
        <v>1310</v>
      </c>
      <c r="F159" s="169" t="s">
        <v>5</v>
      </c>
      <c r="G159" s="125" t="s">
        <v>26</v>
      </c>
      <c r="H159" s="119" t="e">
        <f>SUM(E159*G159)</f>
        <v>#VALUE!</v>
      </c>
      <c r="I159" s="125" t="s">
        <v>26</v>
      </c>
      <c r="J159" s="196" t="e">
        <f t="shared" si="33"/>
        <v>#VALUE!</v>
      </c>
      <c r="K159" s="125" t="s">
        <v>26</v>
      </c>
      <c r="L159" s="125" t="s">
        <v>26</v>
      </c>
      <c r="M159" s="217"/>
      <c r="N159" s="217"/>
      <c r="O159" s="217"/>
      <c r="P159" s="217"/>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row>
    <row r="160" spans="1:42" s="62" customFormat="1" ht="27.6" x14ac:dyDescent="0.3">
      <c r="A160" s="297" t="s">
        <v>226</v>
      </c>
      <c r="B160" s="158" t="s">
        <v>368</v>
      </c>
      <c r="C160" s="182" t="s">
        <v>26</v>
      </c>
      <c r="D160" s="182" t="s">
        <v>26</v>
      </c>
      <c r="E160" s="166">
        <v>39</v>
      </c>
      <c r="F160" s="169" t="s">
        <v>5</v>
      </c>
      <c r="G160" s="183" t="s">
        <v>26</v>
      </c>
      <c r="H160" s="184" t="e">
        <f>SUM(E160*G160)</f>
        <v>#VALUE!</v>
      </c>
      <c r="I160" s="183" t="s">
        <v>26</v>
      </c>
      <c r="J160" s="196" t="e">
        <f t="shared" si="33"/>
        <v>#VALUE!</v>
      </c>
      <c r="K160" s="125" t="s">
        <v>26</v>
      </c>
      <c r="L160" s="125" t="s">
        <v>26</v>
      </c>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row>
    <row r="161" spans="1:42" s="62" customFormat="1" ht="41.4" x14ac:dyDescent="0.3">
      <c r="A161" s="298" t="s">
        <v>227</v>
      </c>
      <c r="B161" s="158" t="s">
        <v>369</v>
      </c>
      <c r="C161" s="118" t="s">
        <v>26</v>
      </c>
      <c r="D161" s="118" t="s">
        <v>26</v>
      </c>
      <c r="E161" s="166">
        <v>41</v>
      </c>
      <c r="F161" s="169" t="s">
        <v>5</v>
      </c>
      <c r="G161" s="125" t="s">
        <v>26</v>
      </c>
      <c r="H161" s="119" t="e">
        <f>SUM(E161*G161)</f>
        <v>#VALUE!</v>
      </c>
      <c r="I161" s="125" t="s">
        <v>26</v>
      </c>
      <c r="J161" s="196" t="e">
        <f t="shared" si="33"/>
        <v>#VALUE!</v>
      </c>
      <c r="K161" s="125" t="s">
        <v>26</v>
      </c>
      <c r="L161" s="125" t="s">
        <v>26</v>
      </c>
      <c r="M161" s="217"/>
      <c r="N161" s="217"/>
      <c r="O161" s="217"/>
      <c r="P161" s="217"/>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row>
    <row r="162" spans="1:42" s="62" customFormat="1" ht="27.6" x14ac:dyDescent="0.3">
      <c r="A162" s="297" t="s">
        <v>76</v>
      </c>
      <c r="B162" s="158" t="s">
        <v>370</v>
      </c>
      <c r="C162" s="118" t="s">
        <v>26</v>
      </c>
      <c r="D162" s="118" t="s">
        <v>26</v>
      </c>
      <c r="E162" s="166">
        <v>1400</v>
      </c>
      <c r="F162" s="169" t="s">
        <v>5</v>
      </c>
      <c r="G162" s="125" t="s">
        <v>26</v>
      </c>
      <c r="H162" s="119" t="e">
        <f t="shared" ref="H162" si="37">SUM(E162*G162)</f>
        <v>#VALUE!</v>
      </c>
      <c r="I162" s="125" t="s">
        <v>26</v>
      </c>
      <c r="J162" s="196" t="e">
        <f t="shared" si="33"/>
        <v>#VALUE!</v>
      </c>
      <c r="K162" s="125" t="s">
        <v>26</v>
      </c>
      <c r="L162" s="125" t="s">
        <v>26</v>
      </c>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row>
    <row r="163" spans="1:42" s="62" customFormat="1" ht="27.6" x14ac:dyDescent="0.3">
      <c r="A163" s="297" t="s">
        <v>228</v>
      </c>
      <c r="B163" s="158" t="s">
        <v>370</v>
      </c>
      <c r="C163" s="118" t="s">
        <v>26</v>
      </c>
      <c r="D163" s="118" t="s">
        <v>26</v>
      </c>
      <c r="E163" s="166">
        <v>512</v>
      </c>
      <c r="F163" s="169" t="s">
        <v>5</v>
      </c>
      <c r="G163" s="125" t="s">
        <v>26</v>
      </c>
      <c r="H163" s="119" t="e">
        <f t="shared" ref="H163:H165" si="38">SUM(E163*G163)</f>
        <v>#VALUE!</v>
      </c>
      <c r="I163" s="125" t="s">
        <v>26</v>
      </c>
      <c r="J163" s="196" t="e">
        <f t="shared" si="33"/>
        <v>#VALUE!</v>
      </c>
      <c r="K163" s="125" t="s">
        <v>26</v>
      </c>
      <c r="L163" s="125" t="s">
        <v>26</v>
      </c>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row>
    <row r="164" spans="1:42" s="62" customFormat="1" ht="27.6" x14ac:dyDescent="0.3">
      <c r="A164" s="297" t="s">
        <v>229</v>
      </c>
      <c r="B164" s="158" t="s">
        <v>370</v>
      </c>
      <c r="C164" s="118" t="s">
        <v>26</v>
      </c>
      <c r="D164" s="118" t="s">
        <v>26</v>
      </c>
      <c r="E164" s="166">
        <v>1317</v>
      </c>
      <c r="F164" s="169" t="s">
        <v>5</v>
      </c>
      <c r="G164" s="125" t="s">
        <v>26</v>
      </c>
      <c r="H164" s="119" t="e">
        <f t="shared" si="38"/>
        <v>#VALUE!</v>
      </c>
      <c r="I164" s="125" t="s">
        <v>26</v>
      </c>
      <c r="J164" s="196" t="e">
        <f t="shared" si="33"/>
        <v>#VALUE!</v>
      </c>
      <c r="K164" s="125" t="s">
        <v>26</v>
      </c>
      <c r="L164" s="125" t="s">
        <v>26</v>
      </c>
      <c r="M164" s="217"/>
      <c r="N164" s="217"/>
      <c r="O164" s="217"/>
      <c r="P164" s="217"/>
      <c r="Q164" s="217"/>
      <c r="R164" s="217"/>
      <c r="S164" s="217"/>
      <c r="T164" s="217"/>
      <c r="U164" s="217"/>
      <c r="V164" s="217"/>
      <c r="W164" s="217"/>
      <c r="X164" s="217"/>
      <c r="Y164" s="217"/>
      <c r="Z164" s="217"/>
      <c r="AA164" s="217"/>
      <c r="AB164" s="217"/>
      <c r="AC164" s="217"/>
      <c r="AD164" s="217"/>
      <c r="AE164" s="217"/>
      <c r="AF164" s="217"/>
      <c r="AG164" s="217"/>
      <c r="AH164" s="217"/>
      <c r="AI164" s="217"/>
      <c r="AJ164" s="217"/>
      <c r="AK164" s="217"/>
      <c r="AL164" s="217"/>
      <c r="AM164" s="217"/>
      <c r="AN164" s="217"/>
      <c r="AO164" s="217"/>
      <c r="AP164" s="217"/>
    </row>
    <row r="165" spans="1:42" s="62" customFormat="1" ht="27.6" x14ac:dyDescent="0.3">
      <c r="A165" s="297" t="s">
        <v>230</v>
      </c>
      <c r="B165" s="179" t="s">
        <v>371</v>
      </c>
      <c r="C165" s="118" t="s">
        <v>26</v>
      </c>
      <c r="D165" s="118" t="s">
        <v>26</v>
      </c>
      <c r="E165" s="166">
        <v>15</v>
      </c>
      <c r="F165" s="169" t="s">
        <v>5</v>
      </c>
      <c r="G165" s="125" t="s">
        <v>26</v>
      </c>
      <c r="H165" s="119" t="e">
        <f t="shared" si="38"/>
        <v>#VALUE!</v>
      </c>
      <c r="I165" s="125" t="s">
        <v>26</v>
      </c>
      <c r="J165" s="196" t="e">
        <f t="shared" si="33"/>
        <v>#VALUE!</v>
      </c>
      <c r="K165" s="125" t="s">
        <v>26</v>
      </c>
      <c r="L165" s="125" t="s">
        <v>26</v>
      </c>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row>
    <row r="166" spans="1:42" s="106" customFormat="1" x14ac:dyDescent="0.3">
      <c r="A166" s="297" t="s">
        <v>67</v>
      </c>
      <c r="B166" s="158" t="s">
        <v>372</v>
      </c>
      <c r="C166" s="118" t="s">
        <v>26</v>
      </c>
      <c r="D166" s="118" t="s">
        <v>26</v>
      </c>
      <c r="E166" s="166">
        <v>630</v>
      </c>
      <c r="F166" s="169" t="s">
        <v>5</v>
      </c>
      <c r="G166" s="125" t="s">
        <v>26</v>
      </c>
      <c r="H166" s="119" t="e">
        <f>SUM(E166*G166)</f>
        <v>#VALUE!</v>
      </c>
      <c r="I166" s="125" t="s">
        <v>26</v>
      </c>
      <c r="J166" s="196" t="e">
        <f t="shared" si="33"/>
        <v>#VALUE!</v>
      </c>
      <c r="K166" s="125" t="s">
        <v>26</v>
      </c>
      <c r="L166" s="125" t="s">
        <v>26</v>
      </c>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217"/>
      <c r="AL166" s="217"/>
      <c r="AM166" s="217"/>
      <c r="AN166" s="217"/>
      <c r="AO166" s="217"/>
      <c r="AP166" s="217"/>
    </row>
    <row r="167" spans="1:42" s="62" customFormat="1" ht="41.4" x14ac:dyDescent="0.3">
      <c r="A167" s="297" t="s">
        <v>231</v>
      </c>
      <c r="B167" s="158" t="s">
        <v>373</v>
      </c>
      <c r="C167" s="118" t="s">
        <v>26</v>
      </c>
      <c r="D167" s="118" t="s">
        <v>26</v>
      </c>
      <c r="E167" s="166">
        <v>20</v>
      </c>
      <c r="F167" s="169" t="s">
        <v>5</v>
      </c>
      <c r="G167" s="125" t="s">
        <v>26</v>
      </c>
      <c r="H167" s="119" t="e">
        <f>SUM(E167*G167)</f>
        <v>#VALUE!</v>
      </c>
      <c r="I167" s="125" t="s">
        <v>26</v>
      </c>
      <c r="J167" s="196" t="e">
        <f t="shared" si="33"/>
        <v>#VALUE!</v>
      </c>
      <c r="K167" s="125" t="s">
        <v>26</v>
      </c>
      <c r="L167" s="125" t="s">
        <v>26</v>
      </c>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row>
    <row r="168" spans="1:42" s="62" customFormat="1" ht="41.4" x14ac:dyDescent="0.3">
      <c r="A168" s="297" t="s">
        <v>232</v>
      </c>
      <c r="B168" s="158" t="s">
        <v>374</v>
      </c>
      <c r="C168" s="118" t="s">
        <v>26</v>
      </c>
      <c r="D168" s="118" t="s">
        <v>26</v>
      </c>
      <c r="E168" s="166">
        <v>8</v>
      </c>
      <c r="F168" s="169" t="s">
        <v>5</v>
      </c>
      <c r="G168" s="125" t="s">
        <v>26</v>
      </c>
      <c r="H168" s="119" t="e">
        <f>SUM(E168*G168)</f>
        <v>#VALUE!</v>
      </c>
      <c r="I168" s="125" t="s">
        <v>26</v>
      </c>
      <c r="J168" s="196" t="e">
        <f t="shared" si="33"/>
        <v>#VALUE!</v>
      </c>
      <c r="K168" s="125" t="s">
        <v>26</v>
      </c>
      <c r="L168" s="125" t="s">
        <v>26</v>
      </c>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row>
    <row r="169" spans="1:42" s="62" customFormat="1" ht="27.6" x14ac:dyDescent="0.3">
      <c r="A169" s="297" t="s">
        <v>233</v>
      </c>
      <c r="B169" s="158" t="s">
        <v>375</v>
      </c>
      <c r="C169" s="118" t="s">
        <v>26</v>
      </c>
      <c r="D169" s="118" t="s">
        <v>26</v>
      </c>
      <c r="E169" s="166"/>
      <c r="F169" s="169"/>
      <c r="G169" s="125" t="s">
        <v>26</v>
      </c>
      <c r="H169" s="119" t="e">
        <f t="shared" ref="H169:H170" si="39">SUM(E169*G169)</f>
        <v>#VALUE!</v>
      </c>
      <c r="I169" s="125" t="s">
        <v>26</v>
      </c>
      <c r="J169" s="196" t="e">
        <f t="shared" si="33"/>
        <v>#VALUE!</v>
      </c>
      <c r="K169" s="125" t="s">
        <v>26</v>
      </c>
      <c r="L169" s="125" t="s">
        <v>26</v>
      </c>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row>
    <row r="170" spans="1:42" s="62" customFormat="1" ht="41.4" x14ac:dyDescent="0.3">
      <c r="A170" s="297" t="s">
        <v>234</v>
      </c>
      <c r="B170" s="158" t="s">
        <v>376</v>
      </c>
      <c r="C170" s="118" t="s">
        <v>26</v>
      </c>
      <c r="D170" s="118" t="s">
        <v>26</v>
      </c>
      <c r="E170" s="166">
        <v>12</v>
      </c>
      <c r="F170" s="169" t="s">
        <v>5</v>
      </c>
      <c r="G170" s="125" t="s">
        <v>26</v>
      </c>
      <c r="H170" s="119" t="e">
        <f t="shared" si="39"/>
        <v>#VALUE!</v>
      </c>
      <c r="I170" s="125" t="s">
        <v>26</v>
      </c>
      <c r="J170" s="196" t="e">
        <f t="shared" si="33"/>
        <v>#VALUE!</v>
      </c>
      <c r="K170" s="125" t="s">
        <v>26</v>
      </c>
      <c r="L170" s="125" t="s">
        <v>26</v>
      </c>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row>
    <row r="171" spans="1:42" s="62" customFormat="1" ht="96.6" x14ac:dyDescent="0.3">
      <c r="A171" s="298" t="s">
        <v>235</v>
      </c>
      <c r="B171" s="158" t="s">
        <v>377</v>
      </c>
      <c r="C171" s="118" t="s">
        <v>26</v>
      </c>
      <c r="D171" s="118" t="s">
        <v>26</v>
      </c>
      <c r="E171" s="166">
        <v>20</v>
      </c>
      <c r="F171" s="169" t="s">
        <v>5</v>
      </c>
      <c r="G171" s="125" t="s">
        <v>26</v>
      </c>
      <c r="H171" s="119" t="e">
        <f>SUM(E171*G171)</f>
        <v>#VALUE!</v>
      </c>
      <c r="I171" s="125" t="s">
        <v>26</v>
      </c>
      <c r="J171" s="196" t="e">
        <f t="shared" si="33"/>
        <v>#VALUE!</v>
      </c>
      <c r="K171" s="125" t="s">
        <v>26</v>
      </c>
      <c r="L171" s="125" t="s">
        <v>26</v>
      </c>
      <c r="M171" s="217"/>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row>
    <row r="172" spans="1:42" s="106" customFormat="1" x14ac:dyDescent="0.3">
      <c r="A172" s="306" t="s">
        <v>236</v>
      </c>
      <c r="B172" s="185" t="s">
        <v>236</v>
      </c>
      <c r="C172" s="118" t="s">
        <v>26</v>
      </c>
      <c r="D172" s="118" t="s">
        <v>26</v>
      </c>
      <c r="E172" s="166">
        <v>30</v>
      </c>
      <c r="F172" s="186" t="s">
        <v>383</v>
      </c>
      <c r="G172" s="125" t="s">
        <v>26</v>
      </c>
      <c r="H172" s="119" t="e">
        <f>SUM(E172*G172)</f>
        <v>#VALUE!</v>
      </c>
      <c r="I172" s="125" t="s">
        <v>26</v>
      </c>
      <c r="J172" s="196" t="e">
        <f t="shared" si="33"/>
        <v>#VALUE!</v>
      </c>
      <c r="K172" s="125" t="s">
        <v>26</v>
      </c>
      <c r="L172" s="125" t="s">
        <v>26</v>
      </c>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row>
    <row r="173" spans="1:42" s="62" customFormat="1" ht="27.6" x14ac:dyDescent="0.3">
      <c r="A173" s="306" t="s">
        <v>237</v>
      </c>
      <c r="B173" s="187" t="s">
        <v>378</v>
      </c>
      <c r="C173" s="118" t="s">
        <v>26</v>
      </c>
      <c r="D173" s="118" t="s">
        <v>26</v>
      </c>
      <c r="E173" s="166">
        <v>60</v>
      </c>
      <c r="F173" s="186" t="s">
        <v>5</v>
      </c>
      <c r="G173" s="125" t="s">
        <v>26</v>
      </c>
      <c r="H173" s="119" t="e">
        <f>SUM(E173*G173)</f>
        <v>#VALUE!</v>
      </c>
      <c r="I173" s="125" t="s">
        <v>26</v>
      </c>
      <c r="J173" s="196" t="e">
        <f t="shared" si="33"/>
        <v>#VALUE!</v>
      </c>
      <c r="K173" s="125" t="s">
        <v>26</v>
      </c>
      <c r="L173" s="125" t="s">
        <v>26</v>
      </c>
      <c r="M173" s="217"/>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row>
    <row r="174" spans="1:42" s="62" customFormat="1" x14ac:dyDescent="0.3">
      <c r="A174" s="306" t="s">
        <v>238</v>
      </c>
      <c r="B174" s="187" t="s">
        <v>379</v>
      </c>
      <c r="C174" s="118" t="s">
        <v>26</v>
      </c>
      <c r="D174" s="118" t="s">
        <v>26</v>
      </c>
      <c r="E174" s="166">
        <v>100</v>
      </c>
      <c r="F174" s="186" t="s">
        <v>5</v>
      </c>
      <c r="G174" s="125" t="s">
        <v>26</v>
      </c>
      <c r="H174" s="119" t="e">
        <f t="shared" ref="H174" si="40">SUM(E174*G174)</f>
        <v>#VALUE!</v>
      </c>
      <c r="I174" s="125" t="s">
        <v>26</v>
      </c>
      <c r="J174" s="196" t="e">
        <f t="shared" si="33"/>
        <v>#VALUE!</v>
      </c>
      <c r="K174" s="125" t="s">
        <v>26</v>
      </c>
      <c r="L174" s="125" t="s">
        <v>26</v>
      </c>
      <c r="M174" s="217"/>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row>
    <row r="175" spans="1:42" s="62" customFormat="1" ht="41.4" x14ac:dyDescent="0.3">
      <c r="A175" s="297" t="s">
        <v>43</v>
      </c>
      <c r="B175" s="158" t="s">
        <v>380</v>
      </c>
      <c r="C175" s="133" t="s">
        <v>26</v>
      </c>
      <c r="D175" s="133" t="s">
        <v>26</v>
      </c>
      <c r="E175" s="166">
        <v>48</v>
      </c>
      <c r="F175" s="169" t="s">
        <v>5</v>
      </c>
      <c r="G175" s="126" t="s">
        <v>26</v>
      </c>
      <c r="H175" s="134" t="e">
        <f t="shared" ref="H175" si="41">SUM(E175*G175)</f>
        <v>#VALUE!</v>
      </c>
      <c r="I175" s="126" t="s">
        <v>26</v>
      </c>
      <c r="J175" s="196" t="e">
        <f t="shared" si="33"/>
        <v>#VALUE!</v>
      </c>
      <c r="K175" s="126" t="s">
        <v>26</v>
      </c>
      <c r="L175" s="126" t="s">
        <v>26</v>
      </c>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17"/>
      <c r="AJ175" s="217"/>
      <c r="AK175" s="217"/>
      <c r="AL175" s="217"/>
      <c r="AM175" s="217"/>
      <c r="AN175" s="217"/>
      <c r="AO175" s="217"/>
      <c r="AP175" s="217"/>
    </row>
    <row r="176" spans="1:42" s="106" customFormat="1" x14ac:dyDescent="0.3">
      <c r="A176" s="74"/>
      <c r="B176" s="74"/>
      <c r="C176" s="74"/>
      <c r="D176" s="74"/>
      <c r="E176" s="74"/>
      <c r="F176" s="74"/>
      <c r="G176" s="353" t="s">
        <v>94</v>
      </c>
      <c r="H176" s="355" t="e">
        <f>SUM(#REF!)</f>
        <v>#REF!</v>
      </c>
      <c r="I176" s="353" t="s">
        <v>95</v>
      </c>
      <c r="J176" s="346" t="e">
        <f>SUM(#REF!)</f>
        <v>#REF!</v>
      </c>
      <c r="K176" s="346" t="e">
        <f>SUM(#REF!)</f>
        <v>#REF!</v>
      </c>
      <c r="L176" s="346" t="e">
        <f>SUM(#REF!)</f>
        <v>#REF!</v>
      </c>
      <c r="M176" s="217"/>
      <c r="N176" s="217"/>
      <c r="O176" s="217"/>
      <c r="P176" s="217"/>
      <c r="Q176" s="217"/>
      <c r="R176" s="217"/>
      <c r="S176" s="217"/>
      <c r="T176" s="217"/>
      <c r="U176" s="217"/>
      <c r="V176" s="217"/>
      <c r="W176" s="217"/>
      <c r="X176" s="217"/>
      <c r="Y176" s="217"/>
      <c r="Z176" s="217"/>
      <c r="AA176" s="217"/>
      <c r="AB176" s="217"/>
      <c r="AC176" s="217"/>
      <c r="AD176" s="217"/>
      <c r="AE176" s="217"/>
      <c r="AF176" s="217"/>
      <c r="AG176" s="217"/>
      <c r="AH176" s="217"/>
      <c r="AI176" s="217"/>
      <c r="AJ176" s="217"/>
      <c r="AK176" s="217"/>
      <c r="AL176" s="217"/>
      <c r="AM176" s="217"/>
      <c r="AN176" s="217"/>
      <c r="AO176" s="217"/>
      <c r="AP176" s="217"/>
    </row>
    <row r="177" spans="1:42" s="62" customFormat="1" x14ac:dyDescent="0.3">
      <c r="A177" s="73"/>
      <c r="B177" s="73"/>
      <c r="C177" s="74"/>
      <c r="D177" s="74"/>
      <c r="E177" s="74"/>
      <c r="F177" s="74"/>
      <c r="G177" s="354"/>
      <c r="H177" s="356"/>
      <c r="I177" s="354"/>
      <c r="J177" s="347"/>
      <c r="K177" s="347"/>
      <c r="L177" s="347"/>
      <c r="M177" s="217"/>
      <c r="N177" s="217"/>
      <c r="O177" s="217"/>
      <c r="P177" s="217"/>
      <c r="Q177" s="217"/>
      <c r="R177" s="217"/>
      <c r="S177" s="217"/>
      <c r="T177" s="217"/>
      <c r="U177" s="217"/>
      <c r="V177" s="217"/>
      <c r="W177" s="217"/>
      <c r="X177" s="217"/>
      <c r="Y177" s="217"/>
      <c r="Z177" s="217"/>
      <c r="AA177" s="217"/>
      <c r="AB177" s="217"/>
      <c r="AC177" s="217"/>
      <c r="AD177" s="217"/>
      <c r="AE177" s="217"/>
      <c r="AF177" s="217"/>
      <c r="AG177" s="217"/>
      <c r="AH177" s="217"/>
      <c r="AI177" s="217"/>
      <c r="AJ177" s="217"/>
      <c r="AK177" s="217"/>
      <c r="AL177" s="217"/>
      <c r="AM177" s="217"/>
      <c r="AN177" s="217"/>
      <c r="AO177" s="217"/>
      <c r="AP177" s="217"/>
    </row>
    <row r="178" spans="1:42" s="62" customFormat="1" x14ac:dyDescent="0.3">
      <c r="A178" s="235" t="s">
        <v>38</v>
      </c>
      <c r="B178" s="235" t="s">
        <v>106</v>
      </c>
      <c r="C178" s="249"/>
      <c r="D178" s="249"/>
      <c r="E178" s="251"/>
      <c r="F178" s="250"/>
      <c r="G178" s="251"/>
      <c r="H178" s="251"/>
      <c r="I178" s="251"/>
      <c r="J178" s="15"/>
      <c r="K178" s="15"/>
      <c r="L178" s="15"/>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7"/>
      <c r="AM178" s="217"/>
      <c r="AN178" s="217"/>
      <c r="AO178" s="217"/>
      <c r="AP178" s="217"/>
    </row>
    <row r="179" spans="1:42" s="62" customFormat="1" x14ac:dyDescent="0.3">
      <c r="A179" s="235" t="s">
        <v>39</v>
      </c>
      <c r="B179" s="235" t="s">
        <v>40</v>
      </c>
      <c r="C179" s="249"/>
      <c r="D179" s="249"/>
      <c r="E179" s="251"/>
      <c r="F179" s="250"/>
      <c r="G179" s="251"/>
      <c r="H179" s="251"/>
      <c r="I179" s="251"/>
      <c r="J179" s="15"/>
      <c r="K179" s="15"/>
      <c r="L179" s="15"/>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17"/>
      <c r="AK179" s="217"/>
      <c r="AL179" s="217"/>
      <c r="AM179" s="217"/>
      <c r="AN179" s="217"/>
      <c r="AO179" s="217"/>
      <c r="AP179" s="217"/>
    </row>
    <row r="180" spans="1:42" s="62" customFormat="1" x14ac:dyDescent="0.3">
      <c r="A180" s="251"/>
      <c r="B180" s="251"/>
      <c r="C180" s="251"/>
      <c r="D180" s="251"/>
      <c r="E180" s="251"/>
      <c r="F180" s="250"/>
      <c r="G180" s="251"/>
      <c r="H180" s="251"/>
      <c r="I180" s="251"/>
      <c r="J180" s="15"/>
      <c r="K180" s="15"/>
      <c r="L180" s="15"/>
      <c r="M180" s="217"/>
      <c r="N180" s="217"/>
      <c r="O180" s="217"/>
      <c r="P180" s="217"/>
      <c r="Q180" s="217"/>
      <c r="R180" s="217"/>
      <c r="S180" s="217"/>
      <c r="T180" s="217"/>
      <c r="U180" s="217"/>
      <c r="V180" s="217"/>
      <c r="W180" s="217"/>
      <c r="X180" s="217"/>
      <c r="Y180" s="217"/>
      <c r="Z180" s="217"/>
      <c r="AA180" s="217"/>
      <c r="AB180" s="217"/>
      <c r="AC180" s="217"/>
      <c r="AD180" s="217"/>
      <c r="AE180" s="217"/>
      <c r="AF180" s="217"/>
      <c r="AG180" s="217"/>
      <c r="AH180" s="217"/>
      <c r="AI180" s="217"/>
      <c r="AJ180" s="217"/>
      <c r="AK180" s="217"/>
      <c r="AL180" s="217"/>
      <c r="AM180" s="217"/>
      <c r="AN180" s="217"/>
      <c r="AO180" s="217"/>
      <c r="AP180" s="217"/>
    </row>
    <row r="181" spans="1:42" s="62" customFormat="1" ht="39.9" customHeight="1" x14ac:dyDescent="0.2">
      <c r="A181" s="357" t="s">
        <v>52</v>
      </c>
      <c r="B181" s="358"/>
      <c r="C181" s="358"/>
      <c r="D181" s="358"/>
      <c r="E181" s="358"/>
      <c r="F181" s="358"/>
      <c r="G181" s="358"/>
      <c r="H181" s="358"/>
      <c r="I181" s="358"/>
      <c r="J181" s="75"/>
      <c r="K181" s="75"/>
      <c r="L181" s="75"/>
      <c r="M181" s="217"/>
      <c r="N181" s="217"/>
      <c r="O181" s="217"/>
      <c r="P181" s="217"/>
      <c r="Q181" s="217"/>
      <c r="R181" s="217"/>
      <c r="S181" s="217"/>
      <c r="T181" s="217"/>
      <c r="U181" s="217"/>
      <c r="V181" s="217"/>
      <c r="W181" s="217"/>
      <c r="X181" s="217"/>
      <c r="Y181" s="217"/>
      <c r="Z181" s="217"/>
      <c r="AA181" s="217"/>
      <c r="AB181" s="217"/>
      <c r="AC181" s="217"/>
      <c r="AD181" s="217"/>
      <c r="AE181" s="217"/>
      <c r="AF181" s="217"/>
      <c r="AG181" s="217"/>
      <c r="AH181" s="217"/>
      <c r="AI181" s="217"/>
      <c r="AJ181" s="217"/>
      <c r="AK181" s="217"/>
      <c r="AL181" s="217"/>
      <c r="AM181" s="217"/>
      <c r="AN181" s="217"/>
      <c r="AO181" s="217"/>
      <c r="AP181" s="217"/>
    </row>
    <row r="182" spans="1:42" s="62" customFormat="1" ht="39.9" customHeight="1" x14ac:dyDescent="0.2">
      <c r="A182" s="348" t="s">
        <v>53</v>
      </c>
      <c r="B182" s="349"/>
      <c r="C182" s="349"/>
      <c r="D182" s="349"/>
      <c r="E182" s="349"/>
      <c r="F182" s="349"/>
      <c r="G182" s="349"/>
      <c r="H182" s="349"/>
      <c r="I182" s="349"/>
      <c r="J182" s="75"/>
      <c r="K182" s="75"/>
      <c r="L182" s="75"/>
      <c r="M182" s="217"/>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row>
    <row r="183" spans="1:42" s="62" customFormat="1" x14ac:dyDescent="0.2">
      <c r="A183" s="348" t="s">
        <v>54</v>
      </c>
      <c r="B183" s="349"/>
      <c r="C183" s="349"/>
      <c r="D183" s="349"/>
      <c r="E183" s="349"/>
      <c r="F183" s="349"/>
      <c r="G183" s="349"/>
      <c r="H183" s="349"/>
      <c r="I183" s="349"/>
      <c r="J183" s="75"/>
      <c r="K183" s="75"/>
      <c r="L183" s="75"/>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17"/>
      <c r="AL183" s="217"/>
      <c r="AM183" s="217"/>
      <c r="AN183" s="217"/>
      <c r="AO183" s="217"/>
      <c r="AP183" s="217"/>
    </row>
    <row r="184" spans="1:42" s="62" customFormat="1" x14ac:dyDescent="0.2">
      <c r="A184" s="350" t="s">
        <v>384</v>
      </c>
      <c r="B184" s="351"/>
      <c r="C184" s="351"/>
      <c r="D184" s="351"/>
      <c r="E184" s="351"/>
      <c r="F184" s="351"/>
      <c r="G184" s="351"/>
      <c r="H184" s="351"/>
      <c r="I184" s="351"/>
      <c r="J184" s="75"/>
      <c r="K184" s="75"/>
      <c r="L184" s="75"/>
      <c r="M184" s="217"/>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row>
    <row r="185" spans="1:42" s="62" customFormat="1" x14ac:dyDescent="0.2">
      <c r="A185" s="252"/>
      <c r="B185" s="253"/>
      <c r="C185" s="253"/>
      <c r="D185" s="253"/>
      <c r="E185" s="253"/>
      <c r="F185" s="246"/>
      <c r="G185" s="253"/>
      <c r="H185" s="253"/>
      <c r="I185" s="253"/>
      <c r="J185" s="75"/>
      <c r="K185" s="75"/>
      <c r="L185" s="75"/>
      <c r="M185" s="217"/>
      <c r="N185" s="217"/>
      <c r="O185" s="217"/>
      <c r="P185" s="217"/>
      <c r="Q185" s="217"/>
      <c r="R185" s="217"/>
      <c r="S185" s="217"/>
      <c r="T185" s="217"/>
      <c r="U185" s="217"/>
      <c r="V185" s="217"/>
      <c r="W185" s="217"/>
      <c r="X185" s="217"/>
      <c r="Y185" s="217"/>
      <c r="Z185" s="217"/>
      <c r="AA185" s="217"/>
      <c r="AB185" s="217"/>
      <c r="AC185" s="217"/>
      <c r="AD185" s="217"/>
      <c r="AE185" s="217"/>
      <c r="AF185" s="217"/>
      <c r="AG185" s="217"/>
      <c r="AH185" s="217"/>
      <c r="AI185" s="217"/>
      <c r="AJ185" s="217"/>
      <c r="AK185" s="217"/>
      <c r="AL185" s="217"/>
      <c r="AM185" s="217"/>
      <c r="AN185" s="217"/>
      <c r="AO185" s="217"/>
      <c r="AP185" s="217"/>
    </row>
    <row r="186" spans="1:42" s="62" customFormat="1" x14ac:dyDescent="0.2">
      <c r="A186" s="350" t="s">
        <v>56</v>
      </c>
      <c r="B186" s="351"/>
      <c r="C186" s="351"/>
      <c r="D186" s="351"/>
      <c r="E186" s="351"/>
      <c r="F186" s="351"/>
      <c r="G186" s="351"/>
      <c r="H186" s="351"/>
      <c r="I186" s="351"/>
      <c r="J186" s="75"/>
      <c r="K186" s="75"/>
      <c r="L186" s="75"/>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row>
    <row r="187" spans="1:42" s="62" customFormat="1" x14ac:dyDescent="0.2">
      <c r="A187" s="255"/>
      <c r="B187" s="256"/>
      <c r="C187" s="257"/>
      <c r="D187" s="257"/>
      <c r="E187" s="257"/>
      <c r="F187" s="255"/>
      <c r="G187" s="258"/>
      <c r="H187" s="258"/>
      <c r="I187" s="259"/>
      <c r="J187" s="75"/>
      <c r="K187" s="75"/>
      <c r="L187" s="75"/>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217"/>
      <c r="AL187" s="217"/>
      <c r="AM187" s="217"/>
      <c r="AN187" s="217"/>
      <c r="AO187" s="217"/>
      <c r="AP187" s="217"/>
    </row>
    <row r="188" spans="1:42" s="106" customFormat="1" x14ac:dyDescent="0.2">
      <c r="A188" s="255"/>
      <c r="B188" s="256"/>
      <c r="C188" s="257"/>
      <c r="D188" s="257"/>
      <c r="E188" s="257"/>
      <c r="F188" s="255"/>
      <c r="G188" s="258"/>
      <c r="H188" s="258"/>
      <c r="I188" s="259"/>
      <c r="J188" s="75"/>
      <c r="K188" s="75"/>
      <c r="L188" s="75"/>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17"/>
      <c r="AK188" s="217"/>
      <c r="AL188" s="217"/>
      <c r="AM188" s="217"/>
      <c r="AN188" s="217"/>
      <c r="AO188" s="217"/>
      <c r="AP188" s="217"/>
    </row>
    <row r="189" spans="1:42" s="62" customFormat="1" x14ac:dyDescent="0.2">
      <c r="A189" s="215"/>
      <c r="B189" s="216"/>
      <c r="C189" s="216"/>
      <c r="D189" s="216"/>
      <c r="E189" s="216"/>
      <c r="F189" s="246"/>
      <c r="G189" s="216"/>
      <c r="H189" s="216"/>
      <c r="I189" s="216"/>
      <c r="J189" s="67"/>
      <c r="K189" s="67"/>
      <c r="L189" s="6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row>
    <row r="190" spans="1:42" s="62" customFormat="1" ht="16.5" customHeight="1" x14ac:dyDescent="0.2">
      <c r="A190" s="246"/>
      <c r="B190" s="214" t="s">
        <v>57</v>
      </c>
      <c r="C190" s="254"/>
      <c r="D190" s="254"/>
      <c r="E190" s="213"/>
      <c r="F190" s="197"/>
      <c r="G190" s="216"/>
      <c r="H190" s="216"/>
      <c r="I190" s="216"/>
      <c r="J190" s="67"/>
      <c r="K190" s="67"/>
      <c r="L190" s="6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row>
    <row r="191" spans="1:42" s="62" customFormat="1" x14ac:dyDescent="0.2">
      <c r="A191" s="246"/>
      <c r="B191" s="260" t="s">
        <v>58</v>
      </c>
      <c r="C191" s="254"/>
      <c r="D191" s="254"/>
      <c r="E191" s="352" t="s">
        <v>93</v>
      </c>
      <c r="F191" s="352"/>
      <c r="G191" s="216"/>
      <c r="H191" s="216"/>
      <c r="I191" s="216"/>
      <c r="J191" s="67"/>
      <c r="K191" s="67"/>
      <c r="L191" s="6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row>
    <row r="192" spans="1:42" s="62" customFormat="1" ht="36.75" customHeight="1" x14ac:dyDescent="0.3">
      <c r="A192" s="230"/>
      <c r="B192" s="214"/>
      <c r="C192" s="230"/>
      <c r="D192" s="230"/>
      <c r="E192" s="199"/>
      <c r="F192" s="246"/>
      <c r="G192" s="230"/>
      <c r="H192" s="230"/>
      <c r="I192" s="230"/>
      <c r="J192"/>
      <c r="K192"/>
      <c r="L192"/>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row>
    <row r="193" spans="1:42" s="62" customFormat="1" x14ac:dyDescent="0.3">
      <c r="A193" s="13"/>
      <c r="B193" s="44"/>
      <c r="C193"/>
      <c r="D193"/>
      <c r="E193" s="108"/>
      <c r="F193" s="107"/>
      <c r="G193"/>
      <c r="H193"/>
      <c r="I193"/>
      <c r="J193"/>
      <c r="K193"/>
      <c r="L193"/>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7"/>
      <c r="AL193" s="217"/>
      <c r="AM193" s="217"/>
      <c r="AN193" s="217"/>
      <c r="AO193" s="217"/>
      <c r="AP193" s="217"/>
    </row>
    <row r="194" spans="1:42" s="62" customFormat="1" x14ac:dyDescent="0.3">
      <c r="A194" s="13"/>
      <c r="B194" s="44"/>
      <c r="C194"/>
      <c r="D194"/>
      <c r="E194" s="108"/>
      <c r="F194" s="107"/>
      <c r="G194"/>
      <c r="H194"/>
      <c r="I194"/>
      <c r="J194"/>
      <c r="K194"/>
      <c r="L194"/>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row>
    <row r="195" spans="1:42" s="62" customFormat="1" ht="16.5" customHeight="1" x14ac:dyDescent="0.3">
      <c r="A195" s="13"/>
      <c r="B195" s="44"/>
      <c r="C195"/>
      <c r="D195"/>
      <c r="E195" s="108"/>
      <c r="F195" s="107"/>
      <c r="G195"/>
      <c r="H195"/>
      <c r="I195"/>
      <c r="J195"/>
      <c r="K195"/>
      <c r="L195"/>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7"/>
      <c r="AM195" s="217"/>
      <c r="AN195" s="217"/>
      <c r="AO195" s="217"/>
      <c r="AP195" s="217"/>
    </row>
    <row r="196" spans="1:42" s="62" customFormat="1" x14ac:dyDescent="0.3">
      <c r="A196" s="13"/>
      <c r="B196" s="44"/>
      <c r="C196"/>
      <c r="D196"/>
      <c r="E196" s="108"/>
      <c r="F196" s="107"/>
      <c r="G196"/>
      <c r="H196"/>
      <c r="I196"/>
      <c r="J196"/>
      <c r="K196"/>
      <c r="L196"/>
      <c r="M196" s="217"/>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217"/>
      <c r="AL196" s="217"/>
      <c r="AM196" s="217"/>
      <c r="AN196" s="217"/>
      <c r="AO196" s="217"/>
      <c r="AP196" s="217"/>
    </row>
    <row r="197" spans="1:42" s="62" customFormat="1" x14ac:dyDescent="0.3">
      <c r="A197" s="13"/>
      <c r="B197" s="44"/>
      <c r="C197"/>
      <c r="D197"/>
      <c r="E197" s="108"/>
      <c r="F197" s="107"/>
      <c r="G197"/>
      <c r="H197"/>
      <c r="I197"/>
      <c r="J197"/>
      <c r="K197"/>
      <c r="L19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row>
    <row r="198" spans="1:42" s="62" customFormat="1" ht="24" customHeight="1" x14ac:dyDescent="0.3">
      <c r="A198" s="13"/>
      <c r="B198" s="44"/>
      <c r="C198"/>
      <c r="D198"/>
      <c r="E198" s="108"/>
      <c r="F198" s="107"/>
      <c r="G198"/>
      <c r="H198"/>
      <c r="I198"/>
      <c r="J198"/>
      <c r="K198"/>
      <c r="L198"/>
      <c r="M198" s="217"/>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row>
    <row r="199" spans="1:42" s="62" customFormat="1" ht="26.25" customHeight="1" x14ac:dyDescent="0.3">
      <c r="A199" s="13"/>
      <c r="B199" s="44"/>
      <c r="C199"/>
      <c r="D199"/>
      <c r="E199" s="108"/>
      <c r="F199" s="107"/>
      <c r="G199"/>
      <c r="H199"/>
      <c r="I199"/>
      <c r="J199"/>
      <c r="K199"/>
      <c r="L199"/>
      <c r="M199" s="217"/>
      <c r="N199" s="217"/>
      <c r="O199" s="217"/>
      <c r="P199" s="217"/>
      <c r="Q199" s="217"/>
      <c r="R199" s="217"/>
      <c r="S199" s="217"/>
      <c r="T199" s="217"/>
      <c r="U199" s="217"/>
      <c r="V199" s="217"/>
      <c r="W199" s="217"/>
      <c r="X199" s="217"/>
      <c r="Y199" s="217"/>
      <c r="Z199" s="217"/>
      <c r="AA199" s="217"/>
      <c r="AB199" s="217"/>
      <c r="AC199" s="217"/>
      <c r="AD199" s="217"/>
      <c r="AE199" s="217"/>
      <c r="AF199" s="217"/>
      <c r="AG199" s="217"/>
      <c r="AH199" s="217"/>
      <c r="AI199" s="217"/>
      <c r="AJ199" s="217"/>
      <c r="AK199" s="217"/>
      <c r="AL199" s="217"/>
      <c r="AM199" s="217"/>
      <c r="AN199" s="217"/>
      <c r="AO199" s="217"/>
      <c r="AP199" s="217"/>
    </row>
    <row r="200" spans="1:42" s="62" customFormat="1" ht="23.25" customHeight="1" x14ac:dyDescent="0.3">
      <c r="A200" s="13"/>
      <c r="B200" s="44"/>
      <c r="C200"/>
      <c r="D200"/>
      <c r="E200" s="108"/>
      <c r="F200" s="107"/>
      <c r="G200"/>
      <c r="H200"/>
      <c r="I200"/>
      <c r="J200"/>
      <c r="K200"/>
      <c r="L200"/>
      <c r="M200" s="217"/>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7"/>
      <c r="AM200" s="217"/>
      <c r="AN200" s="217"/>
      <c r="AO200" s="217"/>
      <c r="AP200" s="217"/>
    </row>
    <row r="201" spans="1:42" s="62" customFormat="1" x14ac:dyDescent="0.3">
      <c r="A201" s="13"/>
      <c r="B201" s="44"/>
      <c r="C201"/>
      <c r="D201"/>
      <c r="E201" s="108"/>
      <c r="F201" s="107"/>
      <c r="G201"/>
      <c r="H201"/>
      <c r="I201"/>
      <c r="J201"/>
      <c r="K201"/>
      <c r="L201"/>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217"/>
      <c r="AI201" s="217"/>
      <c r="AJ201" s="217"/>
      <c r="AK201" s="217"/>
      <c r="AL201" s="217"/>
      <c r="AM201" s="217"/>
      <c r="AN201" s="217"/>
      <c r="AO201" s="217"/>
      <c r="AP201" s="217"/>
    </row>
    <row r="202" spans="1:42" s="62" customFormat="1" x14ac:dyDescent="0.3">
      <c r="A202" s="13"/>
      <c r="B202" s="44"/>
      <c r="C202"/>
      <c r="D202"/>
      <c r="E202" s="108"/>
      <c r="F202" s="107"/>
      <c r="G202"/>
      <c r="H202"/>
      <c r="I202"/>
      <c r="J202"/>
      <c r="K202"/>
      <c r="L202"/>
      <c r="M202" s="217"/>
      <c r="N202" s="217"/>
      <c r="O202" s="217"/>
      <c r="P202" s="217"/>
      <c r="Q202" s="217"/>
      <c r="R202" s="217"/>
      <c r="S202" s="217"/>
      <c r="T202" s="217"/>
      <c r="U202" s="217"/>
      <c r="V202" s="217"/>
      <c r="W202" s="217"/>
      <c r="X202" s="217"/>
      <c r="Y202" s="217"/>
      <c r="Z202" s="217"/>
      <c r="AA202" s="217"/>
      <c r="AB202" s="217"/>
      <c r="AC202" s="217"/>
      <c r="AD202" s="217"/>
      <c r="AE202" s="217"/>
      <c r="AF202" s="217"/>
      <c r="AG202" s="217"/>
      <c r="AH202" s="217"/>
      <c r="AI202" s="217"/>
      <c r="AJ202" s="217"/>
      <c r="AK202" s="217"/>
      <c r="AL202" s="217"/>
      <c r="AM202" s="217"/>
      <c r="AN202" s="217"/>
      <c r="AO202" s="217"/>
      <c r="AP202" s="217"/>
    </row>
    <row r="203" spans="1:42" s="62" customFormat="1" x14ac:dyDescent="0.3">
      <c r="A203" s="13"/>
      <c r="B203" s="44"/>
      <c r="C203"/>
      <c r="D203"/>
      <c r="E203" s="108"/>
      <c r="F203" s="107"/>
      <c r="G203"/>
      <c r="H203"/>
      <c r="I203"/>
      <c r="J203"/>
      <c r="K203"/>
      <c r="L203"/>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7"/>
      <c r="AJ203" s="217"/>
      <c r="AK203" s="217"/>
      <c r="AL203" s="217"/>
      <c r="AM203" s="217"/>
      <c r="AN203" s="217"/>
      <c r="AO203" s="217"/>
      <c r="AP203" s="217"/>
    </row>
    <row r="204" spans="1:42" s="62" customFormat="1" x14ac:dyDescent="0.3">
      <c r="A204" s="13"/>
      <c r="B204" s="44"/>
      <c r="C204"/>
      <c r="D204"/>
      <c r="E204" s="108"/>
      <c r="F204" s="107"/>
      <c r="G204"/>
      <c r="H204"/>
      <c r="I204"/>
      <c r="J204"/>
      <c r="K204"/>
      <c r="L204"/>
      <c r="M204" s="217"/>
      <c r="N204" s="217"/>
      <c r="O204" s="217"/>
      <c r="P204" s="217"/>
      <c r="Q204" s="217"/>
      <c r="R204" s="217"/>
      <c r="S204" s="217"/>
      <c r="T204" s="217"/>
      <c r="U204" s="217"/>
      <c r="V204" s="217"/>
      <c r="W204" s="217"/>
      <c r="X204" s="217"/>
      <c r="Y204" s="217"/>
      <c r="Z204" s="217"/>
      <c r="AA204" s="217"/>
      <c r="AB204" s="217"/>
      <c r="AC204" s="217"/>
      <c r="AD204" s="217"/>
      <c r="AE204" s="217"/>
      <c r="AF204" s="217"/>
      <c r="AG204" s="217"/>
      <c r="AH204" s="217"/>
      <c r="AI204" s="217"/>
      <c r="AJ204" s="217"/>
      <c r="AK204" s="217"/>
      <c r="AL204" s="217"/>
      <c r="AM204" s="217"/>
      <c r="AN204" s="217"/>
      <c r="AO204" s="217"/>
      <c r="AP204" s="217"/>
    </row>
    <row r="205" spans="1:42" s="62" customFormat="1" x14ac:dyDescent="0.3">
      <c r="A205" s="13"/>
      <c r="B205" s="44"/>
      <c r="C205"/>
      <c r="D205"/>
      <c r="E205" s="108"/>
      <c r="F205" s="107"/>
      <c r="G205"/>
      <c r="H205"/>
      <c r="I205"/>
      <c r="J205"/>
      <c r="K205"/>
      <c r="L205"/>
      <c r="M205" s="217"/>
      <c r="N205" s="217"/>
      <c r="O205" s="217"/>
      <c r="P205" s="217"/>
      <c r="Q205" s="217"/>
      <c r="R205" s="217"/>
      <c r="S205" s="217"/>
      <c r="T205" s="217"/>
      <c r="U205" s="217"/>
      <c r="V205" s="217"/>
      <c r="W205" s="217"/>
      <c r="X205" s="217"/>
      <c r="Y205" s="217"/>
      <c r="Z205" s="217"/>
      <c r="AA205" s="217"/>
      <c r="AB205" s="217"/>
      <c r="AC205" s="217"/>
      <c r="AD205" s="217"/>
      <c r="AE205" s="217"/>
      <c r="AF205" s="217"/>
      <c r="AG205" s="217"/>
      <c r="AH205" s="217"/>
      <c r="AI205" s="217"/>
      <c r="AJ205" s="217"/>
      <c r="AK205" s="217"/>
      <c r="AL205" s="217"/>
      <c r="AM205" s="217"/>
      <c r="AN205" s="217"/>
      <c r="AO205" s="217"/>
      <c r="AP205" s="217"/>
    </row>
    <row r="206" spans="1:42" s="62" customFormat="1" x14ac:dyDescent="0.3">
      <c r="A206" s="13"/>
      <c r="B206" s="44"/>
      <c r="C206"/>
      <c r="D206"/>
      <c r="E206" s="108"/>
      <c r="F206" s="107"/>
      <c r="G206"/>
      <c r="H206"/>
      <c r="I206"/>
      <c r="J206"/>
      <c r="K206"/>
      <c r="L206"/>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217"/>
      <c r="AN206" s="217"/>
      <c r="AO206" s="217"/>
      <c r="AP206" s="217"/>
    </row>
    <row r="207" spans="1:42" s="62" customFormat="1" x14ac:dyDescent="0.3">
      <c r="A207" s="13"/>
      <c r="B207" s="44"/>
      <c r="C207"/>
      <c r="D207"/>
      <c r="E207" s="108"/>
      <c r="F207" s="107"/>
      <c r="G207"/>
      <c r="H207"/>
      <c r="I207"/>
      <c r="J207"/>
      <c r="K207"/>
      <c r="L207"/>
      <c r="M207" s="217"/>
      <c r="N207" s="217"/>
      <c r="O207" s="217"/>
      <c r="P207" s="217"/>
      <c r="Q207" s="217"/>
      <c r="R207" s="217"/>
      <c r="S207" s="217"/>
      <c r="T207" s="217"/>
      <c r="U207" s="217"/>
      <c r="V207" s="217"/>
      <c r="W207" s="217"/>
      <c r="X207" s="217"/>
      <c r="Y207" s="217"/>
      <c r="Z207" s="217"/>
      <c r="AA207" s="217"/>
      <c r="AB207" s="217"/>
      <c r="AC207" s="217"/>
      <c r="AD207" s="217"/>
      <c r="AE207" s="217"/>
      <c r="AF207" s="217"/>
      <c r="AG207" s="217"/>
      <c r="AH207" s="217"/>
      <c r="AI207" s="217"/>
      <c r="AJ207" s="217"/>
      <c r="AK207" s="217"/>
      <c r="AL207" s="217"/>
      <c r="AM207" s="217"/>
      <c r="AN207" s="217"/>
      <c r="AO207" s="217"/>
      <c r="AP207" s="217"/>
    </row>
    <row r="208" spans="1:42" s="62" customFormat="1" x14ac:dyDescent="0.3">
      <c r="A208" s="13"/>
      <c r="B208" s="44"/>
      <c r="C208"/>
      <c r="D208"/>
      <c r="E208" s="108"/>
      <c r="F208" s="107"/>
      <c r="G208"/>
      <c r="H208"/>
      <c r="I208"/>
      <c r="J208"/>
      <c r="K208"/>
      <c r="L208"/>
      <c r="M208" s="217"/>
      <c r="N208" s="217"/>
      <c r="O208" s="217"/>
      <c r="P208" s="217"/>
      <c r="Q208" s="217"/>
      <c r="R208" s="217"/>
      <c r="S208" s="217"/>
      <c r="T208" s="217"/>
      <c r="U208" s="217"/>
      <c r="V208" s="217"/>
      <c r="W208" s="217"/>
      <c r="X208" s="217"/>
      <c r="Y208" s="217"/>
      <c r="Z208" s="217"/>
      <c r="AA208" s="217"/>
      <c r="AB208" s="217"/>
      <c r="AC208" s="217"/>
      <c r="AD208" s="217"/>
      <c r="AE208" s="217"/>
      <c r="AF208" s="217"/>
      <c r="AG208" s="217"/>
      <c r="AH208" s="217"/>
      <c r="AI208" s="217"/>
      <c r="AJ208" s="217"/>
      <c r="AK208" s="217"/>
      <c r="AL208" s="217"/>
      <c r="AM208" s="217"/>
      <c r="AN208" s="217"/>
      <c r="AO208" s="217"/>
      <c r="AP208" s="217"/>
    </row>
    <row r="209" spans="1:42" s="62" customFormat="1" x14ac:dyDescent="0.3">
      <c r="A209" s="13"/>
      <c r="B209" s="44"/>
      <c r="C209"/>
      <c r="D209"/>
      <c r="E209" s="108"/>
      <c r="F209" s="107"/>
      <c r="G209"/>
      <c r="H209"/>
      <c r="I209"/>
      <c r="J209"/>
      <c r="K209"/>
      <c r="L209"/>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row>
    <row r="210" spans="1:42" s="62" customFormat="1" x14ac:dyDescent="0.3">
      <c r="A210" s="13"/>
      <c r="B210" s="44"/>
      <c r="C210"/>
      <c r="D210"/>
      <c r="E210" s="108"/>
      <c r="F210" s="107"/>
      <c r="G210"/>
      <c r="H210"/>
      <c r="I210"/>
      <c r="J210"/>
      <c r="K210"/>
      <c r="L210"/>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17"/>
      <c r="AM210" s="217"/>
      <c r="AN210" s="217"/>
      <c r="AO210" s="217"/>
      <c r="AP210" s="217"/>
    </row>
    <row r="211" spans="1:42" s="62" customFormat="1" x14ac:dyDescent="0.3">
      <c r="A211" s="13"/>
      <c r="B211" s="44"/>
      <c r="C211"/>
      <c r="D211"/>
      <c r="E211" s="108"/>
      <c r="F211" s="107"/>
      <c r="G211"/>
      <c r="H211"/>
      <c r="I211"/>
      <c r="J211"/>
      <c r="K211"/>
      <c r="L211"/>
      <c r="M211" s="217"/>
      <c r="N211" s="217"/>
      <c r="O211" s="217"/>
      <c r="P211" s="217"/>
      <c r="Q211" s="217"/>
      <c r="R211" s="217"/>
      <c r="S211" s="217"/>
      <c r="T211" s="217"/>
      <c r="U211" s="217"/>
      <c r="V211" s="217"/>
      <c r="W211" s="217"/>
      <c r="X211" s="217"/>
      <c r="Y211" s="217"/>
      <c r="Z211" s="217"/>
      <c r="AA211" s="217"/>
      <c r="AB211" s="217"/>
      <c r="AC211" s="217"/>
      <c r="AD211" s="217"/>
      <c r="AE211" s="217"/>
      <c r="AF211" s="217"/>
      <c r="AG211" s="217"/>
      <c r="AH211" s="217"/>
      <c r="AI211" s="217"/>
      <c r="AJ211" s="217"/>
      <c r="AK211" s="217"/>
      <c r="AL211" s="217"/>
      <c r="AM211" s="217"/>
      <c r="AN211" s="217"/>
      <c r="AO211" s="217"/>
      <c r="AP211" s="217"/>
    </row>
    <row r="212" spans="1:42" s="62" customFormat="1" x14ac:dyDescent="0.3">
      <c r="A212" s="13"/>
      <c r="B212" s="44"/>
      <c r="C212"/>
      <c r="D212"/>
      <c r="E212" s="108"/>
      <c r="F212" s="107"/>
      <c r="G212"/>
      <c r="H212"/>
      <c r="I212"/>
      <c r="J212"/>
      <c r="K212"/>
      <c r="L212"/>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row>
    <row r="213" spans="1:42" s="62" customFormat="1" x14ac:dyDescent="0.3">
      <c r="A213" s="13"/>
      <c r="B213" s="44"/>
      <c r="C213"/>
      <c r="D213"/>
      <c r="E213" s="108"/>
      <c r="F213" s="107"/>
      <c r="G213"/>
      <c r="H213"/>
      <c r="I213"/>
      <c r="J213"/>
      <c r="K213"/>
      <c r="L213"/>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17"/>
      <c r="AL213" s="217"/>
      <c r="AM213" s="217"/>
      <c r="AN213" s="217"/>
      <c r="AO213" s="217"/>
      <c r="AP213" s="217"/>
    </row>
    <row r="214" spans="1:42" s="62" customFormat="1" x14ac:dyDescent="0.3">
      <c r="A214" s="13"/>
      <c r="B214" s="44"/>
      <c r="C214"/>
      <c r="D214"/>
      <c r="E214" s="108"/>
      <c r="F214" s="107"/>
      <c r="G214"/>
      <c r="H214"/>
      <c r="I214"/>
      <c r="J214"/>
      <c r="K214"/>
      <c r="L214"/>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c r="AL214" s="217"/>
      <c r="AM214" s="217"/>
      <c r="AN214" s="217"/>
      <c r="AO214" s="217"/>
      <c r="AP214" s="217"/>
    </row>
    <row r="215" spans="1:42" s="62" customFormat="1" x14ac:dyDescent="0.3">
      <c r="A215" s="13"/>
      <c r="B215" s="44"/>
      <c r="C215"/>
      <c r="D215"/>
      <c r="E215" s="108"/>
      <c r="F215" s="107"/>
      <c r="G215"/>
      <c r="H215"/>
      <c r="I215"/>
      <c r="J215"/>
      <c r="K215"/>
      <c r="L215"/>
      <c r="M215" s="217"/>
      <c r="N215" s="217"/>
      <c r="O215" s="217"/>
      <c r="P215" s="217"/>
      <c r="Q215" s="217"/>
      <c r="R215" s="217"/>
      <c r="S215" s="217"/>
      <c r="T215" s="217"/>
      <c r="U215" s="217"/>
      <c r="V215" s="217"/>
      <c r="W215" s="217"/>
      <c r="X215" s="217"/>
      <c r="Y215" s="217"/>
      <c r="Z215" s="217"/>
      <c r="AA215" s="217"/>
      <c r="AB215" s="217"/>
      <c r="AC215" s="217"/>
      <c r="AD215" s="217"/>
      <c r="AE215" s="217"/>
      <c r="AF215" s="217"/>
      <c r="AG215" s="217"/>
      <c r="AH215" s="217"/>
      <c r="AI215" s="217"/>
      <c r="AJ215" s="217"/>
      <c r="AK215" s="217"/>
      <c r="AL215" s="217"/>
      <c r="AM215" s="217"/>
      <c r="AN215" s="217"/>
      <c r="AO215" s="217"/>
      <c r="AP215" s="217"/>
    </row>
    <row r="216" spans="1:42" s="62" customFormat="1" x14ac:dyDescent="0.3">
      <c r="A216" s="13"/>
      <c r="B216" s="44"/>
      <c r="C216"/>
      <c r="D216"/>
      <c r="E216" s="108"/>
      <c r="F216" s="107"/>
      <c r="G216"/>
      <c r="H216"/>
      <c r="I216"/>
      <c r="J216"/>
      <c r="K216"/>
      <c r="L216"/>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17"/>
      <c r="AL216" s="217"/>
      <c r="AM216" s="217"/>
      <c r="AN216" s="217"/>
      <c r="AO216" s="217"/>
      <c r="AP216" s="217"/>
    </row>
    <row r="217" spans="1:42" s="62" customFormat="1" x14ac:dyDescent="0.3">
      <c r="A217" s="13"/>
      <c r="B217" s="44"/>
      <c r="C217"/>
      <c r="D217"/>
      <c r="E217" s="108"/>
      <c r="F217" s="107"/>
      <c r="G217"/>
      <c r="H217"/>
      <c r="I217"/>
      <c r="J217"/>
      <c r="K217"/>
      <c r="L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17"/>
      <c r="AK217" s="217"/>
      <c r="AL217" s="217"/>
      <c r="AM217" s="217"/>
      <c r="AN217" s="217"/>
      <c r="AO217" s="217"/>
      <c r="AP217" s="217"/>
    </row>
    <row r="218" spans="1:42" s="62" customFormat="1" x14ac:dyDescent="0.3">
      <c r="A218" s="13"/>
      <c r="B218" s="44"/>
      <c r="C218"/>
      <c r="D218"/>
      <c r="E218" s="108"/>
      <c r="F218" s="107"/>
      <c r="G218"/>
      <c r="H218"/>
      <c r="I218"/>
      <c r="J218"/>
      <c r="K218"/>
      <c r="L218"/>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217"/>
    </row>
    <row r="219" spans="1:42" s="62" customFormat="1" x14ac:dyDescent="0.3">
      <c r="A219" s="13"/>
      <c r="B219" s="44"/>
      <c r="C219"/>
      <c r="D219"/>
      <c r="E219" s="108"/>
      <c r="F219" s="107"/>
      <c r="G219"/>
      <c r="H219"/>
      <c r="I219"/>
      <c r="J219"/>
      <c r="K219"/>
      <c r="L219"/>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217"/>
    </row>
    <row r="220" spans="1:42" s="62" customFormat="1" x14ac:dyDescent="0.3">
      <c r="A220" s="13"/>
      <c r="B220" s="44"/>
      <c r="C220"/>
      <c r="D220"/>
      <c r="E220" s="108"/>
      <c r="F220" s="107"/>
      <c r="G220"/>
      <c r="H220"/>
      <c r="I220"/>
      <c r="J220"/>
      <c r="K220"/>
      <c r="L220"/>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217"/>
    </row>
    <row r="221" spans="1:42" s="62" customFormat="1" x14ac:dyDescent="0.3">
      <c r="A221" s="13"/>
      <c r="B221" s="44"/>
      <c r="C221"/>
      <c r="D221"/>
      <c r="E221" s="108"/>
      <c r="F221" s="107"/>
      <c r="G221"/>
      <c r="H221"/>
      <c r="I221"/>
      <c r="J221"/>
      <c r="K221"/>
      <c r="L221"/>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217"/>
      <c r="AN221" s="217"/>
      <c r="AO221" s="217"/>
      <c r="AP221" s="217"/>
    </row>
    <row r="222" spans="1:42" s="62" customFormat="1" ht="18" customHeight="1" x14ac:dyDescent="0.3">
      <c r="A222" s="13"/>
      <c r="B222" s="44"/>
      <c r="C222"/>
      <c r="D222"/>
      <c r="E222" s="108"/>
      <c r="F222" s="107"/>
      <c r="G222"/>
      <c r="H222"/>
      <c r="I222"/>
      <c r="J222"/>
      <c r="K222"/>
      <c r="L222"/>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row>
    <row r="223" spans="1:42" s="62" customFormat="1" x14ac:dyDescent="0.3">
      <c r="A223" s="13"/>
      <c r="B223" s="44"/>
      <c r="C223"/>
      <c r="D223"/>
      <c r="E223" s="108"/>
      <c r="F223" s="107"/>
      <c r="G223"/>
      <c r="H223"/>
      <c r="I223"/>
      <c r="J223"/>
      <c r="K223"/>
      <c r="L223"/>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217"/>
      <c r="AN223" s="217"/>
      <c r="AO223" s="217"/>
      <c r="AP223" s="217"/>
    </row>
    <row r="224" spans="1:42" s="62" customFormat="1" x14ac:dyDescent="0.3">
      <c r="A224" s="13"/>
      <c r="B224" s="44"/>
      <c r="C224"/>
      <c r="D224"/>
      <c r="E224" s="108"/>
      <c r="F224" s="107"/>
      <c r="G224"/>
      <c r="H224"/>
      <c r="I224"/>
      <c r="J224"/>
      <c r="K224"/>
      <c r="L224"/>
      <c r="M224" s="217"/>
      <c r="N224" s="217"/>
      <c r="O224" s="217"/>
      <c r="P224" s="217"/>
      <c r="Q224" s="217"/>
      <c r="R224" s="217"/>
      <c r="S224" s="217"/>
      <c r="T224" s="217"/>
      <c r="U224" s="217"/>
      <c r="V224" s="217"/>
      <c r="W224" s="217"/>
      <c r="X224" s="217"/>
      <c r="Y224" s="217"/>
      <c r="Z224" s="217"/>
      <c r="AA224" s="217"/>
      <c r="AB224" s="217"/>
      <c r="AC224" s="217"/>
      <c r="AD224" s="217"/>
      <c r="AE224" s="217"/>
      <c r="AF224" s="217"/>
      <c r="AG224" s="217"/>
      <c r="AH224" s="217"/>
      <c r="AI224" s="217"/>
      <c r="AJ224" s="217"/>
      <c r="AK224" s="217"/>
      <c r="AL224" s="217"/>
      <c r="AM224" s="217"/>
      <c r="AN224" s="217"/>
      <c r="AO224" s="217"/>
      <c r="AP224" s="217"/>
    </row>
    <row r="225" spans="1:42" s="62" customFormat="1" x14ac:dyDescent="0.3">
      <c r="A225" s="13"/>
      <c r="B225" s="44"/>
      <c r="C225"/>
      <c r="D225"/>
      <c r="E225" s="108"/>
      <c r="F225" s="107"/>
      <c r="G225"/>
      <c r="H225"/>
      <c r="I225"/>
      <c r="J225"/>
      <c r="K225"/>
      <c r="L225"/>
      <c r="M225" s="217"/>
      <c r="N225" s="217"/>
      <c r="O225" s="217"/>
      <c r="P225" s="217"/>
      <c r="Q225" s="217"/>
      <c r="R225" s="217"/>
      <c r="S225" s="217"/>
      <c r="T225" s="217"/>
      <c r="U225" s="217"/>
      <c r="V225" s="217"/>
      <c r="W225" s="217"/>
      <c r="X225" s="217"/>
      <c r="Y225" s="217"/>
      <c r="Z225" s="217"/>
      <c r="AA225" s="217"/>
      <c r="AB225" s="217"/>
      <c r="AC225" s="217"/>
      <c r="AD225" s="217"/>
      <c r="AE225" s="217"/>
      <c r="AF225" s="217"/>
      <c r="AG225" s="217"/>
      <c r="AH225" s="217"/>
      <c r="AI225" s="217"/>
      <c r="AJ225" s="217"/>
      <c r="AK225" s="217"/>
      <c r="AL225" s="217"/>
      <c r="AM225" s="217"/>
      <c r="AN225" s="217"/>
      <c r="AO225" s="217"/>
      <c r="AP225" s="217"/>
    </row>
    <row r="226" spans="1:42" s="62" customFormat="1" ht="14.25" customHeight="1" x14ac:dyDescent="0.3">
      <c r="A226" s="13"/>
      <c r="B226" s="44"/>
      <c r="C226"/>
      <c r="D226"/>
      <c r="E226" s="108"/>
      <c r="F226" s="107"/>
      <c r="G226"/>
      <c r="H226"/>
      <c r="I226"/>
      <c r="J226"/>
      <c r="K226"/>
      <c r="L226"/>
      <c r="M226" s="217"/>
      <c r="N226" s="217"/>
      <c r="O226" s="217"/>
      <c r="P226" s="217"/>
      <c r="Q226" s="217"/>
      <c r="R226" s="217"/>
      <c r="S226" s="217"/>
      <c r="T226" s="217"/>
      <c r="U226" s="217"/>
      <c r="V226" s="217"/>
      <c r="W226" s="217"/>
      <c r="X226" s="217"/>
      <c r="Y226" s="217"/>
      <c r="Z226" s="217"/>
      <c r="AA226" s="217"/>
      <c r="AB226" s="217"/>
      <c r="AC226" s="217"/>
      <c r="AD226" s="217"/>
      <c r="AE226" s="217"/>
      <c r="AF226" s="217"/>
      <c r="AG226" s="217"/>
      <c r="AH226" s="217"/>
      <c r="AI226" s="217"/>
      <c r="AJ226" s="217"/>
      <c r="AK226" s="217"/>
      <c r="AL226" s="217"/>
      <c r="AM226" s="217"/>
      <c r="AN226" s="217"/>
      <c r="AO226" s="217"/>
      <c r="AP226" s="217"/>
    </row>
    <row r="227" spans="1:42" s="62" customFormat="1" ht="44.25" customHeight="1" x14ac:dyDescent="0.3">
      <c r="A227" s="13"/>
      <c r="B227" s="44"/>
      <c r="C227"/>
      <c r="D227"/>
      <c r="E227" s="108"/>
      <c r="F227" s="107"/>
      <c r="G227"/>
      <c r="H227"/>
      <c r="I227"/>
      <c r="J227"/>
      <c r="K227"/>
      <c r="L22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17"/>
      <c r="AM227" s="217"/>
      <c r="AN227" s="217"/>
      <c r="AO227" s="217"/>
      <c r="AP227" s="217"/>
    </row>
    <row r="228" spans="1:42" s="62" customFormat="1" x14ac:dyDescent="0.3">
      <c r="A228" s="13"/>
      <c r="B228" s="44"/>
      <c r="C228"/>
      <c r="D228"/>
      <c r="E228" s="108"/>
      <c r="F228" s="107"/>
      <c r="G228"/>
      <c r="H228"/>
      <c r="I228"/>
      <c r="J228"/>
      <c r="K228"/>
      <c r="L228"/>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row>
    <row r="229" spans="1:42" s="62" customFormat="1" x14ac:dyDescent="0.3">
      <c r="A229" s="13"/>
      <c r="B229" s="44"/>
      <c r="C229"/>
      <c r="D229"/>
      <c r="E229" s="108"/>
      <c r="F229" s="107"/>
      <c r="G229"/>
      <c r="H229"/>
      <c r="I229"/>
      <c r="J229"/>
      <c r="K229"/>
      <c r="L229"/>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row>
    <row r="230" spans="1:42" s="62" customFormat="1" x14ac:dyDescent="0.3">
      <c r="A230" s="13"/>
      <c r="B230" s="44"/>
      <c r="C230"/>
      <c r="D230"/>
      <c r="E230" s="108"/>
      <c r="F230" s="107"/>
      <c r="G230"/>
      <c r="H230"/>
      <c r="I230"/>
      <c r="J230"/>
      <c r="K230"/>
      <c r="L230"/>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row>
    <row r="231" spans="1:42" s="62" customFormat="1" x14ac:dyDescent="0.3">
      <c r="A231" s="13"/>
      <c r="B231" s="44"/>
      <c r="C231"/>
      <c r="D231"/>
      <c r="E231" s="108"/>
      <c r="F231" s="107"/>
      <c r="G231"/>
      <c r="H231"/>
      <c r="I231"/>
      <c r="J231"/>
      <c r="K231"/>
      <c r="L231"/>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row>
    <row r="232" spans="1:42" s="62" customFormat="1" x14ac:dyDescent="0.3">
      <c r="A232" s="13"/>
      <c r="B232" s="44"/>
      <c r="C232"/>
      <c r="D232"/>
      <c r="E232" s="108"/>
      <c r="F232" s="107"/>
      <c r="G232"/>
      <c r="H232"/>
      <c r="I232"/>
      <c r="J232"/>
      <c r="K232"/>
      <c r="L232"/>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row>
    <row r="233" spans="1:42" s="62" customFormat="1" x14ac:dyDescent="0.3">
      <c r="A233" s="13"/>
      <c r="B233" s="44"/>
      <c r="C233"/>
      <c r="D233"/>
      <c r="E233" s="108"/>
      <c r="F233" s="107"/>
      <c r="G233"/>
      <c r="H233"/>
      <c r="I233"/>
      <c r="J233"/>
      <c r="K233"/>
      <c r="L233"/>
      <c r="M233" s="217"/>
      <c r="N233" s="217"/>
      <c r="O233" s="217"/>
      <c r="P233" s="217"/>
      <c r="Q233" s="217"/>
      <c r="R233" s="217"/>
      <c r="S233" s="217"/>
      <c r="T233" s="217"/>
      <c r="U233" s="217"/>
      <c r="V233" s="217"/>
      <c r="W233" s="217"/>
      <c r="X233" s="217"/>
      <c r="Y233" s="217"/>
      <c r="Z233" s="217"/>
      <c r="AA233" s="217"/>
      <c r="AB233" s="217"/>
      <c r="AC233" s="217"/>
      <c r="AD233" s="217"/>
      <c r="AE233" s="217"/>
      <c r="AF233" s="217"/>
      <c r="AG233" s="217"/>
      <c r="AH233" s="217"/>
      <c r="AI233" s="217"/>
      <c r="AJ233" s="217"/>
      <c r="AK233" s="217"/>
      <c r="AL233" s="217"/>
      <c r="AM233" s="217"/>
      <c r="AN233" s="217"/>
      <c r="AO233" s="217"/>
      <c r="AP233" s="217"/>
    </row>
    <row r="234" spans="1:42" s="62" customFormat="1" x14ac:dyDescent="0.3">
      <c r="A234" s="13"/>
      <c r="B234" s="44"/>
      <c r="C234"/>
      <c r="D234"/>
      <c r="E234" s="108"/>
      <c r="F234" s="107"/>
      <c r="G234"/>
      <c r="H234"/>
      <c r="I234"/>
      <c r="J234"/>
      <c r="K234"/>
      <c r="L234"/>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row>
    <row r="235" spans="1:42" s="62" customFormat="1" x14ac:dyDescent="0.3">
      <c r="A235" s="13"/>
      <c r="B235" s="44"/>
      <c r="C235"/>
      <c r="D235"/>
      <c r="E235" s="108"/>
      <c r="F235" s="107"/>
      <c r="G235"/>
      <c r="H235"/>
      <c r="I235"/>
      <c r="J235"/>
      <c r="K235"/>
      <c r="L235"/>
      <c r="M235" s="217"/>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217"/>
      <c r="AL235" s="217"/>
      <c r="AM235" s="217"/>
      <c r="AN235" s="217"/>
      <c r="AO235" s="217"/>
      <c r="AP235" s="217"/>
    </row>
    <row r="236" spans="1:42" s="62" customFormat="1" x14ac:dyDescent="0.3">
      <c r="A236" s="13"/>
      <c r="B236" s="44"/>
      <c r="C236"/>
      <c r="D236"/>
      <c r="E236" s="108"/>
      <c r="F236" s="107"/>
      <c r="G236"/>
      <c r="H236"/>
      <c r="I236"/>
      <c r="J236"/>
      <c r="K236"/>
      <c r="L236"/>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17"/>
      <c r="AL236" s="217"/>
      <c r="AM236" s="217"/>
      <c r="AN236" s="217"/>
      <c r="AO236" s="217"/>
      <c r="AP236" s="217"/>
    </row>
    <row r="237" spans="1:42" s="62" customFormat="1" x14ac:dyDescent="0.3">
      <c r="A237" s="13"/>
      <c r="B237" s="44"/>
      <c r="C237"/>
      <c r="D237"/>
      <c r="E237" s="108"/>
      <c r="F237" s="107"/>
      <c r="G237"/>
      <c r="H237"/>
      <c r="I237"/>
      <c r="J237"/>
      <c r="K237"/>
      <c r="L237"/>
      <c r="M237" s="217"/>
      <c r="N237" s="217"/>
      <c r="O237" s="217"/>
      <c r="P237" s="217"/>
      <c r="Q237" s="217"/>
      <c r="R237" s="217"/>
      <c r="S237" s="217"/>
      <c r="T237" s="217"/>
      <c r="U237" s="217"/>
      <c r="V237" s="217"/>
      <c r="W237" s="217"/>
      <c r="X237" s="217"/>
      <c r="Y237" s="217"/>
      <c r="Z237" s="217"/>
      <c r="AA237" s="217"/>
      <c r="AB237" s="217"/>
      <c r="AC237" s="217"/>
      <c r="AD237" s="217"/>
      <c r="AE237" s="217"/>
      <c r="AF237" s="217"/>
      <c r="AG237" s="217"/>
      <c r="AH237" s="217"/>
      <c r="AI237" s="217"/>
      <c r="AJ237" s="217"/>
      <c r="AK237" s="217"/>
      <c r="AL237" s="217"/>
      <c r="AM237" s="217"/>
      <c r="AN237" s="217"/>
      <c r="AO237" s="217"/>
      <c r="AP237" s="217"/>
    </row>
    <row r="238" spans="1:42" s="62" customFormat="1" x14ac:dyDescent="0.3">
      <c r="A238" s="13"/>
      <c r="B238" s="44"/>
      <c r="C238"/>
      <c r="D238"/>
      <c r="E238" s="108"/>
      <c r="F238" s="107"/>
      <c r="G238"/>
      <c r="H238"/>
      <c r="I238"/>
      <c r="J238"/>
      <c r="K238"/>
      <c r="L238"/>
      <c r="M238" s="217"/>
      <c r="N238" s="217"/>
      <c r="O238" s="217"/>
      <c r="P238" s="217"/>
      <c r="Q238" s="217"/>
      <c r="R238" s="217"/>
      <c r="S238" s="217"/>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row>
    <row r="239" spans="1:42" s="62" customFormat="1" x14ac:dyDescent="0.3">
      <c r="A239" s="13"/>
      <c r="B239" s="44"/>
      <c r="C239"/>
      <c r="D239"/>
      <c r="E239" s="108"/>
      <c r="F239" s="107"/>
      <c r="G239"/>
      <c r="H239"/>
      <c r="I239"/>
      <c r="J239"/>
      <c r="K239"/>
      <c r="L239"/>
      <c r="M239" s="217"/>
      <c r="N239" s="217"/>
      <c r="O239" s="217"/>
      <c r="P239" s="217"/>
      <c r="Q239" s="217"/>
      <c r="R239" s="217"/>
      <c r="S239" s="217"/>
      <c r="T239" s="217"/>
      <c r="U239" s="217"/>
      <c r="V239" s="217"/>
      <c r="W239" s="217"/>
      <c r="X239" s="217"/>
      <c r="Y239" s="217"/>
      <c r="Z239" s="217"/>
      <c r="AA239" s="217"/>
      <c r="AB239" s="217"/>
      <c r="AC239" s="217"/>
      <c r="AD239" s="217"/>
      <c r="AE239" s="217"/>
      <c r="AF239" s="217"/>
      <c r="AG239" s="217"/>
      <c r="AH239" s="217"/>
      <c r="AI239" s="217"/>
      <c r="AJ239" s="217"/>
      <c r="AK239" s="217"/>
      <c r="AL239" s="217"/>
      <c r="AM239" s="217"/>
      <c r="AN239" s="217"/>
      <c r="AO239" s="217"/>
      <c r="AP239" s="217"/>
    </row>
    <row r="240" spans="1:42" s="62" customFormat="1" ht="19.5" customHeight="1" x14ac:dyDescent="0.3">
      <c r="A240" s="13"/>
      <c r="B240" s="44"/>
      <c r="C240"/>
      <c r="D240"/>
      <c r="E240" s="108"/>
      <c r="F240" s="107"/>
      <c r="G240"/>
      <c r="H240"/>
      <c r="I240"/>
      <c r="J240"/>
      <c r="K240"/>
      <c r="L240"/>
      <c r="M240" s="217"/>
      <c r="N240" s="217"/>
      <c r="O240" s="217"/>
      <c r="P240" s="217"/>
      <c r="Q240" s="217"/>
      <c r="R240" s="217"/>
      <c r="S240" s="217"/>
      <c r="T240" s="217"/>
      <c r="U240" s="217"/>
      <c r="V240" s="217"/>
      <c r="W240" s="217"/>
      <c r="X240" s="217"/>
      <c r="Y240" s="217"/>
      <c r="Z240" s="217"/>
      <c r="AA240" s="217"/>
      <c r="AB240" s="217"/>
      <c r="AC240" s="217"/>
      <c r="AD240" s="217"/>
      <c r="AE240" s="217"/>
      <c r="AF240" s="217"/>
      <c r="AG240" s="217"/>
      <c r="AH240" s="217"/>
      <c r="AI240" s="217"/>
      <c r="AJ240" s="217"/>
      <c r="AK240" s="217"/>
      <c r="AL240" s="217"/>
      <c r="AM240" s="217"/>
      <c r="AN240" s="217"/>
      <c r="AO240" s="217"/>
      <c r="AP240" s="217"/>
    </row>
    <row r="241" spans="1:42" s="106" customFormat="1" ht="15" customHeight="1" x14ac:dyDescent="0.3">
      <c r="A241" s="13"/>
      <c r="B241" s="44"/>
      <c r="C241"/>
      <c r="D241"/>
      <c r="E241" s="108"/>
      <c r="F241" s="107"/>
      <c r="G241"/>
      <c r="H241"/>
      <c r="I241"/>
      <c r="J241"/>
      <c r="K241"/>
      <c r="L241"/>
      <c r="M241" s="217"/>
      <c r="N241" s="217"/>
      <c r="O241" s="217"/>
      <c r="P241" s="217"/>
      <c r="Q241" s="217"/>
      <c r="R241" s="217"/>
      <c r="S241" s="217"/>
      <c r="T241" s="217"/>
      <c r="U241" s="217"/>
      <c r="V241" s="217"/>
      <c r="W241" s="217"/>
      <c r="X241" s="217"/>
      <c r="Y241" s="217"/>
      <c r="Z241" s="217"/>
      <c r="AA241" s="217"/>
      <c r="AB241" s="217"/>
      <c r="AC241" s="217"/>
      <c r="AD241" s="217"/>
      <c r="AE241" s="217"/>
      <c r="AF241" s="217"/>
      <c r="AG241" s="217"/>
      <c r="AH241" s="217"/>
      <c r="AI241" s="217"/>
      <c r="AJ241" s="217"/>
      <c r="AK241" s="217"/>
      <c r="AL241" s="217"/>
      <c r="AM241" s="217"/>
      <c r="AN241" s="217"/>
      <c r="AO241" s="217"/>
      <c r="AP241" s="217"/>
    </row>
    <row r="242" spans="1:42" s="62" customFormat="1" x14ac:dyDescent="0.3">
      <c r="A242" s="13"/>
      <c r="B242" s="44"/>
      <c r="C242"/>
      <c r="D242"/>
      <c r="E242" s="108"/>
      <c r="F242" s="107"/>
      <c r="G242"/>
      <c r="H242"/>
      <c r="I242"/>
      <c r="J242"/>
      <c r="K242"/>
      <c r="L242"/>
      <c r="M242" s="217"/>
      <c r="N242" s="217"/>
      <c r="O242" s="217"/>
      <c r="P242" s="217"/>
      <c r="Q242" s="217"/>
      <c r="R242" s="217"/>
      <c r="S242" s="217"/>
      <c r="T242" s="217"/>
      <c r="U242" s="217"/>
      <c r="V242" s="217"/>
      <c r="W242" s="217"/>
      <c r="X242" s="217"/>
      <c r="Y242" s="217"/>
      <c r="Z242" s="217"/>
      <c r="AA242" s="217"/>
      <c r="AB242" s="217"/>
      <c r="AC242" s="217"/>
      <c r="AD242" s="217"/>
      <c r="AE242" s="217"/>
      <c r="AF242" s="217"/>
      <c r="AG242" s="217"/>
      <c r="AH242" s="217"/>
      <c r="AI242" s="217"/>
      <c r="AJ242" s="217"/>
      <c r="AK242" s="217"/>
      <c r="AL242" s="217"/>
      <c r="AM242" s="217"/>
      <c r="AN242" s="217"/>
      <c r="AO242" s="217"/>
      <c r="AP242" s="217"/>
    </row>
    <row r="243" spans="1:42" s="62" customFormat="1" x14ac:dyDescent="0.3">
      <c r="A243" s="13"/>
      <c r="B243" s="44"/>
      <c r="C243"/>
      <c r="D243"/>
      <c r="E243" s="108"/>
      <c r="F243" s="107"/>
      <c r="G243"/>
      <c r="H243"/>
      <c r="I243"/>
      <c r="J243"/>
      <c r="K243"/>
      <c r="L243"/>
      <c r="M243" s="217"/>
      <c r="N243" s="217"/>
      <c r="O243" s="217"/>
      <c r="P243" s="217"/>
      <c r="Q243" s="217"/>
      <c r="R243" s="217"/>
      <c r="S243" s="217"/>
      <c r="T243" s="217"/>
      <c r="U243" s="217"/>
      <c r="V243" s="217"/>
      <c r="W243" s="217"/>
      <c r="X243" s="217"/>
      <c r="Y243" s="217"/>
      <c r="Z243" s="217"/>
      <c r="AA243" s="217"/>
      <c r="AB243" s="217"/>
      <c r="AC243" s="217"/>
      <c r="AD243" s="217"/>
      <c r="AE243" s="217"/>
      <c r="AF243" s="217"/>
      <c r="AG243" s="217"/>
      <c r="AH243" s="217"/>
      <c r="AI243" s="217"/>
      <c r="AJ243" s="217"/>
      <c r="AK243" s="217"/>
      <c r="AL243" s="217"/>
      <c r="AM243" s="217"/>
      <c r="AN243" s="217"/>
      <c r="AO243" s="217"/>
      <c r="AP243" s="217"/>
    </row>
    <row r="244" spans="1:42" s="62" customFormat="1" x14ac:dyDescent="0.3">
      <c r="A244" s="13"/>
      <c r="B244" s="44"/>
      <c r="C244"/>
      <c r="D244"/>
      <c r="E244" s="108"/>
      <c r="F244" s="107"/>
      <c r="G244"/>
      <c r="H244"/>
      <c r="I244"/>
      <c r="J244"/>
      <c r="K244"/>
      <c r="L244"/>
      <c r="M244" s="217"/>
      <c r="N244" s="217"/>
      <c r="O244" s="217"/>
      <c r="P244" s="217"/>
      <c r="Q244" s="217"/>
      <c r="R244" s="217"/>
      <c r="S244" s="217"/>
      <c r="T244" s="217"/>
      <c r="U244" s="217"/>
      <c r="V244" s="217"/>
      <c r="W244" s="217"/>
      <c r="X244" s="217"/>
      <c r="Y244" s="217"/>
      <c r="Z244" s="217"/>
      <c r="AA244" s="217"/>
      <c r="AB244" s="217"/>
      <c r="AC244" s="217"/>
      <c r="AD244" s="217"/>
      <c r="AE244" s="217"/>
      <c r="AF244" s="217"/>
      <c r="AG244" s="217"/>
      <c r="AH244" s="217"/>
      <c r="AI244" s="217"/>
      <c r="AJ244" s="217"/>
      <c r="AK244" s="217"/>
      <c r="AL244" s="217"/>
      <c r="AM244" s="217"/>
      <c r="AN244" s="217"/>
      <c r="AO244" s="217"/>
      <c r="AP244" s="217"/>
    </row>
    <row r="245" spans="1:42" s="62" customFormat="1" x14ac:dyDescent="0.3">
      <c r="A245" s="13"/>
      <c r="B245" s="44"/>
      <c r="C245"/>
      <c r="D245"/>
      <c r="E245" s="108"/>
      <c r="F245" s="107"/>
      <c r="G245"/>
      <c r="H245"/>
      <c r="I245"/>
      <c r="J245"/>
      <c r="K245"/>
      <c r="L245"/>
      <c r="M245" s="217"/>
      <c r="N245" s="217"/>
      <c r="O245" s="217"/>
      <c r="P245" s="217"/>
      <c r="Q245" s="217"/>
      <c r="R245" s="217"/>
      <c r="S245" s="217"/>
      <c r="T245" s="217"/>
      <c r="U245" s="217"/>
      <c r="V245" s="217"/>
      <c r="W245" s="217"/>
      <c r="X245" s="217"/>
      <c r="Y245" s="217"/>
      <c r="Z245" s="217"/>
      <c r="AA245" s="217"/>
      <c r="AB245" s="217"/>
      <c r="AC245" s="217"/>
      <c r="AD245" s="217"/>
      <c r="AE245" s="217"/>
      <c r="AF245" s="217"/>
      <c r="AG245" s="217"/>
      <c r="AH245" s="217"/>
      <c r="AI245" s="217"/>
      <c r="AJ245" s="217"/>
      <c r="AK245" s="217"/>
      <c r="AL245" s="217"/>
      <c r="AM245" s="217"/>
      <c r="AN245" s="217"/>
      <c r="AO245" s="217"/>
      <c r="AP245" s="217"/>
    </row>
    <row r="246" spans="1:42" s="62" customFormat="1" x14ac:dyDescent="0.3">
      <c r="A246" s="13"/>
      <c r="B246" s="44"/>
      <c r="C246"/>
      <c r="D246"/>
      <c r="E246" s="108"/>
      <c r="F246" s="107"/>
      <c r="G246"/>
      <c r="H246"/>
      <c r="I246"/>
      <c r="J246"/>
      <c r="K246"/>
      <c r="L246"/>
      <c r="M246" s="217"/>
      <c r="N246" s="217"/>
      <c r="O246" s="217"/>
      <c r="P246" s="217"/>
      <c r="Q246" s="217"/>
      <c r="R246" s="217"/>
      <c r="S246" s="217"/>
      <c r="T246" s="217"/>
      <c r="U246" s="217"/>
      <c r="V246" s="217"/>
      <c r="W246" s="217"/>
      <c r="X246" s="217"/>
      <c r="Y246" s="217"/>
      <c r="Z246" s="217"/>
      <c r="AA246" s="217"/>
      <c r="AB246" s="217"/>
      <c r="AC246" s="217"/>
      <c r="AD246" s="217"/>
      <c r="AE246" s="217"/>
      <c r="AF246" s="217"/>
      <c r="AG246" s="217"/>
      <c r="AH246" s="217"/>
      <c r="AI246" s="217"/>
      <c r="AJ246" s="217"/>
      <c r="AK246" s="217"/>
      <c r="AL246" s="217"/>
      <c r="AM246" s="217"/>
      <c r="AN246" s="217"/>
      <c r="AO246" s="217"/>
      <c r="AP246" s="217"/>
    </row>
    <row r="247" spans="1:42" s="62" customFormat="1" x14ac:dyDescent="0.3">
      <c r="A247" s="13"/>
      <c r="B247" s="44"/>
      <c r="C247"/>
      <c r="D247"/>
      <c r="E247" s="108"/>
      <c r="F247" s="107"/>
      <c r="G247"/>
      <c r="H247"/>
      <c r="I247"/>
      <c r="J247"/>
      <c r="K247"/>
      <c r="L247"/>
      <c r="M247" s="217"/>
      <c r="N247" s="217"/>
      <c r="O247" s="217"/>
      <c r="P247" s="217"/>
      <c r="Q247" s="217"/>
      <c r="R247" s="217"/>
      <c r="S247" s="217"/>
      <c r="T247" s="217"/>
      <c r="U247" s="217"/>
      <c r="V247" s="217"/>
      <c r="W247" s="217"/>
      <c r="X247" s="217"/>
      <c r="Y247" s="217"/>
      <c r="Z247" s="217"/>
      <c r="AA247" s="217"/>
      <c r="AB247" s="217"/>
      <c r="AC247" s="217"/>
      <c r="AD247" s="217"/>
      <c r="AE247" s="217"/>
      <c r="AF247" s="217"/>
      <c r="AG247" s="217"/>
      <c r="AH247" s="217"/>
      <c r="AI247" s="217"/>
      <c r="AJ247" s="217"/>
      <c r="AK247" s="217"/>
      <c r="AL247" s="217"/>
      <c r="AM247" s="217"/>
      <c r="AN247" s="217"/>
      <c r="AO247" s="217"/>
      <c r="AP247" s="217"/>
    </row>
    <row r="248" spans="1:42" s="62" customFormat="1" x14ac:dyDescent="0.3">
      <c r="A248" s="13"/>
      <c r="B248" s="44"/>
      <c r="C248"/>
      <c r="D248"/>
      <c r="E248" s="108"/>
      <c r="F248" s="107"/>
      <c r="G248"/>
      <c r="H248"/>
      <c r="I248"/>
      <c r="J248"/>
      <c r="K248"/>
      <c r="L248"/>
      <c r="M248" s="217"/>
      <c r="N248" s="217"/>
      <c r="O248" s="217"/>
      <c r="P248" s="217"/>
      <c r="Q248" s="217"/>
      <c r="R248" s="217"/>
      <c r="S248" s="217"/>
      <c r="T248" s="217"/>
      <c r="U248" s="217"/>
      <c r="V248" s="217"/>
      <c r="W248" s="217"/>
      <c r="X248" s="217"/>
      <c r="Y248" s="217"/>
      <c r="Z248" s="217"/>
      <c r="AA248" s="217"/>
      <c r="AB248" s="217"/>
      <c r="AC248" s="217"/>
      <c r="AD248" s="217"/>
      <c r="AE248" s="217"/>
      <c r="AF248" s="217"/>
      <c r="AG248" s="217"/>
      <c r="AH248" s="217"/>
      <c r="AI248" s="217"/>
      <c r="AJ248" s="217"/>
      <c r="AK248" s="217"/>
      <c r="AL248" s="217"/>
      <c r="AM248" s="217"/>
      <c r="AN248" s="217"/>
      <c r="AO248" s="217"/>
      <c r="AP248" s="217"/>
    </row>
    <row r="249" spans="1:42" s="62" customFormat="1" x14ac:dyDescent="0.3">
      <c r="A249" s="13"/>
      <c r="B249" s="44"/>
      <c r="C249"/>
      <c r="D249"/>
      <c r="E249" s="108"/>
      <c r="F249" s="107"/>
      <c r="G249"/>
      <c r="H249"/>
      <c r="I249"/>
      <c r="J249"/>
      <c r="K249"/>
      <c r="L249"/>
      <c r="M249" s="217"/>
      <c r="N249" s="217"/>
      <c r="O249" s="217"/>
      <c r="P249" s="217"/>
      <c r="Q249" s="217"/>
      <c r="R249" s="217"/>
      <c r="S249" s="217"/>
      <c r="T249" s="217"/>
      <c r="U249" s="217"/>
      <c r="V249" s="217"/>
      <c r="W249" s="217"/>
      <c r="X249" s="217"/>
      <c r="Y249" s="217"/>
      <c r="Z249" s="217"/>
      <c r="AA249" s="217"/>
      <c r="AB249" s="217"/>
      <c r="AC249" s="217"/>
      <c r="AD249" s="217"/>
      <c r="AE249" s="217"/>
      <c r="AF249" s="217"/>
      <c r="AG249" s="217"/>
      <c r="AH249" s="217"/>
      <c r="AI249" s="217"/>
      <c r="AJ249" s="217"/>
      <c r="AK249" s="217"/>
      <c r="AL249" s="217"/>
      <c r="AM249" s="217"/>
      <c r="AN249" s="217"/>
      <c r="AO249" s="217"/>
      <c r="AP249" s="217"/>
    </row>
    <row r="250" spans="1:42" s="62" customFormat="1" x14ac:dyDescent="0.3">
      <c r="A250" s="13"/>
      <c r="B250" s="44"/>
      <c r="C250"/>
      <c r="D250"/>
      <c r="E250" s="108"/>
      <c r="F250" s="107"/>
      <c r="G250"/>
      <c r="H250"/>
      <c r="I250"/>
      <c r="J250"/>
      <c r="K250"/>
      <c r="L250"/>
      <c r="M250" s="217"/>
      <c r="N250" s="217"/>
      <c r="O250" s="217"/>
      <c r="P250" s="217"/>
      <c r="Q250" s="217"/>
      <c r="R250" s="217"/>
      <c r="S250" s="217"/>
      <c r="T250" s="217"/>
      <c r="U250" s="217"/>
      <c r="V250" s="217"/>
      <c r="W250" s="217"/>
      <c r="X250" s="217"/>
      <c r="Y250" s="217"/>
      <c r="Z250" s="217"/>
      <c r="AA250" s="217"/>
      <c r="AB250" s="217"/>
      <c r="AC250" s="217"/>
      <c r="AD250" s="217"/>
      <c r="AE250" s="217"/>
      <c r="AF250" s="217"/>
      <c r="AG250" s="217"/>
      <c r="AH250" s="217"/>
      <c r="AI250" s="217"/>
      <c r="AJ250" s="217"/>
      <c r="AK250" s="217"/>
      <c r="AL250" s="217"/>
      <c r="AM250" s="217"/>
      <c r="AN250" s="217"/>
      <c r="AO250" s="217"/>
      <c r="AP250" s="217"/>
    </row>
    <row r="251" spans="1:42" s="62" customFormat="1" x14ac:dyDescent="0.3">
      <c r="A251" s="13"/>
      <c r="B251" s="44"/>
      <c r="C251"/>
      <c r="D251"/>
      <c r="E251" s="108"/>
      <c r="F251" s="107"/>
      <c r="G251"/>
      <c r="H251"/>
      <c r="I251"/>
      <c r="J251"/>
      <c r="K251"/>
      <c r="L251"/>
      <c r="M251" s="217"/>
      <c r="N251" s="217"/>
      <c r="O251" s="217"/>
      <c r="P251" s="217"/>
      <c r="Q251" s="217"/>
      <c r="R251" s="217"/>
      <c r="S251" s="217"/>
      <c r="T251" s="217"/>
      <c r="U251" s="217"/>
      <c r="V251" s="217"/>
      <c r="W251" s="217"/>
      <c r="X251" s="217"/>
      <c r="Y251" s="217"/>
      <c r="Z251" s="217"/>
      <c r="AA251" s="217"/>
      <c r="AB251" s="217"/>
      <c r="AC251" s="217"/>
      <c r="AD251" s="217"/>
      <c r="AE251" s="217"/>
      <c r="AF251" s="217"/>
      <c r="AG251" s="217"/>
      <c r="AH251" s="217"/>
      <c r="AI251" s="217"/>
      <c r="AJ251" s="217"/>
      <c r="AK251" s="217"/>
      <c r="AL251" s="217"/>
      <c r="AM251" s="217"/>
      <c r="AN251" s="217"/>
      <c r="AO251" s="217"/>
      <c r="AP251" s="217"/>
    </row>
    <row r="252" spans="1:42" s="106" customFormat="1" x14ac:dyDescent="0.3">
      <c r="A252" s="13"/>
      <c r="B252" s="44"/>
      <c r="C252"/>
      <c r="D252"/>
      <c r="E252" s="108"/>
      <c r="F252" s="107"/>
      <c r="G252"/>
      <c r="H252"/>
      <c r="I252"/>
      <c r="J252"/>
      <c r="K252"/>
      <c r="L252"/>
      <c r="M252" s="217"/>
      <c r="N252" s="217"/>
      <c r="O252" s="217"/>
      <c r="P252" s="217"/>
      <c r="Q252" s="217"/>
      <c r="R252" s="217"/>
      <c r="S252" s="217"/>
      <c r="T252" s="217"/>
      <c r="U252" s="217"/>
      <c r="V252" s="217"/>
      <c r="W252" s="217"/>
      <c r="X252" s="217"/>
      <c r="Y252" s="217"/>
      <c r="Z252" s="217"/>
      <c r="AA252" s="217"/>
      <c r="AB252" s="217"/>
      <c r="AC252" s="217"/>
      <c r="AD252" s="217"/>
      <c r="AE252" s="217"/>
      <c r="AF252" s="217"/>
      <c r="AG252" s="217"/>
      <c r="AH252" s="217"/>
      <c r="AI252" s="217"/>
      <c r="AJ252" s="217"/>
      <c r="AK252" s="217"/>
      <c r="AL252" s="217"/>
      <c r="AM252" s="217"/>
      <c r="AN252" s="217"/>
      <c r="AO252" s="217"/>
      <c r="AP252" s="217"/>
    </row>
    <row r="253" spans="1:42" s="62" customFormat="1" x14ac:dyDescent="0.3">
      <c r="A253" s="13"/>
      <c r="B253" s="44"/>
      <c r="C253"/>
      <c r="D253"/>
      <c r="E253" s="108"/>
      <c r="F253" s="107"/>
      <c r="G253"/>
      <c r="H253"/>
      <c r="I253"/>
      <c r="J253"/>
      <c r="K253"/>
      <c r="L253"/>
      <c r="M253" s="217"/>
      <c r="N253" s="217"/>
      <c r="O253" s="217"/>
      <c r="P253" s="217"/>
      <c r="Q253" s="217"/>
      <c r="R253" s="217"/>
      <c r="S253" s="217"/>
      <c r="T253" s="217"/>
      <c r="U253" s="217"/>
      <c r="V253" s="217"/>
      <c r="W253" s="217"/>
      <c r="X253" s="217"/>
      <c r="Y253" s="217"/>
      <c r="Z253" s="217"/>
      <c r="AA253" s="217"/>
      <c r="AB253" s="217"/>
      <c r="AC253" s="217"/>
      <c r="AD253" s="217"/>
      <c r="AE253" s="217"/>
      <c r="AF253" s="217"/>
      <c r="AG253" s="217"/>
      <c r="AH253" s="217"/>
      <c r="AI253" s="217"/>
      <c r="AJ253" s="217"/>
      <c r="AK253" s="217"/>
      <c r="AL253" s="217"/>
      <c r="AM253" s="217"/>
      <c r="AN253" s="217"/>
      <c r="AO253" s="217"/>
      <c r="AP253" s="217"/>
    </row>
    <row r="254" spans="1:42" s="62" customFormat="1" x14ac:dyDescent="0.3">
      <c r="A254" s="13"/>
      <c r="B254" s="44"/>
      <c r="C254"/>
      <c r="D254"/>
      <c r="E254" s="108"/>
      <c r="F254" s="107"/>
      <c r="G254"/>
      <c r="H254"/>
      <c r="I254"/>
      <c r="J254"/>
      <c r="K254"/>
      <c r="L254"/>
      <c r="M254" s="217"/>
      <c r="N254" s="217"/>
      <c r="O254" s="217"/>
      <c r="P254" s="217"/>
      <c r="Q254" s="217"/>
      <c r="R254" s="217"/>
      <c r="S254" s="217"/>
      <c r="T254" s="217"/>
      <c r="U254" s="217"/>
      <c r="V254" s="217"/>
      <c r="W254" s="217"/>
      <c r="X254" s="217"/>
      <c r="Y254" s="217"/>
      <c r="Z254" s="217"/>
      <c r="AA254" s="217"/>
      <c r="AB254" s="217"/>
      <c r="AC254" s="217"/>
      <c r="AD254" s="217"/>
      <c r="AE254" s="217"/>
      <c r="AF254" s="217"/>
      <c r="AG254" s="217"/>
      <c r="AH254" s="217"/>
      <c r="AI254" s="217"/>
      <c r="AJ254" s="217"/>
      <c r="AK254" s="217"/>
      <c r="AL254" s="217"/>
      <c r="AM254" s="217"/>
      <c r="AN254" s="217"/>
      <c r="AO254" s="217"/>
      <c r="AP254" s="217"/>
    </row>
    <row r="255" spans="1:42" s="62" customFormat="1" x14ac:dyDescent="0.3">
      <c r="A255" s="13"/>
      <c r="B255" s="44"/>
      <c r="C255"/>
      <c r="D255"/>
      <c r="E255" s="108"/>
      <c r="F255" s="107"/>
      <c r="G255"/>
      <c r="H255"/>
      <c r="I255"/>
      <c r="J255"/>
      <c r="K255"/>
      <c r="L255"/>
      <c r="M255" s="217"/>
      <c r="N255" s="217"/>
      <c r="O255" s="217"/>
      <c r="P255" s="217"/>
      <c r="Q255" s="217"/>
      <c r="R255" s="217"/>
      <c r="S255" s="217"/>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row>
    <row r="256" spans="1:42" s="62" customFormat="1" x14ac:dyDescent="0.3">
      <c r="A256" s="13"/>
      <c r="B256" s="44"/>
      <c r="C256"/>
      <c r="D256"/>
      <c r="E256" s="108"/>
      <c r="F256" s="107"/>
      <c r="G256"/>
      <c r="H256"/>
      <c r="I256"/>
      <c r="J256"/>
      <c r="K256"/>
      <c r="L256"/>
      <c r="M256" s="217"/>
      <c r="N256" s="217"/>
      <c r="O256" s="217"/>
      <c r="P256" s="217"/>
      <c r="Q256" s="217"/>
      <c r="R256" s="217"/>
      <c r="S256" s="217"/>
      <c r="T256" s="217"/>
      <c r="U256" s="217"/>
      <c r="V256" s="217"/>
      <c r="W256" s="217"/>
      <c r="X256" s="217"/>
      <c r="Y256" s="217"/>
      <c r="Z256" s="217"/>
      <c r="AA256" s="217"/>
      <c r="AB256" s="217"/>
      <c r="AC256" s="217"/>
      <c r="AD256" s="217"/>
      <c r="AE256" s="217"/>
      <c r="AF256" s="217"/>
      <c r="AG256" s="217"/>
      <c r="AH256" s="217"/>
      <c r="AI256" s="217"/>
      <c r="AJ256" s="217"/>
      <c r="AK256" s="217"/>
      <c r="AL256" s="217"/>
      <c r="AM256" s="217"/>
      <c r="AN256" s="217"/>
      <c r="AO256" s="217"/>
      <c r="AP256" s="217"/>
    </row>
    <row r="257" spans="1:42" s="62" customFormat="1" x14ac:dyDescent="0.3">
      <c r="A257" s="13"/>
      <c r="B257" s="44"/>
      <c r="C257"/>
      <c r="D257"/>
      <c r="E257" s="108"/>
      <c r="F257" s="107"/>
      <c r="G257"/>
      <c r="H257"/>
      <c r="I257"/>
      <c r="J257"/>
      <c r="K257"/>
      <c r="L257"/>
      <c r="M257" s="217"/>
      <c r="N257" s="217"/>
      <c r="O257" s="217"/>
      <c r="P257" s="217"/>
      <c r="Q257" s="217"/>
      <c r="R257" s="217"/>
      <c r="S257" s="217"/>
      <c r="T257" s="217"/>
      <c r="U257" s="217"/>
      <c r="V257" s="217"/>
      <c r="W257" s="217"/>
      <c r="X257" s="217"/>
      <c r="Y257" s="217"/>
      <c r="Z257" s="217"/>
      <c r="AA257" s="217"/>
      <c r="AB257" s="217"/>
      <c r="AC257" s="217"/>
      <c r="AD257" s="217"/>
      <c r="AE257" s="217"/>
      <c r="AF257" s="217"/>
      <c r="AG257" s="217"/>
      <c r="AH257" s="217"/>
      <c r="AI257" s="217"/>
      <c r="AJ257" s="217"/>
      <c r="AK257" s="217"/>
      <c r="AL257" s="217"/>
      <c r="AM257" s="217"/>
      <c r="AN257" s="217"/>
      <c r="AO257" s="217"/>
      <c r="AP257" s="217"/>
    </row>
    <row r="258" spans="1:42" s="62" customFormat="1" x14ac:dyDescent="0.3">
      <c r="A258" s="13"/>
      <c r="B258" s="44"/>
      <c r="C258"/>
      <c r="D258"/>
      <c r="E258" s="108"/>
      <c r="F258" s="107"/>
      <c r="G258"/>
      <c r="H258"/>
      <c r="I258"/>
      <c r="J258"/>
      <c r="K258"/>
      <c r="L258"/>
      <c r="M258" s="217"/>
      <c r="N258" s="217"/>
      <c r="O258" s="217"/>
      <c r="P258" s="217"/>
      <c r="Q258" s="217"/>
      <c r="R258" s="217"/>
      <c r="S258" s="217"/>
      <c r="T258" s="217"/>
      <c r="U258" s="217"/>
      <c r="V258" s="217"/>
      <c r="W258" s="217"/>
      <c r="X258" s="217"/>
      <c r="Y258" s="217"/>
      <c r="Z258" s="217"/>
      <c r="AA258" s="217"/>
      <c r="AB258" s="217"/>
      <c r="AC258" s="217"/>
      <c r="AD258" s="217"/>
      <c r="AE258" s="217"/>
      <c r="AF258" s="217"/>
      <c r="AG258" s="217"/>
      <c r="AH258" s="217"/>
      <c r="AI258" s="217"/>
      <c r="AJ258" s="217"/>
      <c r="AK258" s="217"/>
      <c r="AL258" s="217"/>
      <c r="AM258" s="217"/>
      <c r="AN258" s="217"/>
      <c r="AO258" s="217"/>
      <c r="AP258" s="217"/>
    </row>
    <row r="259" spans="1:42" s="62" customFormat="1" x14ac:dyDescent="0.3">
      <c r="A259" s="13"/>
      <c r="B259" s="44"/>
      <c r="C259"/>
      <c r="D259"/>
      <c r="E259" s="108"/>
      <c r="F259" s="107"/>
      <c r="G259"/>
      <c r="H259"/>
      <c r="I259"/>
      <c r="J259"/>
      <c r="K259"/>
      <c r="L259"/>
      <c r="M259" s="217"/>
      <c r="N259" s="217"/>
      <c r="O259" s="217"/>
      <c r="P259" s="217"/>
      <c r="Q259" s="217"/>
      <c r="R259" s="217"/>
      <c r="S259" s="217"/>
      <c r="T259" s="217"/>
      <c r="U259" s="217"/>
      <c r="V259" s="217"/>
      <c r="W259" s="217"/>
      <c r="X259" s="217"/>
      <c r="Y259" s="217"/>
      <c r="Z259" s="217"/>
      <c r="AA259" s="217"/>
      <c r="AB259" s="217"/>
      <c r="AC259" s="217"/>
      <c r="AD259" s="217"/>
      <c r="AE259" s="217"/>
      <c r="AF259" s="217"/>
      <c r="AG259" s="217"/>
      <c r="AH259" s="217"/>
      <c r="AI259" s="217"/>
      <c r="AJ259" s="217"/>
      <c r="AK259" s="217"/>
      <c r="AL259" s="217"/>
      <c r="AM259" s="217"/>
      <c r="AN259" s="217"/>
      <c r="AO259" s="217"/>
      <c r="AP259" s="217"/>
    </row>
    <row r="260" spans="1:42" s="62" customFormat="1" x14ac:dyDescent="0.3">
      <c r="A260" s="13"/>
      <c r="B260" s="44"/>
      <c r="C260"/>
      <c r="D260"/>
      <c r="E260" s="108"/>
      <c r="F260" s="107"/>
      <c r="G260"/>
      <c r="H260"/>
      <c r="I260"/>
      <c r="J260"/>
      <c r="K260"/>
      <c r="L260"/>
      <c r="M260" s="217"/>
      <c r="N260" s="217"/>
      <c r="O260" s="217"/>
      <c r="P260" s="217"/>
      <c r="Q260" s="217"/>
      <c r="R260" s="217"/>
      <c r="S260" s="217"/>
      <c r="T260" s="217"/>
      <c r="U260" s="217"/>
      <c r="V260" s="217"/>
      <c r="W260" s="217"/>
      <c r="X260" s="217"/>
      <c r="Y260" s="217"/>
      <c r="Z260" s="217"/>
      <c r="AA260" s="217"/>
      <c r="AB260" s="217"/>
      <c r="AC260" s="217"/>
      <c r="AD260" s="217"/>
      <c r="AE260" s="217"/>
      <c r="AF260" s="217"/>
      <c r="AG260" s="217"/>
      <c r="AH260" s="217"/>
      <c r="AI260" s="217"/>
      <c r="AJ260" s="217"/>
      <c r="AK260" s="217"/>
      <c r="AL260" s="217"/>
      <c r="AM260" s="217"/>
      <c r="AN260" s="217"/>
      <c r="AO260" s="217"/>
      <c r="AP260" s="217"/>
    </row>
    <row r="261" spans="1:42" s="62" customFormat="1" x14ac:dyDescent="0.3">
      <c r="A261" s="13"/>
      <c r="B261" s="44"/>
      <c r="C261"/>
      <c r="D261"/>
      <c r="E261" s="108"/>
      <c r="F261" s="107"/>
      <c r="G261"/>
      <c r="H261"/>
      <c r="I261"/>
      <c r="J261"/>
      <c r="K261"/>
      <c r="L261"/>
      <c r="M261" s="217"/>
      <c r="N261" s="217"/>
      <c r="O261" s="217"/>
      <c r="P261" s="217"/>
      <c r="Q261" s="217"/>
      <c r="R261" s="217"/>
      <c r="S261" s="217"/>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row>
    <row r="262" spans="1:42" s="62" customFormat="1" x14ac:dyDescent="0.3">
      <c r="A262" s="13"/>
      <c r="B262" s="44"/>
      <c r="C262"/>
      <c r="D262"/>
      <c r="E262" s="108"/>
      <c r="F262" s="107"/>
      <c r="G262"/>
      <c r="H262"/>
      <c r="I262"/>
      <c r="J262"/>
      <c r="K262"/>
      <c r="L262"/>
      <c r="M262" s="217"/>
      <c r="N262" s="217"/>
      <c r="O262" s="217"/>
      <c r="P262" s="217"/>
      <c r="Q262" s="217"/>
      <c r="R262" s="217"/>
      <c r="S262" s="217"/>
      <c r="T262" s="217"/>
      <c r="U262" s="217"/>
      <c r="V262" s="217"/>
      <c r="W262" s="217"/>
      <c r="X262" s="217"/>
      <c r="Y262" s="217"/>
      <c r="Z262" s="217"/>
      <c r="AA262" s="217"/>
      <c r="AB262" s="217"/>
      <c r="AC262" s="217"/>
      <c r="AD262" s="217"/>
      <c r="AE262" s="217"/>
      <c r="AF262" s="217"/>
      <c r="AG262" s="217"/>
      <c r="AH262" s="217"/>
      <c r="AI262" s="217"/>
      <c r="AJ262" s="217"/>
      <c r="AK262" s="217"/>
      <c r="AL262" s="217"/>
      <c r="AM262" s="217"/>
      <c r="AN262" s="217"/>
      <c r="AO262" s="217"/>
      <c r="AP262" s="217"/>
    </row>
    <row r="263" spans="1:42" s="62" customFormat="1" x14ac:dyDescent="0.3">
      <c r="A263" s="13"/>
      <c r="B263" s="44"/>
      <c r="C263"/>
      <c r="D263"/>
      <c r="E263" s="108"/>
      <c r="F263" s="107"/>
      <c r="G263"/>
      <c r="H263"/>
      <c r="I263"/>
      <c r="J263"/>
      <c r="K263"/>
      <c r="L263"/>
      <c r="M263" s="217"/>
      <c r="N263" s="217"/>
      <c r="O263" s="217"/>
      <c r="P263" s="217"/>
      <c r="Q263" s="217"/>
      <c r="R263" s="217"/>
      <c r="S263" s="217"/>
      <c r="T263" s="217"/>
      <c r="U263" s="217"/>
      <c r="V263" s="217"/>
      <c r="W263" s="217"/>
      <c r="X263" s="217"/>
      <c r="Y263" s="217"/>
      <c r="Z263" s="217"/>
      <c r="AA263" s="217"/>
      <c r="AB263" s="217"/>
      <c r="AC263" s="217"/>
      <c r="AD263" s="217"/>
      <c r="AE263" s="217"/>
      <c r="AF263" s="217"/>
      <c r="AG263" s="217"/>
      <c r="AH263" s="217"/>
      <c r="AI263" s="217"/>
      <c r="AJ263" s="217"/>
      <c r="AK263" s="217"/>
      <c r="AL263" s="217"/>
      <c r="AM263" s="217"/>
      <c r="AN263" s="217"/>
      <c r="AO263" s="217"/>
      <c r="AP263" s="217"/>
    </row>
    <row r="264" spans="1:42" s="106" customFormat="1" x14ac:dyDescent="0.3">
      <c r="A264" s="13"/>
      <c r="B264" s="44"/>
      <c r="C264"/>
      <c r="D264"/>
      <c r="E264" s="108"/>
      <c r="F264" s="107"/>
      <c r="G264"/>
      <c r="H264"/>
      <c r="I264"/>
      <c r="J264"/>
      <c r="K264"/>
      <c r="L264"/>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7"/>
      <c r="AL264" s="217"/>
      <c r="AM264" s="217"/>
      <c r="AN264" s="217"/>
      <c r="AO264" s="217"/>
      <c r="AP264" s="217"/>
    </row>
    <row r="265" spans="1:42" s="62" customFormat="1" x14ac:dyDescent="0.3">
      <c r="A265" s="13"/>
      <c r="B265" s="44"/>
      <c r="C265"/>
      <c r="D265"/>
      <c r="E265" s="108"/>
      <c r="F265" s="107"/>
      <c r="G265"/>
      <c r="H265"/>
      <c r="I265"/>
      <c r="J265"/>
      <c r="K265"/>
      <c r="L265"/>
      <c r="M265" s="217"/>
      <c r="N265" s="217"/>
      <c r="O265" s="217"/>
      <c r="P265" s="217"/>
      <c r="Q265" s="217"/>
      <c r="R265" s="217"/>
      <c r="S265" s="217"/>
      <c r="T265" s="217"/>
      <c r="U265" s="217"/>
      <c r="V265" s="217"/>
      <c r="W265" s="217"/>
      <c r="X265" s="217"/>
      <c r="Y265" s="217"/>
      <c r="Z265" s="217"/>
      <c r="AA265" s="217"/>
      <c r="AB265" s="217"/>
      <c r="AC265" s="217"/>
      <c r="AD265" s="217"/>
      <c r="AE265" s="217"/>
      <c r="AF265" s="217"/>
      <c r="AG265" s="217"/>
      <c r="AH265" s="217"/>
      <c r="AI265" s="217"/>
      <c r="AJ265" s="217"/>
      <c r="AK265" s="217"/>
      <c r="AL265" s="217"/>
      <c r="AM265" s="217"/>
      <c r="AN265" s="217"/>
      <c r="AO265" s="217"/>
      <c r="AP265" s="217"/>
    </row>
    <row r="266" spans="1:42" s="62" customFormat="1" x14ac:dyDescent="0.3">
      <c r="A266" s="13"/>
      <c r="B266" s="44"/>
      <c r="C266"/>
      <c r="D266"/>
      <c r="E266" s="108"/>
      <c r="F266" s="107"/>
      <c r="G266"/>
      <c r="H266"/>
      <c r="I266"/>
      <c r="J266"/>
      <c r="K266"/>
      <c r="L266"/>
      <c r="M266" s="217"/>
      <c r="N266" s="217"/>
      <c r="O266" s="217"/>
      <c r="P266" s="217"/>
      <c r="Q266" s="217"/>
      <c r="R266" s="217"/>
      <c r="S266" s="217"/>
      <c r="T266" s="217"/>
      <c r="U266" s="217"/>
      <c r="V266" s="217"/>
      <c r="W266" s="217"/>
      <c r="X266" s="217"/>
      <c r="Y266" s="217"/>
      <c r="Z266" s="217"/>
      <c r="AA266" s="217"/>
      <c r="AB266" s="217"/>
      <c r="AC266" s="217"/>
      <c r="AD266" s="217"/>
      <c r="AE266" s="217"/>
      <c r="AF266" s="217"/>
      <c r="AG266" s="217"/>
      <c r="AH266" s="217"/>
      <c r="AI266" s="217"/>
      <c r="AJ266" s="217"/>
      <c r="AK266" s="217"/>
      <c r="AL266" s="217"/>
      <c r="AM266" s="217"/>
      <c r="AN266" s="217"/>
      <c r="AO266" s="217"/>
      <c r="AP266" s="217"/>
    </row>
    <row r="267" spans="1:42" s="62" customFormat="1" x14ac:dyDescent="0.3">
      <c r="A267" s="13"/>
      <c r="B267" s="44"/>
      <c r="C267"/>
      <c r="D267"/>
      <c r="E267" s="108"/>
      <c r="F267" s="107"/>
      <c r="G267"/>
      <c r="H267"/>
      <c r="I267"/>
      <c r="J267"/>
      <c r="K267"/>
      <c r="L267"/>
      <c r="M267" s="217"/>
      <c r="N267" s="217"/>
      <c r="O267" s="217"/>
      <c r="P267" s="217"/>
      <c r="Q267" s="217"/>
      <c r="R267" s="217"/>
      <c r="S267" s="217"/>
      <c r="T267" s="217"/>
      <c r="U267" s="217"/>
      <c r="V267" s="217"/>
      <c r="W267" s="217"/>
      <c r="X267" s="217"/>
      <c r="Y267" s="217"/>
      <c r="Z267" s="217"/>
      <c r="AA267" s="217"/>
      <c r="AB267" s="217"/>
      <c r="AC267" s="217"/>
      <c r="AD267" s="217"/>
      <c r="AE267" s="217"/>
      <c r="AF267" s="217"/>
      <c r="AG267" s="217"/>
      <c r="AH267" s="217"/>
      <c r="AI267" s="217"/>
      <c r="AJ267" s="217"/>
      <c r="AK267" s="217"/>
      <c r="AL267" s="217"/>
      <c r="AM267" s="217"/>
      <c r="AN267" s="217"/>
      <c r="AO267" s="217"/>
      <c r="AP267" s="217"/>
    </row>
    <row r="268" spans="1:42" s="62" customFormat="1" x14ac:dyDescent="0.3">
      <c r="A268" s="13"/>
      <c r="B268" s="44"/>
      <c r="C268"/>
      <c r="D268"/>
      <c r="E268" s="108"/>
      <c r="F268" s="107"/>
      <c r="G268"/>
      <c r="H268"/>
      <c r="I268"/>
      <c r="J268"/>
      <c r="K268"/>
      <c r="L268"/>
      <c r="M268" s="217"/>
      <c r="N268" s="217"/>
      <c r="O268" s="217"/>
      <c r="P268" s="217"/>
      <c r="Q268" s="217"/>
      <c r="R268" s="217"/>
      <c r="S268" s="217"/>
      <c r="T268" s="217"/>
      <c r="U268" s="217"/>
      <c r="V268" s="217"/>
      <c r="W268" s="217"/>
      <c r="X268" s="217"/>
      <c r="Y268" s="217"/>
      <c r="Z268" s="217"/>
      <c r="AA268" s="217"/>
      <c r="AB268" s="217"/>
      <c r="AC268" s="217"/>
      <c r="AD268" s="217"/>
      <c r="AE268" s="217"/>
      <c r="AF268" s="217"/>
      <c r="AG268" s="217"/>
      <c r="AH268" s="217"/>
      <c r="AI268" s="217"/>
      <c r="AJ268" s="217"/>
      <c r="AK268" s="217"/>
      <c r="AL268" s="217"/>
      <c r="AM268" s="217"/>
      <c r="AN268" s="217"/>
      <c r="AO268" s="217"/>
      <c r="AP268" s="217"/>
    </row>
    <row r="269" spans="1:42" s="106" customFormat="1" x14ac:dyDescent="0.3">
      <c r="A269" s="13"/>
      <c r="B269" s="44"/>
      <c r="C269"/>
      <c r="D269"/>
      <c r="E269" s="108"/>
      <c r="F269" s="107"/>
      <c r="G269"/>
      <c r="H269"/>
      <c r="I269"/>
      <c r="J269"/>
      <c r="K269"/>
      <c r="L269"/>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17"/>
      <c r="AL269" s="217"/>
      <c r="AM269" s="217"/>
      <c r="AN269" s="217"/>
      <c r="AO269" s="217"/>
      <c r="AP269" s="217"/>
    </row>
    <row r="270" spans="1:42" s="62" customFormat="1" x14ac:dyDescent="0.3">
      <c r="A270" s="13"/>
      <c r="B270" s="44"/>
      <c r="C270"/>
      <c r="D270"/>
      <c r="E270" s="108"/>
      <c r="F270" s="107"/>
      <c r="G270"/>
      <c r="H270"/>
      <c r="I270"/>
      <c r="J270"/>
      <c r="K270"/>
      <c r="L270"/>
      <c r="M270" s="217"/>
      <c r="N270" s="217"/>
      <c r="O270" s="217"/>
      <c r="P270" s="217"/>
      <c r="Q270" s="217"/>
      <c r="R270" s="217"/>
      <c r="S270" s="217"/>
      <c r="T270" s="217"/>
      <c r="U270" s="217"/>
      <c r="V270" s="217"/>
      <c r="W270" s="217"/>
      <c r="X270" s="217"/>
      <c r="Y270" s="217"/>
      <c r="Z270" s="217"/>
      <c r="AA270" s="217"/>
      <c r="AB270" s="217"/>
      <c r="AC270" s="217"/>
      <c r="AD270" s="217"/>
      <c r="AE270" s="217"/>
      <c r="AF270" s="217"/>
      <c r="AG270" s="217"/>
      <c r="AH270" s="217"/>
      <c r="AI270" s="217"/>
      <c r="AJ270" s="217"/>
      <c r="AK270" s="217"/>
      <c r="AL270" s="217"/>
      <c r="AM270" s="217"/>
      <c r="AN270" s="217"/>
      <c r="AO270" s="217"/>
      <c r="AP270" s="217"/>
    </row>
    <row r="271" spans="1:42" s="62" customFormat="1" x14ac:dyDescent="0.3">
      <c r="A271" s="13"/>
      <c r="B271" s="44"/>
      <c r="C271"/>
      <c r="D271"/>
      <c r="E271" s="108"/>
      <c r="F271" s="107"/>
      <c r="G271"/>
      <c r="H271"/>
      <c r="I271"/>
      <c r="J271"/>
      <c r="K271"/>
      <c r="L271"/>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217"/>
      <c r="AL271" s="217"/>
      <c r="AM271" s="217"/>
      <c r="AN271" s="217"/>
      <c r="AO271" s="217"/>
      <c r="AP271" s="217"/>
    </row>
    <row r="272" spans="1:42" s="62" customFormat="1" x14ac:dyDescent="0.3">
      <c r="A272" s="13"/>
      <c r="B272" s="44"/>
      <c r="C272"/>
      <c r="D272"/>
      <c r="E272" s="108"/>
      <c r="F272" s="107"/>
      <c r="G272"/>
      <c r="H272"/>
      <c r="I272"/>
      <c r="J272"/>
      <c r="K272"/>
      <c r="L272"/>
      <c r="M272" s="217"/>
      <c r="N272" s="217"/>
      <c r="O272" s="217"/>
      <c r="P272" s="217"/>
      <c r="Q272" s="217"/>
      <c r="R272" s="217"/>
      <c r="S272" s="217"/>
      <c r="T272" s="217"/>
      <c r="U272" s="217"/>
      <c r="V272" s="217"/>
      <c r="W272" s="217"/>
      <c r="X272" s="217"/>
      <c r="Y272" s="217"/>
      <c r="Z272" s="217"/>
      <c r="AA272" s="217"/>
      <c r="AB272" s="217"/>
      <c r="AC272" s="217"/>
      <c r="AD272" s="217"/>
      <c r="AE272" s="217"/>
      <c r="AF272" s="217"/>
      <c r="AG272" s="217"/>
      <c r="AH272" s="217"/>
      <c r="AI272" s="217"/>
      <c r="AJ272" s="217"/>
      <c r="AK272" s="217"/>
      <c r="AL272" s="217"/>
      <c r="AM272" s="217"/>
      <c r="AN272" s="217"/>
      <c r="AO272" s="217"/>
      <c r="AP272" s="217"/>
    </row>
    <row r="273" spans="1:42" s="62" customFormat="1" x14ac:dyDescent="0.3">
      <c r="A273" s="13"/>
      <c r="B273" s="44"/>
      <c r="C273"/>
      <c r="D273"/>
      <c r="E273" s="108"/>
      <c r="F273" s="107"/>
      <c r="G273"/>
      <c r="H273"/>
      <c r="I273"/>
      <c r="J273"/>
      <c r="K273"/>
      <c r="L273"/>
      <c r="M273" s="217"/>
      <c r="N273" s="217"/>
      <c r="O273" s="217"/>
      <c r="P273" s="217"/>
      <c r="Q273" s="217"/>
      <c r="R273" s="217"/>
      <c r="S273" s="217"/>
      <c r="T273" s="217"/>
      <c r="U273" s="217"/>
      <c r="V273" s="217"/>
      <c r="W273" s="217"/>
      <c r="X273" s="217"/>
      <c r="Y273" s="217"/>
      <c r="Z273" s="217"/>
      <c r="AA273" s="217"/>
      <c r="AB273" s="217"/>
      <c r="AC273" s="217"/>
      <c r="AD273" s="217"/>
      <c r="AE273" s="217"/>
      <c r="AF273" s="217"/>
      <c r="AG273" s="217"/>
      <c r="AH273" s="217"/>
      <c r="AI273" s="217"/>
      <c r="AJ273" s="217"/>
      <c r="AK273" s="217"/>
      <c r="AL273" s="217"/>
      <c r="AM273" s="217"/>
      <c r="AN273" s="217"/>
      <c r="AO273" s="217"/>
      <c r="AP273" s="217"/>
    </row>
    <row r="274" spans="1:42" s="62" customFormat="1" x14ac:dyDescent="0.3">
      <c r="A274" s="13"/>
      <c r="B274" s="44"/>
      <c r="C274"/>
      <c r="D274"/>
      <c r="E274" s="108"/>
      <c r="F274" s="107"/>
      <c r="G274"/>
      <c r="H274"/>
      <c r="I274"/>
      <c r="J274"/>
      <c r="K274"/>
      <c r="L274"/>
      <c r="M274" s="217"/>
      <c r="N274" s="217"/>
      <c r="O274" s="217"/>
      <c r="P274" s="217"/>
      <c r="Q274" s="217"/>
      <c r="R274" s="217"/>
      <c r="S274" s="217"/>
      <c r="T274" s="217"/>
      <c r="U274" s="217"/>
      <c r="V274" s="217"/>
      <c r="W274" s="217"/>
      <c r="X274" s="217"/>
      <c r="Y274" s="217"/>
      <c r="Z274" s="217"/>
      <c r="AA274" s="217"/>
      <c r="AB274" s="217"/>
      <c r="AC274" s="217"/>
      <c r="AD274" s="217"/>
      <c r="AE274" s="217"/>
      <c r="AF274" s="217"/>
      <c r="AG274" s="217"/>
      <c r="AH274" s="217"/>
      <c r="AI274" s="217"/>
      <c r="AJ274" s="217"/>
      <c r="AK274" s="217"/>
      <c r="AL274" s="217"/>
      <c r="AM274" s="217"/>
      <c r="AN274" s="217"/>
      <c r="AO274" s="217"/>
      <c r="AP274" s="217"/>
    </row>
    <row r="275" spans="1:42" s="62" customFormat="1" x14ac:dyDescent="0.3">
      <c r="A275" s="13"/>
      <c r="B275" s="44"/>
      <c r="C275"/>
      <c r="D275"/>
      <c r="E275" s="108"/>
      <c r="F275" s="107"/>
      <c r="G275"/>
      <c r="H275"/>
      <c r="I275"/>
      <c r="J275"/>
      <c r="K275"/>
      <c r="L275"/>
      <c r="M275" s="217"/>
      <c r="N275" s="217"/>
      <c r="O275" s="217"/>
      <c r="P275" s="217"/>
      <c r="Q275" s="217"/>
      <c r="R275" s="217"/>
      <c r="S275" s="217"/>
      <c r="T275" s="217"/>
      <c r="U275" s="217"/>
      <c r="V275" s="217"/>
      <c r="W275" s="217"/>
      <c r="X275" s="217"/>
      <c r="Y275" s="217"/>
      <c r="Z275" s="217"/>
      <c r="AA275" s="217"/>
      <c r="AB275" s="217"/>
      <c r="AC275" s="217"/>
      <c r="AD275" s="217"/>
      <c r="AE275" s="217"/>
      <c r="AF275" s="217"/>
      <c r="AG275" s="217"/>
      <c r="AH275" s="217"/>
      <c r="AI275" s="217"/>
      <c r="AJ275" s="217"/>
      <c r="AK275" s="217"/>
      <c r="AL275" s="217"/>
      <c r="AM275" s="217"/>
      <c r="AN275" s="217"/>
      <c r="AO275" s="217"/>
      <c r="AP275" s="217"/>
    </row>
    <row r="276" spans="1:42" s="62" customFormat="1" x14ac:dyDescent="0.3">
      <c r="A276" s="13"/>
      <c r="B276" s="44"/>
      <c r="C276"/>
      <c r="D276"/>
      <c r="E276" s="108"/>
      <c r="F276" s="107"/>
      <c r="G276"/>
      <c r="H276"/>
      <c r="I276"/>
      <c r="J276"/>
      <c r="K276"/>
      <c r="L276"/>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17"/>
      <c r="AK276" s="217"/>
      <c r="AL276" s="217"/>
      <c r="AM276" s="217"/>
      <c r="AN276" s="217"/>
      <c r="AO276" s="217"/>
      <c r="AP276" s="217"/>
    </row>
    <row r="277" spans="1:42" s="62" customFormat="1" x14ac:dyDescent="0.3">
      <c r="A277" s="13"/>
      <c r="B277" s="44"/>
      <c r="C277"/>
      <c r="D277"/>
      <c r="E277" s="108"/>
      <c r="F277" s="107"/>
      <c r="G277"/>
      <c r="H277"/>
      <c r="I277"/>
      <c r="J277"/>
      <c r="K277"/>
      <c r="L27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row>
    <row r="278" spans="1:42" s="62" customFormat="1" x14ac:dyDescent="0.3">
      <c r="A278" s="13"/>
      <c r="B278" s="44"/>
      <c r="C278"/>
      <c r="D278"/>
      <c r="E278" s="108"/>
      <c r="F278" s="107"/>
      <c r="G278"/>
      <c r="H278"/>
      <c r="I278"/>
      <c r="J278"/>
      <c r="K278"/>
      <c r="L278"/>
      <c r="M278" s="217"/>
      <c r="N278" s="217"/>
      <c r="O278" s="217"/>
      <c r="P278" s="217"/>
      <c r="Q278" s="217"/>
      <c r="R278" s="217"/>
      <c r="S278" s="217"/>
      <c r="T278" s="217"/>
      <c r="U278" s="217"/>
      <c r="V278" s="217"/>
      <c r="W278" s="217"/>
      <c r="X278" s="217"/>
      <c r="Y278" s="217"/>
      <c r="Z278" s="217"/>
      <c r="AA278" s="217"/>
      <c r="AB278" s="217"/>
      <c r="AC278" s="217"/>
      <c r="AD278" s="217"/>
      <c r="AE278" s="217"/>
      <c r="AF278" s="217"/>
      <c r="AG278" s="217"/>
      <c r="AH278" s="217"/>
      <c r="AI278" s="217"/>
      <c r="AJ278" s="217"/>
      <c r="AK278" s="217"/>
      <c r="AL278" s="217"/>
      <c r="AM278" s="217"/>
      <c r="AN278" s="217"/>
      <c r="AO278" s="217"/>
      <c r="AP278" s="217"/>
    </row>
    <row r="279" spans="1:42" s="62" customFormat="1" x14ac:dyDescent="0.3">
      <c r="A279" s="13"/>
      <c r="B279" s="44"/>
      <c r="C279"/>
      <c r="D279"/>
      <c r="E279" s="108"/>
      <c r="F279" s="107"/>
      <c r="G279"/>
      <c r="H279"/>
      <c r="I279"/>
      <c r="J279"/>
      <c r="K279"/>
      <c r="L279"/>
      <c r="M279" s="217"/>
      <c r="N279" s="217"/>
      <c r="O279" s="217"/>
      <c r="P279" s="217"/>
      <c r="Q279" s="217"/>
      <c r="R279" s="217"/>
      <c r="S279" s="217"/>
      <c r="T279" s="217"/>
      <c r="U279" s="217"/>
      <c r="V279" s="217"/>
      <c r="W279" s="217"/>
      <c r="X279" s="217"/>
      <c r="Y279" s="217"/>
      <c r="Z279" s="217"/>
      <c r="AA279" s="217"/>
      <c r="AB279" s="217"/>
      <c r="AC279" s="217"/>
      <c r="AD279" s="217"/>
      <c r="AE279" s="217"/>
      <c r="AF279" s="217"/>
      <c r="AG279" s="217"/>
      <c r="AH279" s="217"/>
      <c r="AI279" s="217"/>
      <c r="AJ279" s="217"/>
      <c r="AK279" s="217"/>
      <c r="AL279" s="217"/>
      <c r="AM279" s="217"/>
      <c r="AN279" s="217"/>
      <c r="AO279" s="217"/>
      <c r="AP279" s="217"/>
    </row>
    <row r="280" spans="1:42" s="62" customFormat="1" x14ac:dyDescent="0.3">
      <c r="A280" s="13"/>
      <c r="B280" s="44"/>
      <c r="C280"/>
      <c r="D280"/>
      <c r="E280" s="108"/>
      <c r="F280" s="107"/>
      <c r="G280"/>
      <c r="H280"/>
      <c r="I280"/>
      <c r="J280"/>
      <c r="K280"/>
      <c r="L280"/>
      <c r="M280" s="217"/>
      <c r="N280" s="217"/>
      <c r="O280" s="217"/>
      <c r="P280" s="217"/>
      <c r="Q280" s="217"/>
      <c r="R280" s="217"/>
      <c r="S280" s="217"/>
      <c r="T280" s="217"/>
      <c r="U280" s="217"/>
      <c r="V280" s="217"/>
      <c r="W280" s="217"/>
      <c r="X280" s="217"/>
      <c r="Y280" s="217"/>
      <c r="Z280" s="217"/>
      <c r="AA280" s="217"/>
      <c r="AB280" s="217"/>
      <c r="AC280" s="217"/>
      <c r="AD280" s="217"/>
      <c r="AE280" s="217"/>
      <c r="AF280" s="217"/>
      <c r="AG280" s="217"/>
      <c r="AH280" s="217"/>
      <c r="AI280" s="217"/>
      <c r="AJ280" s="217"/>
      <c r="AK280" s="217"/>
      <c r="AL280" s="217"/>
      <c r="AM280" s="217"/>
      <c r="AN280" s="217"/>
      <c r="AO280" s="217"/>
      <c r="AP280" s="217"/>
    </row>
    <row r="281" spans="1:42" s="62" customFormat="1" x14ac:dyDescent="0.3">
      <c r="A281" s="13"/>
      <c r="B281" s="44"/>
      <c r="C281"/>
      <c r="D281"/>
      <c r="E281" s="108"/>
      <c r="F281" s="107"/>
      <c r="G281"/>
      <c r="H281"/>
      <c r="I281"/>
      <c r="J281"/>
      <c r="K281"/>
      <c r="L281"/>
      <c r="M281" s="217"/>
      <c r="N281" s="217"/>
      <c r="O281" s="217"/>
      <c r="P281" s="217"/>
      <c r="Q281" s="217"/>
      <c r="R281" s="217"/>
      <c r="S281" s="217"/>
      <c r="T281" s="217"/>
      <c r="U281" s="217"/>
      <c r="V281" s="217"/>
      <c r="W281" s="217"/>
      <c r="X281" s="217"/>
      <c r="Y281" s="217"/>
      <c r="Z281" s="217"/>
      <c r="AA281" s="217"/>
      <c r="AB281" s="217"/>
      <c r="AC281" s="217"/>
      <c r="AD281" s="217"/>
      <c r="AE281" s="217"/>
      <c r="AF281" s="217"/>
      <c r="AG281" s="217"/>
      <c r="AH281" s="217"/>
      <c r="AI281" s="217"/>
      <c r="AJ281" s="217"/>
      <c r="AK281" s="217"/>
      <c r="AL281" s="217"/>
      <c r="AM281" s="217"/>
      <c r="AN281" s="217"/>
      <c r="AO281" s="217"/>
      <c r="AP281" s="217"/>
    </row>
    <row r="282" spans="1:42" s="62" customFormat="1" x14ac:dyDescent="0.3">
      <c r="A282" s="13"/>
      <c r="B282" s="44"/>
      <c r="C282"/>
      <c r="D282"/>
      <c r="E282" s="108"/>
      <c r="F282" s="107"/>
      <c r="G282"/>
      <c r="H282"/>
      <c r="I282"/>
      <c r="J282"/>
      <c r="K282"/>
      <c r="L282"/>
      <c r="M282" s="217"/>
      <c r="N282" s="217"/>
      <c r="O282" s="217"/>
      <c r="P282" s="217"/>
      <c r="Q282" s="217"/>
      <c r="R282" s="217"/>
      <c r="S282" s="217"/>
      <c r="T282" s="217"/>
      <c r="U282" s="217"/>
      <c r="V282" s="217"/>
      <c r="W282" s="217"/>
      <c r="X282" s="217"/>
      <c r="Y282" s="217"/>
      <c r="Z282" s="217"/>
      <c r="AA282" s="217"/>
      <c r="AB282" s="217"/>
      <c r="AC282" s="217"/>
      <c r="AD282" s="217"/>
      <c r="AE282" s="217"/>
      <c r="AF282" s="217"/>
      <c r="AG282" s="217"/>
      <c r="AH282" s="217"/>
      <c r="AI282" s="217"/>
      <c r="AJ282" s="217"/>
      <c r="AK282" s="217"/>
      <c r="AL282" s="217"/>
      <c r="AM282" s="217"/>
      <c r="AN282" s="217"/>
      <c r="AO282" s="217"/>
      <c r="AP282" s="217"/>
    </row>
    <row r="283" spans="1:42" s="93" customFormat="1" x14ac:dyDescent="0.3">
      <c r="A283" s="13"/>
      <c r="B283" s="44"/>
      <c r="C283"/>
      <c r="D283"/>
      <c r="E283" s="108"/>
      <c r="F283" s="107"/>
      <c r="G283"/>
      <c r="H283"/>
      <c r="I283"/>
      <c r="J283"/>
      <c r="K283"/>
      <c r="L283"/>
      <c r="M283" s="217"/>
      <c r="N283" s="217"/>
      <c r="O283" s="217"/>
      <c r="P283" s="217"/>
      <c r="Q283" s="217"/>
      <c r="R283" s="217"/>
      <c r="S283" s="217"/>
      <c r="T283" s="217"/>
      <c r="U283" s="217"/>
      <c r="V283" s="217"/>
      <c r="W283" s="217"/>
      <c r="X283" s="217"/>
      <c r="Y283" s="217"/>
      <c r="Z283" s="217"/>
      <c r="AA283" s="217"/>
      <c r="AB283" s="217"/>
      <c r="AC283" s="217"/>
      <c r="AD283" s="217"/>
      <c r="AE283" s="217"/>
      <c r="AF283" s="217"/>
      <c r="AG283" s="217"/>
      <c r="AH283" s="217"/>
      <c r="AI283" s="217"/>
      <c r="AJ283" s="217"/>
      <c r="AK283" s="217"/>
      <c r="AL283" s="217"/>
      <c r="AM283" s="217"/>
      <c r="AN283" s="217"/>
      <c r="AO283" s="217"/>
      <c r="AP283" s="217"/>
    </row>
    <row r="284" spans="1:42" s="62" customFormat="1" x14ac:dyDescent="0.3">
      <c r="A284" s="13"/>
      <c r="B284" s="44"/>
      <c r="C284"/>
      <c r="D284"/>
      <c r="E284" s="108"/>
      <c r="F284" s="107"/>
      <c r="G284"/>
      <c r="H284"/>
      <c r="I284"/>
      <c r="J284"/>
      <c r="K284"/>
      <c r="L284"/>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row>
    <row r="285" spans="1:42" s="62" customFormat="1" x14ac:dyDescent="0.3">
      <c r="A285" s="13"/>
      <c r="B285" s="44"/>
      <c r="C285"/>
      <c r="D285"/>
      <c r="E285" s="108"/>
      <c r="F285" s="107"/>
      <c r="G285"/>
      <c r="H285"/>
      <c r="I285"/>
      <c r="J285"/>
      <c r="K285"/>
      <c r="L285"/>
      <c r="M285" s="217"/>
      <c r="N285" s="217"/>
      <c r="O285" s="217"/>
      <c r="P285" s="217"/>
      <c r="Q285" s="217"/>
      <c r="R285" s="217"/>
      <c r="S285" s="217"/>
      <c r="T285" s="217"/>
      <c r="U285" s="217"/>
      <c r="V285" s="217"/>
      <c r="W285" s="217"/>
      <c r="X285" s="217"/>
      <c r="Y285" s="217"/>
      <c r="Z285" s="217"/>
      <c r="AA285" s="217"/>
      <c r="AB285" s="217"/>
      <c r="AC285" s="217"/>
      <c r="AD285" s="217"/>
      <c r="AE285" s="217"/>
      <c r="AF285" s="217"/>
      <c r="AG285" s="217"/>
      <c r="AH285" s="217"/>
      <c r="AI285" s="217"/>
      <c r="AJ285" s="217"/>
      <c r="AK285" s="217"/>
      <c r="AL285" s="217"/>
      <c r="AM285" s="217"/>
      <c r="AN285" s="217"/>
      <c r="AO285" s="217"/>
      <c r="AP285" s="217"/>
    </row>
    <row r="286" spans="1:42" s="62" customFormat="1" ht="23.25" customHeight="1" x14ac:dyDescent="0.3">
      <c r="A286" s="13"/>
      <c r="B286" s="44"/>
      <c r="C286"/>
      <c r="D286"/>
      <c r="E286" s="108"/>
      <c r="F286" s="107"/>
      <c r="G286"/>
      <c r="H286"/>
      <c r="I286"/>
      <c r="J286"/>
      <c r="K286"/>
      <c r="L286"/>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17"/>
      <c r="AL286" s="217"/>
      <c r="AM286" s="217"/>
      <c r="AN286" s="217"/>
      <c r="AO286" s="217"/>
      <c r="AP286" s="217"/>
    </row>
    <row r="287" spans="1:42" s="62" customFormat="1" x14ac:dyDescent="0.3">
      <c r="A287" s="13"/>
      <c r="B287" s="44"/>
      <c r="C287"/>
      <c r="D287"/>
      <c r="E287" s="108"/>
      <c r="F287" s="107"/>
      <c r="G287"/>
      <c r="H287"/>
      <c r="I287"/>
      <c r="J287"/>
      <c r="K287"/>
      <c r="L287"/>
      <c r="M287" s="217"/>
      <c r="N287" s="217"/>
      <c r="O287" s="217"/>
      <c r="P287" s="217"/>
      <c r="Q287" s="217"/>
      <c r="R287" s="217"/>
      <c r="S287" s="217"/>
      <c r="T287" s="217"/>
      <c r="U287" s="217"/>
      <c r="V287" s="217"/>
      <c r="W287" s="217"/>
      <c r="X287" s="217"/>
      <c r="Y287" s="217"/>
      <c r="Z287" s="217"/>
      <c r="AA287" s="217"/>
      <c r="AB287" s="217"/>
      <c r="AC287" s="217"/>
      <c r="AD287" s="217"/>
      <c r="AE287" s="217"/>
      <c r="AF287" s="217"/>
      <c r="AG287" s="217"/>
      <c r="AH287" s="217"/>
      <c r="AI287" s="217"/>
      <c r="AJ287" s="217"/>
      <c r="AK287" s="217"/>
      <c r="AL287" s="217"/>
      <c r="AM287" s="217"/>
      <c r="AN287" s="217"/>
      <c r="AO287" s="217"/>
      <c r="AP287" s="217"/>
    </row>
    <row r="288" spans="1:42" s="62" customFormat="1" x14ac:dyDescent="0.3">
      <c r="A288" s="13"/>
      <c r="B288" s="44"/>
      <c r="C288"/>
      <c r="D288"/>
      <c r="E288" s="108"/>
      <c r="F288" s="107"/>
      <c r="G288"/>
      <c r="H288"/>
      <c r="I288"/>
      <c r="J288"/>
      <c r="K288"/>
      <c r="L288"/>
      <c r="M288" s="217"/>
      <c r="N288" s="217"/>
      <c r="O288" s="217"/>
      <c r="P288" s="217"/>
      <c r="Q288" s="217"/>
      <c r="R288" s="217"/>
      <c r="S288" s="217"/>
      <c r="T288" s="217"/>
      <c r="U288" s="217"/>
      <c r="V288" s="217"/>
      <c r="W288" s="217"/>
      <c r="X288" s="217"/>
      <c r="Y288" s="217"/>
      <c r="Z288" s="217"/>
      <c r="AA288" s="217"/>
      <c r="AB288" s="217"/>
      <c r="AC288" s="217"/>
      <c r="AD288" s="217"/>
      <c r="AE288" s="217"/>
      <c r="AF288" s="217"/>
      <c r="AG288" s="217"/>
      <c r="AH288" s="217"/>
      <c r="AI288" s="217"/>
      <c r="AJ288" s="217"/>
      <c r="AK288" s="217"/>
      <c r="AL288" s="217"/>
      <c r="AM288" s="217"/>
      <c r="AN288" s="217"/>
      <c r="AO288" s="217"/>
      <c r="AP288" s="217"/>
    </row>
    <row r="289" spans="1:42" s="62" customFormat="1" x14ac:dyDescent="0.3">
      <c r="A289" s="13"/>
      <c r="B289" s="44"/>
      <c r="C289"/>
      <c r="D289"/>
      <c r="E289" s="108"/>
      <c r="F289" s="107"/>
      <c r="G289"/>
      <c r="H289"/>
      <c r="I289"/>
      <c r="J289"/>
      <c r="K289"/>
      <c r="L289"/>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row>
    <row r="290" spans="1:42" s="62" customFormat="1" ht="21" customHeight="1" x14ac:dyDescent="0.3">
      <c r="A290" s="13"/>
      <c r="B290" s="44"/>
      <c r="C290"/>
      <c r="D290"/>
      <c r="E290" s="108"/>
      <c r="F290" s="107"/>
      <c r="G290"/>
      <c r="H290"/>
      <c r="I290"/>
      <c r="J290"/>
      <c r="K290"/>
      <c r="L290"/>
      <c r="M290" s="217"/>
      <c r="N290" s="217"/>
      <c r="O290" s="217"/>
      <c r="P290" s="217"/>
      <c r="Q290" s="217"/>
      <c r="R290" s="217"/>
      <c r="S290" s="217"/>
      <c r="T290" s="217"/>
      <c r="U290" s="217"/>
      <c r="V290" s="217"/>
      <c r="W290" s="217"/>
      <c r="X290" s="217"/>
      <c r="Y290" s="217"/>
      <c r="Z290" s="217"/>
      <c r="AA290" s="217"/>
      <c r="AB290" s="217"/>
      <c r="AC290" s="217"/>
      <c r="AD290" s="217"/>
      <c r="AE290" s="217"/>
      <c r="AF290" s="217"/>
      <c r="AG290" s="217"/>
      <c r="AH290" s="217"/>
      <c r="AI290" s="217"/>
      <c r="AJ290" s="217"/>
      <c r="AK290" s="217"/>
      <c r="AL290" s="217"/>
      <c r="AM290" s="217"/>
      <c r="AN290" s="217"/>
      <c r="AO290" s="217"/>
      <c r="AP290" s="217"/>
    </row>
    <row r="291" spans="1:42" s="62" customFormat="1" ht="20.25" customHeight="1" x14ac:dyDescent="0.3">
      <c r="A291" s="13"/>
      <c r="B291" s="44"/>
      <c r="C291"/>
      <c r="D291"/>
      <c r="E291" s="108"/>
      <c r="F291" s="107"/>
      <c r="G291"/>
      <c r="H291"/>
      <c r="I291"/>
      <c r="J291"/>
      <c r="K291"/>
      <c r="L291"/>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17"/>
      <c r="AK291" s="217"/>
      <c r="AL291" s="217"/>
      <c r="AM291" s="217"/>
      <c r="AN291" s="217"/>
      <c r="AO291" s="217"/>
      <c r="AP291" s="217"/>
    </row>
    <row r="292" spans="1:42" s="62" customFormat="1" x14ac:dyDescent="0.3">
      <c r="A292" s="13"/>
      <c r="B292" s="44"/>
      <c r="C292"/>
      <c r="D292"/>
      <c r="E292" s="108"/>
      <c r="F292" s="107"/>
      <c r="G292"/>
      <c r="H292"/>
      <c r="I292"/>
      <c r="J292"/>
      <c r="K292"/>
      <c r="L292"/>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row>
    <row r="293" spans="1:42" s="62" customFormat="1" x14ac:dyDescent="0.3">
      <c r="A293" s="13"/>
      <c r="B293" s="44"/>
      <c r="C293"/>
      <c r="D293"/>
      <c r="E293" s="108"/>
      <c r="F293" s="107"/>
      <c r="G293"/>
      <c r="H293"/>
      <c r="I293"/>
      <c r="J293"/>
      <c r="K293"/>
      <c r="L293"/>
      <c r="M293" s="217"/>
      <c r="N293" s="217"/>
      <c r="O293" s="217"/>
      <c r="P293" s="217"/>
      <c r="Q293" s="217"/>
      <c r="R293" s="217"/>
      <c r="S293" s="217"/>
      <c r="T293" s="217"/>
      <c r="U293" s="217"/>
      <c r="V293" s="217"/>
      <c r="W293" s="217"/>
      <c r="X293" s="217"/>
      <c r="Y293" s="217"/>
      <c r="Z293" s="217"/>
      <c r="AA293" s="217"/>
      <c r="AB293" s="217"/>
      <c r="AC293" s="217"/>
      <c r="AD293" s="217"/>
      <c r="AE293" s="217"/>
      <c r="AF293" s="217"/>
      <c r="AG293" s="217"/>
      <c r="AH293" s="217"/>
      <c r="AI293" s="217"/>
      <c r="AJ293" s="217"/>
      <c r="AK293" s="217"/>
      <c r="AL293" s="217"/>
      <c r="AM293" s="217"/>
      <c r="AN293" s="217"/>
      <c r="AO293" s="217"/>
      <c r="AP293" s="217"/>
    </row>
    <row r="294" spans="1:42" s="62" customFormat="1" x14ac:dyDescent="0.3">
      <c r="A294" s="13"/>
      <c r="B294" s="44"/>
      <c r="C294"/>
      <c r="D294"/>
      <c r="E294" s="108"/>
      <c r="F294" s="107"/>
      <c r="G294"/>
      <c r="H294"/>
      <c r="I294"/>
      <c r="J294"/>
      <c r="K294"/>
      <c r="L294"/>
      <c r="M294" s="217"/>
      <c r="N294" s="217"/>
      <c r="O294" s="217"/>
      <c r="P294" s="217"/>
      <c r="Q294" s="217"/>
      <c r="R294" s="217"/>
      <c r="S294" s="217"/>
      <c r="T294" s="217"/>
      <c r="U294" s="217"/>
      <c r="V294" s="217"/>
      <c r="W294" s="217"/>
      <c r="X294" s="217"/>
      <c r="Y294" s="217"/>
      <c r="Z294" s="217"/>
      <c r="AA294" s="217"/>
      <c r="AB294" s="217"/>
      <c r="AC294" s="217"/>
      <c r="AD294" s="217"/>
      <c r="AE294" s="217"/>
      <c r="AF294" s="217"/>
      <c r="AG294" s="217"/>
      <c r="AH294" s="217"/>
      <c r="AI294" s="217"/>
      <c r="AJ294" s="217"/>
      <c r="AK294" s="217"/>
      <c r="AL294" s="217"/>
      <c r="AM294" s="217"/>
      <c r="AN294" s="217"/>
      <c r="AO294" s="217"/>
      <c r="AP294" s="217"/>
    </row>
    <row r="295" spans="1:42" s="62" customFormat="1" x14ac:dyDescent="0.3">
      <c r="A295" s="13"/>
      <c r="B295" s="44"/>
      <c r="C295"/>
      <c r="D295"/>
      <c r="E295" s="108"/>
      <c r="F295" s="107"/>
      <c r="G295"/>
      <c r="H295"/>
      <c r="I295"/>
      <c r="J295"/>
      <c r="K295"/>
      <c r="L295"/>
      <c r="M295" s="217"/>
      <c r="N295" s="217"/>
      <c r="O295" s="217"/>
      <c r="P295" s="217"/>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17"/>
      <c r="AL295" s="217"/>
      <c r="AM295" s="217"/>
      <c r="AN295" s="217"/>
      <c r="AO295" s="217"/>
      <c r="AP295" s="217"/>
    </row>
    <row r="296" spans="1:42" s="62" customFormat="1" x14ac:dyDescent="0.3">
      <c r="A296" s="13"/>
      <c r="B296" s="44"/>
      <c r="C296"/>
      <c r="D296"/>
      <c r="E296" s="108"/>
      <c r="F296" s="107"/>
      <c r="G296"/>
      <c r="H296"/>
      <c r="I296"/>
      <c r="J296"/>
      <c r="K296"/>
      <c r="L296"/>
      <c r="M296" s="217"/>
      <c r="N296" s="217"/>
      <c r="O296" s="217"/>
      <c r="P296" s="217"/>
      <c r="Q296" s="217"/>
      <c r="R296" s="217"/>
      <c r="S296" s="217"/>
      <c r="T296" s="217"/>
      <c r="U296" s="217"/>
      <c r="V296" s="217"/>
      <c r="W296" s="217"/>
      <c r="X296" s="217"/>
      <c r="Y296" s="217"/>
      <c r="Z296" s="217"/>
      <c r="AA296" s="217"/>
      <c r="AB296" s="217"/>
      <c r="AC296" s="217"/>
      <c r="AD296" s="217"/>
      <c r="AE296" s="217"/>
      <c r="AF296" s="217"/>
      <c r="AG296" s="217"/>
      <c r="AH296" s="217"/>
      <c r="AI296" s="217"/>
      <c r="AJ296" s="217"/>
      <c r="AK296" s="217"/>
      <c r="AL296" s="217"/>
      <c r="AM296" s="217"/>
      <c r="AN296" s="217"/>
      <c r="AO296" s="217"/>
      <c r="AP296" s="217"/>
    </row>
    <row r="297" spans="1:42" s="62" customFormat="1" x14ac:dyDescent="0.3">
      <c r="A297" s="13"/>
      <c r="B297" s="44"/>
      <c r="C297"/>
      <c r="D297"/>
      <c r="E297" s="108"/>
      <c r="F297" s="107"/>
      <c r="G297"/>
      <c r="H297"/>
      <c r="I297"/>
      <c r="J297"/>
      <c r="K297"/>
      <c r="L297"/>
      <c r="M297" s="217"/>
      <c r="N297" s="217"/>
      <c r="O297" s="217"/>
      <c r="P297" s="217"/>
      <c r="Q297" s="217"/>
      <c r="R297" s="217"/>
      <c r="S297" s="217"/>
      <c r="T297" s="217"/>
      <c r="U297" s="217"/>
      <c r="V297" s="217"/>
      <c r="W297" s="217"/>
      <c r="X297" s="217"/>
      <c r="Y297" s="217"/>
      <c r="Z297" s="217"/>
      <c r="AA297" s="217"/>
      <c r="AB297" s="217"/>
      <c r="AC297" s="217"/>
      <c r="AD297" s="217"/>
      <c r="AE297" s="217"/>
      <c r="AF297" s="217"/>
      <c r="AG297" s="217"/>
      <c r="AH297" s="217"/>
      <c r="AI297" s="217"/>
      <c r="AJ297" s="217"/>
      <c r="AK297" s="217"/>
      <c r="AL297" s="217"/>
      <c r="AM297" s="217"/>
      <c r="AN297" s="217"/>
      <c r="AO297" s="217"/>
      <c r="AP297" s="217"/>
    </row>
    <row r="298" spans="1:42" s="62" customFormat="1" x14ac:dyDescent="0.3">
      <c r="A298" s="13"/>
      <c r="B298" s="44"/>
      <c r="C298"/>
      <c r="D298"/>
      <c r="E298" s="108"/>
      <c r="F298" s="107"/>
      <c r="G298"/>
      <c r="H298"/>
      <c r="I298"/>
      <c r="J298"/>
      <c r="K298"/>
      <c r="L298"/>
      <c r="M298" s="217"/>
      <c r="N298" s="217"/>
      <c r="O298" s="217"/>
      <c r="P298" s="217"/>
      <c r="Q298" s="217"/>
      <c r="R298" s="217"/>
      <c r="S298" s="217"/>
      <c r="T298" s="217"/>
      <c r="U298" s="217"/>
      <c r="V298" s="217"/>
      <c r="W298" s="217"/>
      <c r="X298" s="217"/>
      <c r="Y298" s="217"/>
      <c r="Z298" s="217"/>
      <c r="AA298" s="217"/>
      <c r="AB298" s="217"/>
      <c r="AC298" s="217"/>
      <c r="AD298" s="217"/>
      <c r="AE298" s="217"/>
      <c r="AF298" s="217"/>
      <c r="AG298" s="217"/>
      <c r="AH298" s="217"/>
      <c r="AI298" s="217"/>
      <c r="AJ298" s="217"/>
      <c r="AK298" s="217"/>
      <c r="AL298" s="217"/>
      <c r="AM298" s="217"/>
      <c r="AN298" s="217"/>
      <c r="AO298" s="217"/>
      <c r="AP298" s="217"/>
    </row>
    <row r="299" spans="1:42" s="62" customFormat="1" ht="22.5" customHeight="1" x14ac:dyDescent="0.3">
      <c r="A299" s="13"/>
      <c r="B299" s="44"/>
      <c r="C299"/>
      <c r="D299"/>
      <c r="E299" s="108"/>
      <c r="F299" s="107"/>
      <c r="G299"/>
      <c r="H299"/>
      <c r="I299"/>
      <c r="J299"/>
      <c r="K299"/>
      <c r="L299"/>
      <c r="M299" s="217"/>
      <c r="N299" s="217"/>
      <c r="O299" s="217"/>
      <c r="P299" s="217"/>
      <c r="Q299" s="217"/>
      <c r="R299" s="217"/>
      <c r="S299" s="217"/>
      <c r="T299" s="217"/>
      <c r="U299" s="217"/>
      <c r="V299" s="217"/>
      <c r="W299" s="217"/>
      <c r="X299" s="217"/>
      <c r="Y299" s="217"/>
      <c r="Z299" s="217"/>
      <c r="AA299" s="217"/>
      <c r="AB299" s="217"/>
      <c r="AC299" s="217"/>
      <c r="AD299" s="217"/>
      <c r="AE299" s="217"/>
      <c r="AF299" s="217"/>
      <c r="AG299" s="217"/>
      <c r="AH299" s="217"/>
      <c r="AI299" s="217"/>
      <c r="AJ299" s="217"/>
      <c r="AK299" s="217"/>
      <c r="AL299" s="217"/>
      <c r="AM299" s="217"/>
      <c r="AN299" s="217"/>
      <c r="AO299" s="217"/>
      <c r="AP299" s="217"/>
    </row>
    <row r="300" spans="1:42" s="62" customFormat="1" ht="22.5" customHeight="1" x14ac:dyDescent="0.3">
      <c r="A300" s="13"/>
      <c r="B300" s="44"/>
      <c r="C300"/>
      <c r="D300"/>
      <c r="E300" s="108"/>
      <c r="F300" s="107"/>
      <c r="G300"/>
      <c r="H300"/>
      <c r="I300"/>
      <c r="J300"/>
      <c r="K300"/>
      <c r="L300"/>
      <c r="M300" s="217"/>
      <c r="N300" s="217"/>
      <c r="O300" s="217"/>
      <c r="P300" s="217"/>
      <c r="Q300" s="217"/>
      <c r="R300" s="217"/>
      <c r="S300" s="217"/>
      <c r="T300" s="217"/>
      <c r="U300" s="217"/>
      <c r="V300" s="217"/>
      <c r="W300" s="217"/>
      <c r="X300" s="217"/>
      <c r="Y300" s="217"/>
      <c r="Z300" s="217"/>
      <c r="AA300" s="217"/>
      <c r="AB300" s="217"/>
      <c r="AC300" s="217"/>
      <c r="AD300" s="217"/>
      <c r="AE300" s="217"/>
      <c r="AF300" s="217"/>
      <c r="AG300" s="217"/>
      <c r="AH300" s="217"/>
      <c r="AI300" s="217"/>
      <c r="AJ300" s="217"/>
      <c r="AK300" s="217"/>
      <c r="AL300" s="217"/>
      <c r="AM300" s="217"/>
      <c r="AN300" s="217"/>
      <c r="AO300" s="217"/>
      <c r="AP300" s="217"/>
    </row>
    <row r="301" spans="1:42" s="62" customFormat="1" x14ac:dyDescent="0.3">
      <c r="A301" s="13"/>
      <c r="B301" s="44"/>
      <c r="C301"/>
      <c r="D301"/>
      <c r="E301" s="108"/>
      <c r="F301" s="107"/>
      <c r="G301"/>
      <c r="H301"/>
      <c r="I301"/>
      <c r="J301"/>
      <c r="K301"/>
      <c r="L301"/>
      <c r="M301" s="217"/>
      <c r="N301" s="217"/>
      <c r="O301" s="217"/>
      <c r="P301" s="217"/>
      <c r="Q301" s="217"/>
      <c r="R301" s="217"/>
      <c r="S301" s="217"/>
      <c r="T301" s="217"/>
      <c r="U301" s="217"/>
      <c r="V301" s="217"/>
      <c r="W301" s="217"/>
      <c r="X301" s="217"/>
      <c r="Y301" s="217"/>
      <c r="Z301" s="217"/>
      <c r="AA301" s="217"/>
      <c r="AB301" s="217"/>
      <c r="AC301" s="217"/>
      <c r="AD301" s="217"/>
      <c r="AE301" s="217"/>
      <c r="AF301" s="217"/>
      <c r="AG301" s="217"/>
      <c r="AH301" s="217"/>
      <c r="AI301" s="217"/>
      <c r="AJ301" s="217"/>
      <c r="AK301" s="217"/>
      <c r="AL301" s="217"/>
      <c r="AM301" s="217"/>
      <c r="AN301" s="217"/>
      <c r="AO301" s="217"/>
      <c r="AP301" s="217"/>
    </row>
    <row r="302" spans="1:42" s="62" customFormat="1" ht="20.25" customHeight="1" x14ac:dyDescent="0.3">
      <c r="A302" s="13"/>
      <c r="B302" s="44"/>
      <c r="C302"/>
      <c r="D302"/>
      <c r="E302" s="108"/>
      <c r="F302" s="107"/>
      <c r="G302"/>
      <c r="H302"/>
      <c r="I302"/>
      <c r="J302"/>
      <c r="K302"/>
      <c r="L302"/>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c r="AI302" s="217"/>
      <c r="AJ302" s="217"/>
      <c r="AK302" s="217"/>
      <c r="AL302" s="217"/>
      <c r="AM302" s="217"/>
      <c r="AN302" s="217"/>
      <c r="AO302" s="217"/>
      <c r="AP302" s="217"/>
    </row>
    <row r="303" spans="1:42" s="62" customFormat="1" x14ac:dyDescent="0.3">
      <c r="A303" s="13"/>
      <c r="B303" s="44"/>
      <c r="C303"/>
      <c r="D303"/>
      <c r="E303" s="108"/>
      <c r="F303" s="107"/>
      <c r="G303"/>
      <c r="H303"/>
      <c r="I303"/>
      <c r="J303"/>
      <c r="K303"/>
      <c r="L303"/>
      <c r="M303" s="217"/>
      <c r="N303" s="217"/>
      <c r="O303" s="217"/>
      <c r="P303" s="217"/>
      <c r="Q303" s="217"/>
      <c r="R303" s="217"/>
      <c r="S303" s="217"/>
      <c r="T303" s="217"/>
      <c r="U303" s="217"/>
      <c r="V303" s="217"/>
      <c r="W303" s="217"/>
      <c r="X303" s="217"/>
      <c r="Y303" s="217"/>
      <c r="Z303" s="217"/>
      <c r="AA303" s="217"/>
      <c r="AB303" s="217"/>
      <c r="AC303" s="217"/>
      <c r="AD303" s="217"/>
      <c r="AE303" s="217"/>
      <c r="AF303" s="217"/>
      <c r="AG303" s="217"/>
      <c r="AH303" s="217"/>
      <c r="AI303" s="217"/>
      <c r="AJ303" s="217"/>
      <c r="AK303" s="217"/>
      <c r="AL303" s="217"/>
      <c r="AM303" s="217"/>
      <c r="AN303" s="217"/>
      <c r="AO303" s="217"/>
      <c r="AP303" s="217"/>
    </row>
    <row r="304" spans="1:42" s="62" customFormat="1" ht="22.5" customHeight="1" x14ac:dyDescent="0.3">
      <c r="A304" s="13"/>
      <c r="B304" s="44"/>
      <c r="C304"/>
      <c r="D304"/>
      <c r="E304" s="108"/>
      <c r="F304" s="107"/>
      <c r="G304"/>
      <c r="H304"/>
      <c r="I304"/>
      <c r="J304"/>
      <c r="K304"/>
      <c r="L304"/>
      <c r="M304" s="217"/>
      <c r="N304" s="217"/>
      <c r="O304" s="217"/>
      <c r="P304" s="217"/>
      <c r="Q304" s="217"/>
      <c r="R304" s="217"/>
      <c r="S304" s="217"/>
      <c r="T304" s="217"/>
      <c r="U304" s="217"/>
      <c r="V304" s="217"/>
      <c r="W304" s="217"/>
      <c r="X304" s="217"/>
      <c r="Y304" s="217"/>
      <c r="Z304" s="217"/>
      <c r="AA304" s="217"/>
      <c r="AB304" s="217"/>
      <c r="AC304" s="217"/>
      <c r="AD304" s="217"/>
      <c r="AE304" s="217"/>
      <c r="AF304" s="217"/>
      <c r="AG304" s="217"/>
      <c r="AH304" s="217"/>
      <c r="AI304" s="217"/>
      <c r="AJ304" s="217"/>
      <c r="AK304" s="217"/>
      <c r="AL304" s="217"/>
      <c r="AM304" s="217"/>
      <c r="AN304" s="217"/>
      <c r="AO304" s="217"/>
      <c r="AP304" s="217"/>
    </row>
    <row r="305" spans="1:42" s="62" customFormat="1" ht="21" customHeight="1" x14ac:dyDescent="0.3">
      <c r="A305" s="13"/>
      <c r="B305" s="44"/>
      <c r="C305"/>
      <c r="D305"/>
      <c r="E305" s="108"/>
      <c r="F305" s="107"/>
      <c r="G305"/>
      <c r="H305"/>
      <c r="I305"/>
      <c r="J305"/>
      <c r="K305"/>
      <c r="L305"/>
      <c r="M305" s="217"/>
      <c r="N305" s="217"/>
      <c r="O305" s="217"/>
      <c r="P305" s="217"/>
      <c r="Q305" s="217"/>
      <c r="R305" s="217"/>
      <c r="S305" s="217"/>
      <c r="T305" s="217"/>
      <c r="U305" s="217"/>
      <c r="V305" s="217"/>
      <c r="W305" s="217"/>
      <c r="X305" s="217"/>
      <c r="Y305" s="217"/>
      <c r="Z305" s="217"/>
      <c r="AA305" s="217"/>
      <c r="AB305" s="217"/>
      <c r="AC305" s="217"/>
      <c r="AD305" s="217"/>
      <c r="AE305" s="217"/>
      <c r="AF305" s="217"/>
      <c r="AG305" s="217"/>
      <c r="AH305" s="217"/>
      <c r="AI305" s="217"/>
      <c r="AJ305" s="217"/>
      <c r="AK305" s="217"/>
      <c r="AL305" s="217"/>
      <c r="AM305" s="217"/>
      <c r="AN305" s="217"/>
      <c r="AO305" s="217"/>
      <c r="AP305" s="217"/>
    </row>
    <row r="306" spans="1:42" s="62" customFormat="1" x14ac:dyDescent="0.3">
      <c r="A306" s="13"/>
      <c r="B306" s="44"/>
      <c r="C306"/>
      <c r="D306"/>
      <c r="E306" s="108"/>
      <c r="F306" s="107"/>
      <c r="G306"/>
      <c r="H306"/>
      <c r="I306"/>
      <c r="J306"/>
      <c r="K306"/>
      <c r="L306"/>
      <c r="M306" s="217"/>
      <c r="N306" s="217"/>
      <c r="O306" s="217"/>
      <c r="P306" s="217"/>
      <c r="Q306" s="217"/>
      <c r="R306" s="217"/>
      <c r="S306" s="217"/>
      <c r="T306" s="217"/>
      <c r="U306" s="217"/>
      <c r="V306" s="217"/>
      <c r="W306" s="217"/>
      <c r="X306" s="217"/>
      <c r="Y306" s="217"/>
      <c r="Z306" s="217"/>
      <c r="AA306" s="217"/>
      <c r="AB306" s="217"/>
      <c r="AC306" s="217"/>
      <c r="AD306" s="217"/>
      <c r="AE306" s="217"/>
      <c r="AF306" s="217"/>
      <c r="AG306" s="217"/>
      <c r="AH306" s="217"/>
      <c r="AI306" s="217"/>
      <c r="AJ306" s="217"/>
      <c r="AK306" s="217"/>
      <c r="AL306" s="217"/>
      <c r="AM306" s="217"/>
      <c r="AN306" s="217"/>
      <c r="AO306" s="217"/>
      <c r="AP306" s="217"/>
    </row>
    <row r="307" spans="1:42" s="62" customFormat="1" ht="21" customHeight="1" x14ac:dyDescent="0.3">
      <c r="A307" s="13"/>
      <c r="B307" s="44"/>
      <c r="C307"/>
      <c r="D307"/>
      <c r="E307" s="108"/>
      <c r="F307" s="107"/>
      <c r="G307"/>
      <c r="H307"/>
      <c r="I307"/>
      <c r="J307"/>
      <c r="K307"/>
      <c r="L307"/>
    </row>
    <row r="308" spans="1:42" s="62" customFormat="1" x14ac:dyDescent="0.3">
      <c r="A308" s="13"/>
      <c r="B308" s="44"/>
      <c r="C308"/>
      <c r="D308"/>
      <c r="E308" s="108"/>
      <c r="F308" s="107"/>
      <c r="G308"/>
      <c r="H308"/>
      <c r="I308"/>
      <c r="J308"/>
      <c r="K308"/>
      <c r="L308"/>
    </row>
    <row r="309" spans="1:42" s="62" customFormat="1" x14ac:dyDescent="0.3">
      <c r="A309" s="13"/>
      <c r="B309" s="44"/>
      <c r="C309"/>
      <c r="D309"/>
      <c r="E309" s="108"/>
      <c r="F309" s="107"/>
      <c r="G309"/>
      <c r="H309"/>
      <c r="I309"/>
      <c r="J309"/>
      <c r="K309"/>
      <c r="L309"/>
    </row>
    <row r="310" spans="1:42" s="62" customFormat="1" ht="22.5" customHeight="1" x14ac:dyDescent="0.3">
      <c r="A310" s="13"/>
      <c r="B310" s="44"/>
      <c r="C310"/>
      <c r="D310"/>
      <c r="E310" s="108"/>
      <c r="F310" s="107"/>
      <c r="G310"/>
      <c r="H310"/>
      <c r="I310"/>
      <c r="J310"/>
      <c r="K310"/>
      <c r="L310"/>
    </row>
    <row r="311" spans="1:42" s="62" customFormat="1" x14ac:dyDescent="0.3">
      <c r="A311" s="13"/>
      <c r="B311" s="44"/>
      <c r="C311"/>
      <c r="D311"/>
      <c r="E311" s="108"/>
      <c r="F311" s="107"/>
      <c r="G311"/>
      <c r="H311"/>
      <c r="I311"/>
      <c r="J311"/>
      <c r="K311"/>
      <c r="L311"/>
      <c r="M311" s="15"/>
      <c r="N311" s="15"/>
    </row>
    <row r="312" spans="1:42" s="62" customFormat="1" ht="23.25" customHeight="1" x14ac:dyDescent="0.3">
      <c r="A312" s="13"/>
      <c r="B312" s="44"/>
      <c r="C312"/>
      <c r="D312"/>
      <c r="E312" s="108"/>
      <c r="F312" s="107"/>
      <c r="G312"/>
      <c r="H312"/>
      <c r="I312"/>
      <c r="J312"/>
      <c r="K312"/>
      <c r="L312"/>
      <c r="M312" s="15"/>
      <c r="N312" s="15"/>
    </row>
    <row r="313" spans="1:42" s="62" customFormat="1" x14ac:dyDescent="0.3">
      <c r="A313" s="13"/>
      <c r="B313" s="44"/>
      <c r="C313"/>
      <c r="D313"/>
      <c r="E313" s="108"/>
      <c r="F313" s="107"/>
      <c r="G313"/>
      <c r="H313"/>
      <c r="I313"/>
      <c r="J313"/>
      <c r="K313"/>
      <c r="L313"/>
      <c r="M313" s="15"/>
      <c r="N313" s="15"/>
    </row>
    <row r="314" spans="1:42" s="62" customFormat="1" x14ac:dyDescent="0.3">
      <c r="A314" s="13"/>
      <c r="B314" s="44"/>
      <c r="C314"/>
      <c r="D314"/>
      <c r="E314" s="108"/>
      <c r="F314" s="107"/>
      <c r="G314"/>
      <c r="H314"/>
      <c r="I314"/>
      <c r="J314"/>
      <c r="K314"/>
      <c r="L314"/>
      <c r="M314" s="15"/>
      <c r="N314" s="15"/>
    </row>
    <row r="315" spans="1:42" s="62" customFormat="1" ht="23.25" customHeight="1" x14ac:dyDescent="0.3">
      <c r="A315" s="13"/>
      <c r="B315" s="44"/>
      <c r="C315"/>
      <c r="D315"/>
      <c r="E315" s="108"/>
      <c r="F315" s="107"/>
      <c r="G315"/>
      <c r="H315"/>
      <c r="I315"/>
      <c r="J315"/>
      <c r="K315"/>
      <c r="L315"/>
      <c r="M315" s="15"/>
      <c r="N315" s="15"/>
    </row>
    <row r="316" spans="1:42" s="62" customFormat="1" ht="24" customHeight="1" x14ac:dyDescent="0.2">
      <c r="A316" s="13"/>
      <c r="B316" s="44"/>
      <c r="C316"/>
      <c r="D316"/>
      <c r="E316" s="108"/>
      <c r="F316" s="107"/>
      <c r="G316"/>
      <c r="H316"/>
      <c r="I316"/>
      <c r="J316"/>
      <c r="K316"/>
      <c r="L316"/>
      <c r="M316" s="75"/>
      <c r="N316" s="75"/>
    </row>
    <row r="317" spans="1:42" s="15" customFormat="1" x14ac:dyDescent="0.2">
      <c r="A317" s="13"/>
      <c r="B317" s="44"/>
      <c r="C317"/>
      <c r="D317"/>
      <c r="E317" s="108"/>
      <c r="F317" s="107"/>
      <c r="G317"/>
      <c r="H317"/>
      <c r="I317"/>
      <c r="J317"/>
      <c r="K317"/>
      <c r="L317"/>
      <c r="M317" s="75"/>
      <c r="N317" s="75"/>
    </row>
    <row r="318" spans="1:42" s="15" customFormat="1" ht="32.25" customHeight="1" x14ac:dyDescent="0.2">
      <c r="A318" s="13"/>
      <c r="B318" s="44"/>
      <c r="C318"/>
      <c r="D318"/>
      <c r="E318" s="108"/>
      <c r="F318" s="107"/>
      <c r="G318"/>
      <c r="H318"/>
      <c r="I318"/>
      <c r="J318"/>
      <c r="K318"/>
      <c r="L318"/>
      <c r="M318" s="75"/>
      <c r="N318" s="75"/>
    </row>
    <row r="319" spans="1:42" s="15" customFormat="1" x14ac:dyDescent="0.2">
      <c r="A319" s="13"/>
      <c r="B319" s="44"/>
      <c r="C319"/>
      <c r="D319"/>
      <c r="E319" s="108"/>
      <c r="F319" s="107"/>
      <c r="G319"/>
      <c r="H319"/>
      <c r="I319"/>
      <c r="J319"/>
      <c r="K319"/>
      <c r="L319"/>
      <c r="M319" s="75"/>
      <c r="N319" s="75"/>
    </row>
    <row r="320" spans="1:42" s="15" customFormat="1" x14ac:dyDescent="0.2">
      <c r="A320" s="13"/>
      <c r="B320" s="44"/>
      <c r="C320"/>
      <c r="D320"/>
      <c r="E320" s="108"/>
      <c r="F320" s="107"/>
      <c r="G320"/>
      <c r="H320"/>
      <c r="I320"/>
      <c r="J320"/>
      <c r="K320"/>
      <c r="L320"/>
      <c r="M320" s="75"/>
      <c r="N320" s="75"/>
    </row>
    <row r="321" spans="1:14" s="15" customFormat="1" x14ac:dyDescent="0.2">
      <c r="A321" s="13"/>
      <c r="B321" s="44"/>
      <c r="C321"/>
      <c r="D321"/>
      <c r="E321" s="108"/>
      <c r="F321" s="107"/>
      <c r="G321"/>
      <c r="H321"/>
      <c r="I321"/>
      <c r="J321"/>
      <c r="K321"/>
      <c r="L321"/>
      <c r="M321" s="75"/>
      <c r="N321" s="75"/>
    </row>
    <row r="322" spans="1:14" s="75" customFormat="1" ht="43.5" customHeight="1" x14ac:dyDescent="0.2">
      <c r="A322" s="13"/>
      <c r="B322" s="44"/>
      <c r="C322"/>
      <c r="D322"/>
      <c r="E322" s="108"/>
      <c r="F322" s="107"/>
      <c r="G322"/>
      <c r="H322"/>
      <c r="I322"/>
      <c r="J322"/>
      <c r="K322"/>
      <c r="L322"/>
    </row>
    <row r="323" spans="1:14" s="75" customFormat="1" ht="44.25" customHeight="1" x14ac:dyDescent="0.2">
      <c r="A323" s="13"/>
      <c r="B323" s="44"/>
      <c r="C323"/>
      <c r="D323"/>
      <c r="E323" s="108"/>
      <c r="F323" s="107"/>
      <c r="G323"/>
      <c r="H323"/>
      <c r="I323"/>
      <c r="J323"/>
      <c r="K323"/>
      <c r="L323"/>
    </row>
    <row r="324" spans="1:14" s="75" customFormat="1" x14ac:dyDescent="0.2">
      <c r="A324" s="13"/>
      <c r="B324" s="44"/>
      <c r="C324"/>
      <c r="D324"/>
      <c r="E324" s="108"/>
      <c r="F324" s="107"/>
      <c r="G324"/>
      <c r="H324"/>
      <c r="I324"/>
      <c r="J324"/>
      <c r="K324"/>
      <c r="L324"/>
      <c r="M324" s="67"/>
      <c r="N324" s="67"/>
    </row>
    <row r="325" spans="1:14" s="75" customFormat="1" x14ac:dyDescent="0.2">
      <c r="A325" s="13"/>
      <c r="B325" s="44"/>
      <c r="C325"/>
      <c r="D325"/>
      <c r="E325" s="108"/>
      <c r="F325" s="107"/>
      <c r="G325"/>
      <c r="H325"/>
      <c r="I325"/>
      <c r="J325"/>
      <c r="K325"/>
      <c r="L325"/>
      <c r="M325" s="67"/>
      <c r="N325" s="67"/>
    </row>
    <row r="326" spans="1:14" s="75" customFormat="1" x14ac:dyDescent="0.2">
      <c r="A326" s="13"/>
      <c r="B326" s="44"/>
      <c r="C326"/>
      <c r="D326"/>
      <c r="E326" s="108"/>
      <c r="F326" s="107"/>
      <c r="G326"/>
      <c r="H326"/>
      <c r="I326"/>
      <c r="J326"/>
      <c r="K326"/>
      <c r="L326"/>
      <c r="M326" s="67"/>
      <c r="N326" s="67"/>
    </row>
    <row r="327" spans="1:14" s="75" customFormat="1" x14ac:dyDescent="0.2">
      <c r="A327" s="13"/>
      <c r="B327" s="44"/>
      <c r="C327"/>
      <c r="D327"/>
      <c r="E327" s="108"/>
      <c r="F327" s="107"/>
      <c r="G327"/>
      <c r="H327"/>
      <c r="I327"/>
      <c r="J327"/>
      <c r="K327"/>
      <c r="L327"/>
      <c r="M327"/>
      <c r="N327"/>
    </row>
    <row r="328" spans="1:14" s="75" customFormat="1" x14ac:dyDescent="0.2">
      <c r="A328" s="13"/>
      <c r="B328" s="44"/>
      <c r="C328"/>
      <c r="D328"/>
      <c r="E328" s="108"/>
      <c r="F328" s="107"/>
      <c r="G328"/>
      <c r="H328"/>
      <c r="I328"/>
      <c r="J328"/>
      <c r="K328"/>
      <c r="L328"/>
      <c r="M328"/>
      <c r="N328"/>
    </row>
    <row r="329" spans="1:14" s="75" customFormat="1" x14ac:dyDescent="0.2">
      <c r="A329" s="13"/>
      <c r="B329" s="44"/>
      <c r="C329"/>
      <c r="D329"/>
      <c r="E329" s="108"/>
      <c r="F329" s="107"/>
      <c r="G329"/>
      <c r="H329"/>
      <c r="I329"/>
      <c r="J329"/>
      <c r="K329"/>
      <c r="L329"/>
      <c r="M329"/>
      <c r="N329"/>
    </row>
    <row r="330" spans="1:14" s="67" customFormat="1" x14ac:dyDescent="0.2">
      <c r="A330" s="13"/>
      <c r="B330" s="44"/>
      <c r="C330"/>
      <c r="D330"/>
      <c r="E330" s="108"/>
      <c r="F330" s="107"/>
      <c r="G330"/>
      <c r="H330"/>
      <c r="I330"/>
      <c r="J330"/>
      <c r="K330"/>
      <c r="L330"/>
      <c r="M330"/>
      <c r="N330"/>
    </row>
    <row r="331" spans="1:14" s="67" customFormat="1" x14ac:dyDescent="0.2">
      <c r="A331" s="13"/>
      <c r="B331" s="44"/>
      <c r="C331"/>
      <c r="D331"/>
      <c r="E331" s="108"/>
      <c r="F331" s="107"/>
      <c r="G331"/>
      <c r="H331"/>
      <c r="I331"/>
      <c r="J331"/>
      <c r="K331"/>
      <c r="L331"/>
      <c r="M331"/>
      <c r="N331"/>
    </row>
    <row r="332" spans="1:14" s="67" customFormat="1" x14ac:dyDescent="0.2">
      <c r="A332" s="13"/>
      <c r="B332" s="44"/>
      <c r="C332"/>
      <c r="D332"/>
      <c r="E332" s="108"/>
      <c r="F332" s="107"/>
      <c r="G332"/>
      <c r="H332"/>
      <c r="I332"/>
      <c r="J332"/>
      <c r="K332"/>
      <c r="L332"/>
      <c r="M332"/>
      <c r="N332"/>
    </row>
  </sheetData>
  <sortState xmlns:xlrd2="http://schemas.microsoft.com/office/spreadsheetml/2017/richdata2" ref="A95:L109">
    <sortCondition ref="A95"/>
  </sortState>
  <mergeCells count="24">
    <mergeCell ref="A12:L12"/>
    <mergeCell ref="A1:J3"/>
    <mergeCell ref="K1:L1"/>
    <mergeCell ref="K2:L2"/>
    <mergeCell ref="K3:L3"/>
    <mergeCell ref="A6:B6"/>
    <mergeCell ref="K6:L6"/>
    <mergeCell ref="A7:B7"/>
    <mergeCell ref="A8:B8"/>
    <mergeCell ref="A9:B9"/>
    <mergeCell ref="A10:B10"/>
    <mergeCell ref="A11:B11"/>
    <mergeCell ref="A186:I186"/>
    <mergeCell ref="E191:F191"/>
    <mergeCell ref="G176:G177"/>
    <mergeCell ref="H176:H177"/>
    <mergeCell ref="I176:I177"/>
    <mergeCell ref="A181:I181"/>
    <mergeCell ref="K176:K177"/>
    <mergeCell ref="L176:L177"/>
    <mergeCell ref="A182:I182"/>
    <mergeCell ref="A183:I183"/>
    <mergeCell ref="A184:I184"/>
    <mergeCell ref="J176:J1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31"/>
  <sheetViews>
    <sheetView topLeftCell="A13" workbookViewId="0">
      <selection activeCell="A15" sqref="A15"/>
    </sheetView>
  </sheetViews>
  <sheetFormatPr defaultRowHeight="14.4" x14ac:dyDescent="0.3"/>
  <cols>
    <col min="1" max="1" width="26.6640625" customWidth="1"/>
    <col min="2" max="2" width="30.6640625" customWidth="1"/>
    <col min="3" max="4" width="26.6640625" customWidth="1"/>
    <col min="5" max="5" width="11.6640625" customWidth="1"/>
    <col min="6" max="6" width="3.6640625" customWidth="1"/>
    <col min="7" max="10" width="11.6640625" customWidth="1"/>
  </cols>
  <sheetData>
    <row r="1" spans="1:10" x14ac:dyDescent="0.3">
      <c r="A1" s="376" t="s">
        <v>44</v>
      </c>
      <c r="B1" s="376"/>
      <c r="C1" s="376"/>
      <c r="D1" s="376"/>
      <c r="E1" s="376"/>
      <c r="F1" s="376"/>
      <c r="G1" s="376"/>
      <c r="H1" s="376"/>
      <c r="I1" s="376"/>
      <c r="J1" s="376"/>
    </row>
    <row r="2" spans="1:10" x14ac:dyDescent="0.3">
      <c r="A2" s="376"/>
      <c r="B2" s="376"/>
      <c r="C2" s="376"/>
      <c r="D2" s="376"/>
      <c r="E2" s="376"/>
      <c r="F2" s="376"/>
      <c r="G2" s="376"/>
      <c r="H2" s="376"/>
      <c r="I2" s="376"/>
      <c r="J2" s="376"/>
    </row>
    <row r="3" spans="1:10" x14ac:dyDescent="0.3">
      <c r="A3" s="376"/>
      <c r="B3" s="376"/>
      <c r="C3" s="376"/>
      <c r="D3" s="376"/>
      <c r="E3" s="376"/>
      <c r="F3" s="376"/>
      <c r="G3" s="376"/>
      <c r="H3" s="376"/>
      <c r="I3" s="376"/>
      <c r="J3" s="376"/>
    </row>
    <row r="4" spans="1:10" x14ac:dyDescent="0.3">
      <c r="A4" s="28" t="s">
        <v>45</v>
      </c>
      <c r="B4" s="28"/>
      <c r="C4" s="28"/>
      <c r="D4" s="28"/>
      <c r="E4" s="28"/>
      <c r="F4" s="28"/>
      <c r="G4" s="28"/>
      <c r="H4" s="28"/>
      <c r="I4" s="28"/>
      <c r="J4" s="28"/>
    </row>
    <row r="5" spans="1:10" x14ac:dyDescent="0.3">
      <c r="A5" s="28"/>
      <c r="B5" s="28"/>
      <c r="C5" s="28"/>
      <c r="D5" s="28"/>
      <c r="E5" s="28"/>
      <c r="F5" s="28"/>
      <c r="G5" s="28"/>
      <c r="H5" s="28"/>
      <c r="I5" s="28"/>
      <c r="J5" s="28"/>
    </row>
    <row r="6" spans="1:10" x14ac:dyDescent="0.3">
      <c r="A6" s="371" t="s">
        <v>46</v>
      </c>
      <c r="B6" s="371"/>
      <c r="C6" s="29"/>
      <c r="D6" s="29"/>
      <c r="E6" s="29"/>
      <c r="F6" s="29"/>
      <c r="G6" s="29"/>
      <c r="H6" s="30"/>
      <c r="I6" s="29"/>
      <c r="J6" s="30"/>
    </row>
    <row r="7" spans="1:10" x14ac:dyDescent="0.3">
      <c r="A7" s="371" t="s">
        <v>47</v>
      </c>
      <c r="B7" s="371"/>
      <c r="C7" s="29"/>
      <c r="D7" s="29"/>
      <c r="E7" s="29"/>
      <c r="F7" s="29"/>
      <c r="G7" s="29"/>
      <c r="H7" s="30"/>
      <c r="I7" s="29"/>
      <c r="J7" s="30"/>
    </row>
    <row r="8" spans="1:10" x14ac:dyDescent="0.3">
      <c r="A8" s="371" t="s">
        <v>48</v>
      </c>
      <c r="B8" s="371"/>
      <c r="C8" s="29"/>
      <c r="D8" s="29"/>
      <c r="E8" s="29"/>
      <c r="F8" s="29"/>
      <c r="G8" s="29"/>
      <c r="H8" s="30"/>
      <c r="I8" s="29"/>
      <c r="J8" s="30"/>
    </row>
    <row r="9" spans="1:10" x14ac:dyDescent="0.3">
      <c r="A9" s="371" t="s">
        <v>49</v>
      </c>
      <c r="B9" s="371"/>
      <c r="C9" s="29"/>
      <c r="D9" s="29"/>
      <c r="E9" s="29"/>
      <c r="F9" s="29"/>
      <c r="G9" s="29"/>
      <c r="H9" s="30"/>
      <c r="I9" s="29"/>
      <c r="J9" s="30"/>
    </row>
    <row r="10" spans="1:10" x14ac:dyDescent="0.3">
      <c r="A10" s="371" t="s">
        <v>50</v>
      </c>
      <c r="B10" s="371"/>
      <c r="C10" s="29"/>
      <c r="D10" s="29"/>
      <c r="E10" s="29"/>
      <c r="F10" s="29"/>
      <c r="G10" s="29"/>
      <c r="H10" s="30"/>
      <c r="I10" s="29"/>
      <c r="J10" s="30"/>
    </row>
    <row r="11" spans="1:10" x14ac:dyDescent="0.3">
      <c r="A11" s="371" t="s">
        <v>51</v>
      </c>
      <c r="B11" s="371"/>
      <c r="C11" s="29"/>
      <c r="D11" s="29"/>
      <c r="E11" s="29"/>
      <c r="F11" s="29"/>
      <c r="G11" s="29"/>
      <c r="H11" s="30"/>
      <c r="I11" s="29"/>
      <c r="J11" s="30"/>
    </row>
    <row r="12" spans="1:10" ht="30" customHeight="1" thickBot="1" x14ac:dyDescent="0.35">
      <c r="A12" s="372" t="s">
        <v>476</v>
      </c>
      <c r="B12" s="360"/>
      <c r="C12" s="360"/>
      <c r="D12" s="360"/>
      <c r="E12" s="360"/>
      <c r="F12" s="360"/>
      <c r="G12" s="360"/>
      <c r="H12" s="360"/>
      <c r="I12" s="360"/>
      <c r="J12" s="360"/>
    </row>
    <row r="13" spans="1:10" ht="90" customHeight="1" thickBot="1" x14ac:dyDescent="0.35">
      <c r="A13" s="307" t="s">
        <v>11</v>
      </c>
      <c r="B13" s="307" t="s">
        <v>83</v>
      </c>
      <c r="C13" s="307" t="s">
        <v>13</v>
      </c>
      <c r="D13" s="307" t="s">
        <v>12</v>
      </c>
      <c r="E13" s="307" t="s">
        <v>96</v>
      </c>
      <c r="F13" s="307" t="s">
        <v>4</v>
      </c>
      <c r="G13" s="308" t="s">
        <v>7</v>
      </c>
      <c r="H13" s="308" t="s">
        <v>8</v>
      </c>
      <c r="I13" s="309" t="s">
        <v>82</v>
      </c>
      <c r="J13" s="310" t="s">
        <v>9</v>
      </c>
    </row>
    <row r="14" spans="1:10" ht="18.600000000000001" thickBot="1" x14ac:dyDescent="0.35">
      <c r="A14" s="311" t="s">
        <v>81</v>
      </c>
      <c r="B14" s="312"/>
      <c r="C14" s="312"/>
      <c r="D14" s="312"/>
      <c r="E14" s="313"/>
      <c r="F14" s="312"/>
      <c r="G14" s="312"/>
      <c r="H14" s="312"/>
      <c r="I14" s="312"/>
      <c r="J14" s="312"/>
    </row>
    <row r="15" spans="1:10" s="62" customFormat="1" ht="37.5" customHeight="1" x14ac:dyDescent="0.3">
      <c r="A15" s="314" t="s">
        <v>87</v>
      </c>
      <c r="B15" s="163" t="s">
        <v>97</v>
      </c>
      <c r="C15" s="118" t="s">
        <v>26</v>
      </c>
      <c r="D15" s="118" t="s">
        <v>26</v>
      </c>
      <c r="E15" s="164">
        <v>20000</v>
      </c>
      <c r="F15" s="165" t="s">
        <v>64</v>
      </c>
      <c r="G15" s="125" t="s">
        <v>26</v>
      </c>
      <c r="H15" s="119" t="e">
        <f>SUM(E15*G15)</f>
        <v>#VALUE!</v>
      </c>
      <c r="I15" s="125" t="s">
        <v>26</v>
      </c>
      <c r="J15" s="196" t="e">
        <f>SUM(G15*E15+H15/100*I15)</f>
        <v>#VALUE!</v>
      </c>
    </row>
    <row r="16" spans="1:10" s="15" customFormat="1" x14ac:dyDescent="0.3">
      <c r="A16" s="74"/>
      <c r="B16" s="74"/>
      <c r="C16" s="74"/>
      <c r="D16" s="74"/>
      <c r="E16" s="96"/>
      <c r="F16" s="96"/>
      <c r="G16" s="373" t="s">
        <v>94</v>
      </c>
      <c r="H16" s="375" t="e">
        <f>SUM(#REF!)</f>
        <v>#REF!</v>
      </c>
      <c r="I16" s="373" t="s">
        <v>95</v>
      </c>
      <c r="J16" s="375" t="e">
        <f>SUM(#REF!)</f>
        <v>#REF!</v>
      </c>
    </row>
    <row r="17" spans="1:10" s="15" customFormat="1" ht="32.25" customHeight="1" x14ac:dyDescent="0.3">
      <c r="A17" s="73" t="s">
        <v>38</v>
      </c>
      <c r="B17" s="201" t="s">
        <v>661</v>
      </c>
      <c r="C17" s="74"/>
      <c r="D17" s="74"/>
      <c r="E17" s="96"/>
      <c r="F17" s="96"/>
      <c r="G17" s="374"/>
      <c r="H17" s="356"/>
      <c r="I17" s="374"/>
      <c r="J17" s="356"/>
    </row>
    <row r="18" spans="1:10" s="15" customFormat="1" ht="23.25" customHeight="1" x14ac:dyDescent="0.3">
      <c r="A18" s="64" t="s">
        <v>39</v>
      </c>
      <c r="B18" s="65" t="s">
        <v>40</v>
      </c>
      <c r="C18" s="74"/>
      <c r="D18" s="74"/>
      <c r="E18" s="96"/>
      <c r="F18" s="96"/>
      <c r="G18" s="74"/>
      <c r="H18" s="74"/>
      <c r="I18" s="74"/>
      <c r="J18" s="74"/>
    </row>
    <row r="19" spans="1:10" x14ac:dyDescent="0.3">
      <c r="A19" s="36"/>
      <c r="B19" s="37"/>
      <c r="C19" s="38"/>
      <c r="D19" s="38"/>
      <c r="E19" s="38"/>
      <c r="F19" s="38"/>
      <c r="G19" s="39"/>
      <c r="H19" s="39"/>
      <c r="I19" s="40"/>
      <c r="J19" s="35"/>
    </row>
    <row r="20" spans="1:10" ht="54.9" customHeight="1" x14ac:dyDescent="0.3">
      <c r="A20" s="357" t="s">
        <v>52</v>
      </c>
      <c r="B20" s="358"/>
      <c r="C20" s="358"/>
      <c r="D20" s="358"/>
      <c r="E20" s="358"/>
      <c r="F20" s="358"/>
      <c r="G20" s="358"/>
      <c r="H20" s="358"/>
      <c r="I20" s="358"/>
      <c r="J20" s="35"/>
    </row>
    <row r="21" spans="1:10" ht="39" customHeight="1" x14ac:dyDescent="0.3">
      <c r="A21" s="348" t="s">
        <v>53</v>
      </c>
      <c r="B21" s="349"/>
      <c r="C21" s="349"/>
      <c r="D21" s="349"/>
      <c r="E21" s="349"/>
      <c r="F21" s="349"/>
      <c r="G21" s="349"/>
      <c r="H21" s="349"/>
      <c r="I21" s="349"/>
      <c r="J21" s="35"/>
    </row>
    <row r="22" spans="1:10" ht="14.4" customHeight="1" x14ac:dyDescent="0.3">
      <c r="A22" s="348" t="s">
        <v>54</v>
      </c>
      <c r="B22" s="349"/>
      <c r="C22" s="349"/>
      <c r="D22" s="349"/>
      <c r="E22" s="349"/>
      <c r="F22" s="349"/>
      <c r="G22" s="349"/>
      <c r="H22" s="349"/>
      <c r="I22" s="349"/>
      <c r="J22" s="35"/>
    </row>
    <row r="23" spans="1:10" x14ac:dyDescent="0.3">
      <c r="A23" s="350" t="s">
        <v>662</v>
      </c>
      <c r="B23" s="351"/>
      <c r="C23" s="351"/>
      <c r="D23" s="351"/>
      <c r="E23" s="351"/>
      <c r="F23" s="351"/>
      <c r="G23" s="351"/>
      <c r="H23" s="351"/>
      <c r="I23" s="351"/>
      <c r="J23" s="35"/>
    </row>
    <row r="24" spans="1:10" x14ac:dyDescent="0.3">
      <c r="A24" s="252"/>
      <c r="B24" s="253"/>
      <c r="C24" s="253"/>
      <c r="D24" s="253"/>
      <c r="E24" s="253"/>
      <c r="F24" s="253"/>
      <c r="G24" s="253"/>
      <c r="H24" s="253"/>
      <c r="I24" s="253"/>
      <c r="J24" s="35"/>
    </row>
    <row r="25" spans="1:10" x14ac:dyDescent="0.3">
      <c r="A25" s="350" t="s">
        <v>56</v>
      </c>
      <c r="B25" s="351"/>
      <c r="C25" s="351"/>
      <c r="D25" s="351"/>
      <c r="E25" s="351"/>
      <c r="F25" s="351"/>
      <c r="G25" s="351"/>
      <c r="H25" s="351"/>
      <c r="I25" s="351"/>
      <c r="J25" s="35"/>
    </row>
    <row r="26" spans="1:10" x14ac:dyDescent="0.3">
      <c r="A26" s="36"/>
      <c r="B26" s="37"/>
      <c r="C26" s="38"/>
      <c r="D26" s="38"/>
      <c r="E26" s="38"/>
      <c r="F26" s="38"/>
      <c r="G26" s="39"/>
      <c r="H26" s="39"/>
      <c r="I26" s="40"/>
      <c r="J26" s="35"/>
    </row>
    <row r="27" spans="1:10" x14ac:dyDescent="0.3">
      <c r="A27" s="36"/>
      <c r="B27" s="37"/>
      <c r="C27" s="38"/>
      <c r="D27" s="38"/>
      <c r="E27" s="38"/>
      <c r="F27" s="38"/>
      <c r="G27" s="39"/>
      <c r="H27" s="39"/>
      <c r="I27" s="40"/>
      <c r="J27" s="35"/>
    </row>
    <row r="28" spans="1:10" x14ac:dyDescent="0.3">
      <c r="A28" s="267"/>
      <c r="B28" s="268"/>
      <c r="C28" s="268"/>
      <c r="D28" s="268"/>
      <c r="E28" s="268"/>
      <c r="F28" s="268"/>
      <c r="G28" s="268"/>
      <c r="H28" s="42"/>
      <c r="I28" s="42"/>
      <c r="J28" s="42"/>
    </row>
    <row r="29" spans="1:10" x14ac:dyDescent="0.3">
      <c r="A29" s="269"/>
      <c r="B29" s="270" t="s">
        <v>57</v>
      </c>
      <c r="C29" s="271"/>
      <c r="D29" s="271"/>
      <c r="E29" s="272"/>
      <c r="F29" s="272"/>
      <c r="G29" s="272"/>
      <c r="H29" s="42"/>
      <c r="I29" s="42"/>
      <c r="J29" s="42"/>
    </row>
    <row r="30" spans="1:10" ht="15" customHeight="1" x14ac:dyDescent="0.3">
      <c r="A30" s="269"/>
      <c r="B30" s="111" t="s">
        <v>58</v>
      </c>
      <c r="C30" s="271"/>
      <c r="D30" s="271"/>
      <c r="E30" s="370" t="s">
        <v>98</v>
      </c>
      <c r="F30" s="370"/>
      <c r="G30" s="370"/>
      <c r="H30" s="42"/>
      <c r="I30" s="42"/>
      <c r="J30" s="42"/>
    </row>
    <row r="31" spans="1:10" x14ac:dyDescent="0.3">
      <c r="A31" s="273"/>
      <c r="B31" s="273"/>
      <c r="C31" s="273"/>
      <c r="D31" s="273"/>
      <c r="E31" s="273"/>
      <c r="F31" s="273"/>
      <c r="G31" s="273"/>
    </row>
  </sheetData>
  <mergeCells count="18">
    <mergeCell ref="A1:J3"/>
    <mergeCell ref="A6:B6"/>
    <mergeCell ref="A20:I20"/>
    <mergeCell ref="A21:I21"/>
    <mergeCell ref="A22:I22"/>
    <mergeCell ref="A23:I23"/>
    <mergeCell ref="A25:I25"/>
    <mergeCell ref="E30:G30"/>
    <mergeCell ref="A7:B7"/>
    <mergeCell ref="A8:B8"/>
    <mergeCell ref="A9:B9"/>
    <mergeCell ref="A10:B10"/>
    <mergeCell ref="A11:B11"/>
    <mergeCell ref="A12:J12"/>
    <mergeCell ref="G16:G17"/>
    <mergeCell ref="H16:H17"/>
    <mergeCell ref="I16:I17"/>
    <mergeCell ref="J16:J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N3571"/>
  <sheetViews>
    <sheetView tabSelected="1" topLeftCell="A67" workbookViewId="0">
      <selection activeCell="A68" sqref="A68:XFD74"/>
    </sheetView>
  </sheetViews>
  <sheetFormatPr defaultRowHeight="14.4" x14ac:dyDescent="0.3"/>
  <cols>
    <col min="1" max="1" width="26.6640625" style="26" customWidth="1"/>
    <col min="2" max="2" width="30.6640625" customWidth="1"/>
    <col min="3" max="4" width="26.6640625" customWidth="1"/>
    <col min="5" max="5" width="11.6640625" customWidth="1"/>
    <col min="6" max="6" width="3.6640625" style="92" customWidth="1"/>
    <col min="7" max="10" width="11.6640625" customWidth="1"/>
  </cols>
  <sheetData>
    <row r="1" spans="1:40" ht="15" customHeight="1" x14ac:dyDescent="0.3">
      <c r="A1" s="376" t="s">
        <v>44</v>
      </c>
      <c r="B1" s="376"/>
      <c r="C1" s="376"/>
      <c r="D1" s="376"/>
      <c r="E1" s="376"/>
      <c r="F1" s="376"/>
      <c r="G1" s="376"/>
      <c r="H1" s="376"/>
      <c r="I1" s="376"/>
      <c r="J1" s="376"/>
      <c r="AN1" s="8"/>
    </row>
    <row r="2" spans="1:40" ht="15" customHeight="1" x14ac:dyDescent="0.3">
      <c r="A2" s="376"/>
      <c r="B2" s="376"/>
      <c r="C2" s="376"/>
      <c r="D2" s="376"/>
      <c r="E2" s="376"/>
      <c r="F2" s="376"/>
      <c r="G2" s="376"/>
      <c r="H2" s="376"/>
      <c r="I2" s="376"/>
      <c r="J2" s="376"/>
      <c r="AN2" s="8"/>
    </row>
    <row r="3" spans="1:40" ht="15" customHeight="1" x14ac:dyDescent="0.3">
      <c r="A3" s="376"/>
      <c r="B3" s="376"/>
      <c r="C3" s="376"/>
      <c r="D3" s="376"/>
      <c r="E3" s="376"/>
      <c r="F3" s="376"/>
      <c r="G3" s="376"/>
      <c r="H3" s="376"/>
      <c r="I3" s="376"/>
      <c r="J3" s="376"/>
      <c r="AN3" s="8"/>
    </row>
    <row r="4" spans="1:40" s="34" customFormat="1" ht="15" customHeight="1" x14ac:dyDescent="0.3">
      <c r="A4" s="28" t="s">
        <v>45</v>
      </c>
      <c r="B4" s="28"/>
      <c r="C4" s="28"/>
      <c r="D4" s="28"/>
      <c r="E4" s="28"/>
      <c r="F4" s="28"/>
      <c r="G4" s="28"/>
      <c r="H4" s="28"/>
      <c r="I4" s="28"/>
      <c r="J4" s="28"/>
    </row>
    <row r="5" spans="1:40" s="34" customFormat="1" ht="15" customHeight="1" x14ac:dyDescent="0.3">
      <c r="A5" s="28"/>
      <c r="B5" s="28"/>
      <c r="C5" s="28"/>
      <c r="D5" s="28"/>
      <c r="E5" s="28"/>
      <c r="F5" s="28"/>
      <c r="G5" s="28"/>
      <c r="H5" s="28"/>
      <c r="I5" s="28"/>
      <c r="J5" s="28"/>
    </row>
    <row r="6" spans="1:40" ht="15" customHeight="1" x14ac:dyDescent="0.3">
      <c r="A6" s="371" t="s">
        <v>46</v>
      </c>
      <c r="B6" s="371"/>
      <c r="C6" s="29"/>
      <c r="D6" s="29"/>
      <c r="E6" s="29"/>
      <c r="F6" s="105"/>
      <c r="G6" s="29"/>
      <c r="H6" s="30"/>
      <c r="I6" s="29"/>
      <c r="J6" s="30"/>
      <c r="AN6" s="8"/>
    </row>
    <row r="7" spans="1:40" ht="15" customHeight="1" x14ac:dyDescent="0.3">
      <c r="A7" s="371" t="s">
        <v>47</v>
      </c>
      <c r="B7" s="371"/>
      <c r="C7" s="29"/>
      <c r="D7" s="29"/>
      <c r="E7" s="29"/>
      <c r="F7" s="105"/>
      <c r="G7" s="29"/>
      <c r="H7" s="30"/>
      <c r="I7" s="29"/>
      <c r="J7" s="30"/>
      <c r="AN7" s="8"/>
    </row>
    <row r="8" spans="1:40" ht="15" customHeight="1" x14ac:dyDescent="0.3">
      <c r="A8" s="371" t="s">
        <v>48</v>
      </c>
      <c r="B8" s="371"/>
      <c r="C8" s="29"/>
      <c r="D8" s="29"/>
      <c r="E8" s="29"/>
      <c r="F8" s="105"/>
      <c r="G8" s="29"/>
      <c r="H8" s="30"/>
      <c r="I8" s="29"/>
      <c r="J8" s="30"/>
      <c r="AN8" s="8"/>
    </row>
    <row r="9" spans="1:40" ht="15" customHeight="1" x14ac:dyDescent="0.3">
      <c r="A9" s="371" t="s">
        <v>49</v>
      </c>
      <c r="B9" s="371"/>
      <c r="C9" s="29"/>
      <c r="D9" s="29"/>
      <c r="E9" s="29"/>
      <c r="F9" s="105"/>
      <c r="G9" s="29"/>
      <c r="H9" s="30"/>
      <c r="I9" s="29"/>
      <c r="J9" s="30"/>
      <c r="AN9" s="8"/>
    </row>
    <row r="10" spans="1:40" ht="15" customHeight="1" x14ac:dyDescent="0.3">
      <c r="A10" s="371" t="s">
        <v>50</v>
      </c>
      <c r="B10" s="371"/>
      <c r="C10" s="29"/>
      <c r="D10" s="29"/>
      <c r="E10" s="29"/>
      <c r="F10" s="105"/>
      <c r="G10" s="29"/>
      <c r="H10" s="30"/>
      <c r="I10" s="29"/>
      <c r="J10" s="30"/>
      <c r="AN10" s="8"/>
    </row>
    <row r="11" spans="1:40" ht="15" customHeight="1" x14ac:dyDescent="0.3">
      <c r="A11" s="371" t="s">
        <v>51</v>
      </c>
      <c r="B11" s="371"/>
      <c r="C11" s="29"/>
      <c r="D11" s="29"/>
      <c r="E11" s="29"/>
      <c r="F11" s="105"/>
      <c r="G11" s="29"/>
      <c r="H11" s="30"/>
      <c r="I11" s="29"/>
      <c r="J11" s="30"/>
      <c r="AN11" s="8"/>
    </row>
    <row r="12" spans="1:40" ht="30" customHeight="1" thickBot="1" x14ac:dyDescent="0.35">
      <c r="A12" s="372" t="s">
        <v>476</v>
      </c>
      <c r="B12" s="360"/>
      <c r="C12" s="360"/>
      <c r="D12" s="360"/>
      <c r="E12" s="360"/>
      <c r="F12" s="360"/>
      <c r="G12" s="360"/>
      <c r="H12" s="360"/>
      <c r="I12" s="360"/>
      <c r="J12" s="360"/>
    </row>
    <row r="13" spans="1:40" ht="90" customHeight="1" thickBot="1" x14ac:dyDescent="0.35">
      <c r="A13" s="320" t="s">
        <v>11</v>
      </c>
      <c r="B13" s="320" t="s">
        <v>10</v>
      </c>
      <c r="C13" s="320" t="s">
        <v>13</v>
      </c>
      <c r="D13" s="320" t="s">
        <v>12</v>
      </c>
      <c r="E13" s="320" t="s">
        <v>6</v>
      </c>
      <c r="F13" s="320" t="s">
        <v>4</v>
      </c>
      <c r="G13" s="321" t="s">
        <v>7</v>
      </c>
      <c r="H13" s="321" t="s">
        <v>8</v>
      </c>
      <c r="I13" s="322" t="s">
        <v>15</v>
      </c>
      <c r="J13" s="323" t="s">
        <v>9</v>
      </c>
    </row>
    <row r="14" spans="1:40" ht="17.399999999999999" x14ac:dyDescent="0.3">
      <c r="A14" s="378" t="s">
        <v>42</v>
      </c>
      <c r="B14" s="379"/>
      <c r="C14" s="379"/>
      <c r="D14" s="379"/>
      <c r="E14" s="379"/>
      <c r="F14" s="379"/>
      <c r="G14" s="379"/>
      <c r="H14" s="379"/>
      <c r="I14" s="379"/>
      <c r="J14" s="379"/>
    </row>
    <row r="15" spans="1:40" ht="55.2" x14ac:dyDescent="0.3">
      <c r="A15" s="162" t="s">
        <v>385</v>
      </c>
      <c r="B15" s="151" t="s">
        <v>436</v>
      </c>
      <c r="C15" s="118" t="s">
        <v>26</v>
      </c>
      <c r="D15" s="118" t="s">
        <v>26</v>
      </c>
      <c r="E15" s="152">
        <v>1275</v>
      </c>
      <c r="F15" s="153" t="s">
        <v>5</v>
      </c>
      <c r="G15" s="125" t="s">
        <v>26</v>
      </c>
      <c r="H15" s="119" t="e">
        <f>SUM(E15*G15)</f>
        <v>#VALUE!</v>
      </c>
      <c r="I15" s="125" t="s">
        <v>26</v>
      </c>
      <c r="J15" s="119" t="e">
        <f>SUM(G15*E15+H15/100*I15)</f>
        <v>#VALUE!</v>
      </c>
    </row>
    <row r="16" spans="1:40" ht="41.4" x14ac:dyDescent="0.3">
      <c r="A16" s="162" t="s">
        <v>386</v>
      </c>
      <c r="B16" s="151" t="s">
        <v>437</v>
      </c>
      <c r="C16" s="118" t="s">
        <v>26</v>
      </c>
      <c r="D16" s="118" t="s">
        <v>26</v>
      </c>
      <c r="E16" s="152">
        <v>50</v>
      </c>
      <c r="F16" s="153" t="s">
        <v>5</v>
      </c>
      <c r="G16" s="125" t="s">
        <v>26</v>
      </c>
      <c r="H16" s="119" t="e">
        <f t="shared" ref="H16:H18" si="0">SUM(E16*G16)</f>
        <v>#VALUE!</v>
      </c>
      <c r="I16" s="125" t="s">
        <v>26</v>
      </c>
      <c r="J16" s="119" t="e">
        <f t="shared" ref="J16:J67" si="1">SUM(G16*E16+H16/100*I16)</f>
        <v>#VALUE!</v>
      </c>
    </row>
    <row r="17" spans="1:13" ht="41.4" x14ac:dyDescent="0.3">
      <c r="A17" s="162" t="s">
        <v>387</v>
      </c>
      <c r="B17" s="151" t="s">
        <v>438</v>
      </c>
      <c r="C17" s="118" t="s">
        <v>26</v>
      </c>
      <c r="D17" s="118" t="s">
        <v>26</v>
      </c>
      <c r="E17" s="152">
        <v>50</v>
      </c>
      <c r="F17" s="153" t="s">
        <v>5</v>
      </c>
      <c r="G17" s="125" t="s">
        <v>26</v>
      </c>
      <c r="H17" s="119" t="e">
        <f>SUM(E17*G17)</f>
        <v>#VALUE!</v>
      </c>
      <c r="I17" s="125" t="s">
        <v>26</v>
      </c>
      <c r="J17" s="119" t="e">
        <f t="shared" si="1"/>
        <v>#VALUE!</v>
      </c>
    </row>
    <row r="18" spans="1:13" ht="41.4" x14ac:dyDescent="0.3">
      <c r="A18" s="162" t="s">
        <v>388</v>
      </c>
      <c r="B18" s="116" t="s">
        <v>439</v>
      </c>
      <c r="C18" s="118" t="s">
        <v>26</v>
      </c>
      <c r="D18" s="118" t="s">
        <v>26</v>
      </c>
      <c r="E18" s="152">
        <v>98</v>
      </c>
      <c r="F18" s="153" t="s">
        <v>5</v>
      </c>
      <c r="G18" s="125" t="s">
        <v>26</v>
      </c>
      <c r="H18" s="119" t="e">
        <f t="shared" si="0"/>
        <v>#VALUE!</v>
      </c>
      <c r="I18" s="125" t="s">
        <v>26</v>
      </c>
      <c r="J18" s="119" t="e">
        <f t="shared" si="1"/>
        <v>#VALUE!</v>
      </c>
    </row>
    <row r="19" spans="1:13" ht="41.4" x14ac:dyDescent="0.3">
      <c r="A19" s="162" t="s">
        <v>389</v>
      </c>
      <c r="B19" s="116" t="s">
        <v>440</v>
      </c>
      <c r="C19" s="118" t="s">
        <v>26</v>
      </c>
      <c r="D19" s="118" t="s">
        <v>26</v>
      </c>
      <c r="E19" s="152">
        <v>11</v>
      </c>
      <c r="F19" s="153" t="s">
        <v>5</v>
      </c>
      <c r="G19" s="125" t="s">
        <v>26</v>
      </c>
      <c r="H19" s="119" t="e">
        <f t="shared" ref="H19:H67" si="2">SUM(E19*G19)</f>
        <v>#VALUE!</v>
      </c>
      <c r="I19" s="125" t="s">
        <v>26</v>
      </c>
      <c r="J19" s="119" t="e">
        <f t="shared" si="1"/>
        <v>#VALUE!</v>
      </c>
      <c r="K19" s="62"/>
    </row>
    <row r="20" spans="1:13" s="62" customFormat="1" ht="27.6" x14ac:dyDescent="0.3">
      <c r="A20" s="162" t="s">
        <v>390</v>
      </c>
      <c r="B20" s="116" t="s">
        <v>441</v>
      </c>
      <c r="C20" s="118" t="s">
        <v>26</v>
      </c>
      <c r="D20" s="118" t="s">
        <v>26</v>
      </c>
      <c r="E20" s="152">
        <v>20</v>
      </c>
      <c r="F20" s="153" t="s">
        <v>5</v>
      </c>
      <c r="G20" s="125" t="s">
        <v>26</v>
      </c>
      <c r="H20" s="119" t="e">
        <f t="shared" si="2"/>
        <v>#VALUE!</v>
      </c>
      <c r="I20" s="125" t="s">
        <v>26</v>
      </c>
      <c r="J20" s="119" t="e">
        <f t="shared" si="1"/>
        <v>#VALUE!</v>
      </c>
      <c r="K20"/>
    </row>
    <row r="21" spans="1:13" s="62" customFormat="1" ht="41.4" x14ac:dyDescent="0.3">
      <c r="A21" s="162" t="s">
        <v>391</v>
      </c>
      <c r="B21" s="116" t="s">
        <v>442</v>
      </c>
      <c r="C21" s="118" t="s">
        <v>26</v>
      </c>
      <c r="D21" s="118" t="s">
        <v>26</v>
      </c>
      <c r="E21" s="152">
        <v>465</v>
      </c>
      <c r="F21" s="153" t="s">
        <v>5</v>
      </c>
      <c r="G21" s="118" t="s">
        <v>26</v>
      </c>
      <c r="H21" s="119" t="e">
        <f t="shared" si="2"/>
        <v>#VALUE!</v>
      </c>
      <c r="I21" s="118" t="s">
        <v>26</v>
      </c>
      <c r="J21" s="119" t="e">
        <f t="shared" si="1"/>
        <v>#VALUE!</v>
      </c>
    </row>
    <row r="22" spans="1:13" s="62" customFormat="1" ht="55.2" x14ac:dyDescent="0.3">
      <c r="A22" s="162" t="s">
        <v>392</v>
      </c>
      <c r="B22" s="116" t="s">
        <v>443</v>
      </c>
      <c r="C22" s="118" t="s">
        <v>26</v>
      </c>
      <c r="D22" s="118" t="s">
        <v>26</v>
      </c>
      <c r="E22" s="152">
        <v>206</v>
      </c>
      <c r="F22" s="153" t="s">
        <v>5</v>
      </c>
      <c r="G22" s="118" t="s">
        <v>26</v>
      </c>
      <c r="H22" s="119" t="e">
        <f t="shared" si="2"/>
        <v>#VALUE!</v>
      </c>
      <c r="I22" s="118" t="s">
        <v>26</v>
      </c>
      <c r="J22" s="119" t="e">
        <f t="shared" si="1"/>
        <v>#VALUE!</v>
      </c>
      <c r="K22"/>
      <c r="L22"/>
      <c r="M22"/>
    </row>
    <row r="23" spans="1:13" ht="27.6" x14ac:dyDescent="0.3">
      <c r="A23" s="162" t="s">
        <v>393</v>
      </c>
      <c r="B23" s="116" t="s">
        <v>444</v>
      </c>
      <c r="C23" s="118" t="s">
        <v>26</v>
      </c>
      <c r="D23" s="118" t="s">
        <v>26</v>
      </c>
      <c r="E23" s="152">
        <v>196</v>
      </c>
      <c r="F23" s="153" t="s">
        <v>5</v>
      </c>
      <c r="G23" s="118" t="s">
        <v>26</v>
      </c>
      <c r="H23" s="119" t="e">
        <f t="shared" si="2"/>
        <v>#VALUE!</v>
      </c>
      <c r="I23" s="118" t="s">
        <v>26</v>
      </c>
      <c r="J23" s="119" t="e">
        <f t="shared" si="1"/>
        <v>#VALUE!</v>
      </c>
      <c r="K23" s="62"/>
      <c r="L23" s="62"/>
      <c r="M23" s="62"/>
    </row>
    <row r="24" spans="1:13" s="62" customFormat="1" ht="41.4" x14ac:dyDescent="0.3">
      <c r="A24" s="162" t="s">
        <v>394</v>
      </c>
      <c r="B24" s="116" t="s">
        <v>445</v>
      </c>
      <c r="C24" s="118" t="s">
        <v>26</v>
      </c>
      <c r="D24" s="118" t="s">
        <v>26</v>
      </c>
      <c r="E24" s="152">
        <v>356</v>
      </c>
      <c r="F24" s="153" t="s">
        <v>5</v>
      </c>
      <c r="G24" s="118" t="s">
        <v>26</v>
      </c>
      <c r="H24" s="119" t="e">
        <f t="shared" si="2"/>
        <v>#VALUE!</v>
      </c>
      <c r="I24" s="118" t="s">
        <v>26</v>
      </c>
      <c r="J24" s="119" t="e">
        <f t="shared" si="1"/>
        <v>#VALUE!</v>
      </c>
    </row>
    <row r="25" spans="1:13" ht="41.4" x14ac:dyDescent="0.3">
      <c r="A25" s="162" t="s">
        <v>395</v>
      </c>
      <c r="B25" s="116" t="s">
        <v>446</v>
      </c>
      <c r="C25" s="118" t="s">
        <v>26</v>
      </c>
      <c r="D25" s="118" t="s">
        <v>26</v>
      </c>
      <c r="E25" s="152">
        <v>765</v>
      </c>
      <c r="F25" s="153" t="s">
        <v>5</v>
      </c>
      <c r="G25" s="118" t="s">
        <v>26</v>
      </c>
      <c r="H25" s="119" t="e">
        <f t="shared" si="2"/>
        <v>#VALUE!</v>
      </c>
      <c r="I25" s="118" t="s">
        <v>26</v>
      </c>
      <c r="J25" s="119" t="e">
        <f t="shared" si="1"/>
        <v>#VALUE!</v>
      </c>
      <c r="K25" s="62"/>
      <c r="L25" s="62"/>
      <c r="M25" s="62"/>
    </row>
    <row r="26" spans="1:13" s="62" customFormat="1" ht="55.2" x14ac:dyDescent="0.3">
      <c r="A26" s="162" t="s">
        <v>396</v>
      </c>
      <c r="B26" s="116" t="s">
        <v>447</v>
      </c>
      <c r="C26" s="118" t="s">
        <v>26</v>
      </c>
      <c r="D26" s="118" t="s">
        <v>26</v>
      </c>
      <c r="E26" s="152">
        <v>2550</v>
      </c>
      <c r="F26" s="153" t="s">
        <v>5</v>
      </c>
      <c r="G26" s="118" t="s">
        <v>26</v>
      </c>
      <c r="H26" s="119" t="e">
        <f t="shared" si="2"/>
        <v>#VALUE!</v>
      </c>
      <c r="I26" s="118" t="s">
        <v>26</v>
      </c>
      <c r="J26" s="119" t="e">
        <f t="shared" si="1"/>
        <v>#VALUE!</v>
      </c>
    </row>
    <row r="27" spans="1:13" s="62" customFormat="1" ht="27.6" x14ac:dyDescent="0.3">
      <c r="A27" s="162" t="s">
        <v>397</v>
      </c>
      <c r="B27" s="116" t="s">
        <v>448</v>
      </c>
      <c r="C27" s="118" t="s">
        <v>26</v>
      </c>
      <c r="D27" s="118" t="s">
        <v>26</v>
      </c>
      <c r="E27" s="152">
        <v>103</v>
      </c>
      <c r="F27" s="153" t="s">
        <v>5</v>
      </c>
      <c r="G27" s="118" t="s">
        <v>26</v>
      </c>
      <c r="H27" s="119" t="e">
        <f t="shared" si="2"/>
        <v>#VALUE!</v>
      </c>
      <c r="I27" s="118" t="s">
        <v>26</v>
      </c>
      <c r="J27" s="119" t="e">
        <f t="shared" si="1"/>
        <v>#VALUE!</v>
      </c>
    </row>
    <row r="28" spans="1:13" s="62" customFormat="1" ht="27.6" x14ac:dyDescent="0.3">
      <c r="A28" s="162" t="s">
        <v>398</v>
      </c>
      <c r="B28" s="116" t="s">
        <v>449</v>
      </c>
      <c r="C28" s="118" t="s">
        <v>26</v>
      </c>
      <c r="D28" s="118" t="s">
        <v>26</v>
      </c>
      <c r="E28" s="152">
        <v>140</v>
      </c>
      <c r="F28" s="153" t="s">
        <v>5</v>
      </c>
      <c r="G28" s="118" t="s">
        <v>26</v>
      </c>
      <c r="H28" s="119" t="e">
        <f t="shared" si="2"/>
        <v>#VALUE!</v>
      </c>
      <c r="I28" s="118" t="s">
        <v>26</v>
      </c>
      <c r="J28" s="119" t="e">
        <f t="shared" si="1"/>
        <v>#VALUE!</v>
      </c>
    </row>
    <row r="29" spans="1:13" s="62" customFormat="1" ht="27.6" x14ac:dyDescent="0.3">
      <c r="A29" s="162" t="s">
        <v>399</v>
      </c>
      <c r="B29" s="116" t="s">
        <v>450</v>
      </c>
      <c r="C29" s="118" t="s">
        <v>26</v>
      </c>
      <c r="D29" s="118" t="s">
        <v>26</v>
      </c>
      <c r="E29" s="152">
        <v>40</v>
      </c>
      <c r="F29" s="153" t="s">
        <v>5</v>
      </c>
      <c r="G29" s="118" t="s">
        <v>26</v>
      </c>
      <c r="H29" s="119" t="e">
        <f t="shared" si="2"/>
        <v>#VALUE!</v>
      </c>
      <c r="I29" s="118" t="s">
        <v>26</v>
      </c>
      <c r="J29" s="119" t="e">
        <f t="shared" si="1"/>
        <v>#VALUE!</v>
      </c>
    </row>
    <row r="30" spans="1:13" s="62" customFormat="1" ht="27.6" x14ac:dyDescent="0.3">
      <c r="A30" s="162" t="s">
        <v>400</v>
      </c>
      <c r="B30" s="116" t="s">
        <v>451</v>
      </c>
      <c r="C30" s="118" t="s">
        <v>26</v>
      </c>
      <c r="D30" s="118" t="s">
        <v>26</v>
      </c>
      <c r="E30" s="152">
        <v>50</v>
      </c>
      <c r="F30" s="153" t="s">
        <v>5</v>
      </c>
      <c r="G30" s="118" t="s">
        <v>26</v>
      </c>
      <c r="H30" s="119" t="e">
        <f t="shared" si="2"/>
        <v>#VALUE!</v>
      </c>
      <c r="I30" s="118" t="s">
        <v>26</v>
      </c>
      <c r="J30" s="119" t="e">
        <f t="shared" si="1"/>
        <v>#VALUE!</v>
      </c>
    </row>
    <row r="31" spans="1:13" s="62" customFormat="1" ht="27.6" x14ac:dyDescent="0.3">
      <c r="A31" s="162" t="s">
        <v>401</v>
      </c>
      <c r="B31" s="116" t="s">
        <v>450</v>
      </c>
      <c r="C31" s="118" t="s">
        <v>26</v>
      </c>
      <c r="D31" s="118" t="s">
        <v>26</v>
      </c>
      <c r="E31" s="152">
        <v>40</v>
      </c>
      <c r="F31" s="153" t="s">
        <v>5</v>
      </c>
      <c r="G31" s="118" t="s">
        <v>26</v>
      </c>
      <c r="H31" s="119" t="e">
        <f t="shared" si="2"/>
        <v>#VALUE!</v>
      </c>
      <c r="I31" s="118" t="s">
        <v>26</v>
      </c>
      <c r="J31" s="119" t="e">
        <f t="shared" si="1"/>
        <v>#VALUE!</v>
      </c>
    </row>
    <row r="32" spans="1:13" s="62" customFormat="1" ht="27.6" x14ac:dyDescent="0.3">
      <c r="A32" s="162" t="s">
        <v>402</v>
      </c>
      <c r="B32" s="116" t="s">
        <v>450</v>
      </c>
      <c r="C32" s="118" t="s">
        <v>26</v>
      </c>
      <c r="D32" s="118" t="s">
        <v>26</v>
      </c>
      <c r="E32" s="152">
        <v>60</v>
      </c>
      <c r="F32" s="153" t="s">
        <v>5</v>
      </c>
      <c r="G32" s="118" t="s">
        <v>26</v>
      </c>
      <c r="H32" s="119" t="e">
        <f t="shared" si="2"/>
        <v>#VALUE!</v>
      </c>
      <c r="I32" s="118" t="s">
        <v>26</v>
      </c>
      <c r="J32" s="119" t="e">
        <f t="shared" si="1"/>
        <v>#VALUE!</v>
      </c>
    </row>
    <row r="33" spans="1:10" s="62" customFormat="1" ht="27.6" x14ac:dyDescent="0.3">
      <c r="A33" s="162" t="s">
        <v>403</v>
      </c>
      <c r="B33" s="116" t="s">
        <v>452</v>
      </c>
      <c r="C33" s="118" t="s">
        <v>26</v>
      </c>
      <c r="D33" s="118" t="s">
        <v>26</v>
      </c>
      <c r="E33" s="152">
        <v>68</v>
      </c>
      <c r="F33" s="153" t="s">
        <v>5</v>
      </c>
      <c r="G33" s="118" t="s">
        <v>26</v>
      </c>
      <c r="H33" s="119" t="e">
        <f t="shared" si="2"/>
        <v>#VALUE!</v>
      </c>
      <c r="I33" s="118" t="s">
        <v>26</v>
      </c>
      <c r="J33" s="119" t="e">
        <f t="shared" si="1"/>
        <v>#VALUE!</v>
      </c>
    </row>
    <row r="34" spans="1:10" s="62" customFormat="1" ht="27.6" x14ac:dyDescent="0.3">
      <c r="A34" s="162" t="s">
        <v>404</v>
      </c>
      <c r="B34" s="116" t="s">
        <v>453</v>
      </c>
      <c r="C34" s="118" t="s">
        <v>26</v>
      </c>
      <c r="D34" s="118" t="s">
        <v>26</v>
      </c>
      <c r="E34" s="152">
        <v>11</v>
      </c>
      <c r="F34" s="153" t="s">
        <v>5</v>
      </c>
      <c r="G34" s="118" t="s">
        <v>26</v>
      </c>
      <c r="H34" s="119" t="e">
        <f t="shared" si="2"/>
        <v>#VALUE!</v>
      </c>
      <c r="I34" s="118" t="s">
        <v>26</v>
      </c>
      <c r="J34" s="119" t="e">
        <f t="shared" si="1"/>
        <v>#VALUE!</v>
      </c>
    </row>
    <row r="35" spans="1:10" s="62" customFormat="1" ht="27.6" x14ac:dyDescent="0.3">
      <c r="A35" s="162" t="s">
        <v>405</v>
      </c>
      <c r="B35" s="116" t="s">
        <v>454</v>
      </c>
      <c r="C35" s="118" t="s">
        <v>26</v>
      </c>
      <c r="D35" s="118" t="s">
        <v>26</v>
      </c>
      <c r="E35" s="152">
        <v>91</v>
      </c>
      <c r="F35" s="153" t="s">
        <v>5</v>
      </c>
      <c r="G35" s="118" t="s">
        <v>26</v>
      </c>
      <c r="H35" s="119" t="e">
        <f t="shared" si="2"/>
        <v>#VALUE!</v>
      </c>
      <c r="I35" s="118" t="s">
        <v>26</v>
      </c>
      <c r="J35" s="119" t="e">
        <f t="shared" si="1"/>
        <v>#VALUE!</v>
      </c>
    </row>
    <row r="36" spans="1:10" s="62" customFormat="1" ht="27.6" x14ac:dyDescent="0.3">
      <c r="A36" s="162" t="s">
        <v>406</v>
      </c>
      <c r="B36" s="116" t="s">
        <v>455</v>
      </c>
      <c r="C36" s="118" t="s">
        <v>26</v>
      </c>
      <c r="D36" s="118" t="s">
        <v>26</v>
      </c>
      <c r="E36" s="152">
        <v>221</v>
      </c>
      <c r="F36" s="153" t="s">
        <v>5</v>
      </c>
      <c r="G36" s="118" t="s">
        <v>26</v>
      </c>
      <c r="H36" s="119" t="e">
        <f t="shared" si="2"/>
        <v>#VALUE!</v>
      </c>
      <c r="I36" s="118" t="s">
        <v>26</v>
      </c>
      <c r="J36" s="119" t="e">
        <f t="shared" si="1"/>
        <v>#VALUE!</v>
      </c>
    </row>
    <row r="37" spans="1:10" s="62" customFormat="1" ht="41.4" x14ac:dyDescent="0.3">
      <c r="A37" s="162" t="s">
        <v>407</v>
      </c>
      <c r="B37" s="116" t="s">
        <v>456</v>
      </c>
      <c r="C37" s="118" t="s">
        <v>26</v>
      </c>
      <c r="D37" s="118" t="s">
        <v>26</v>
      </c>
      <c r="E37" s="152">
        <v>75</v>
      </c>
      <c r="F37" s="153" t="s">
        <v>5</v>
      </c>
      <c r="G37" s="118" t="s">
        <v>26</v>
      </c>
      <c r="H37" s="119" t="e">
        <f t="shared" si="2"/>
        <v>#VALUE!</v>
      </c>
      <c r="I37" s="118" t="s">
        <v>26</v>
      </c>
      <c r="J37" s="119" t="e">
        <f t="shared" si="1"/>
        <v>#VALUE!</v>
      </c>
    </row>
    <row r="38" spans="1:10" s="62" customFormat="1" ht="41.4" x14ac:dyDescent="0.3">
      <c r="A38" s="162" t="s">
        <v>408</v>
      </c>
      <c r="B38" s="116" t="s">
        <v>457</v>
      </c>
      <c r="C38" s="118" t="s">
        <v>26</v>
      </c>
      <c r="D38" s="118" t="s">
        <v>26</v>
      </c>
      <c r="E38" s="152">
        <v>131</v>
      </c>
      <c r="F38" s="153" t="s">
        <v>5</v>
      </c>
      <c r="G38" s="118" t="s">
        <v>26</v>
      </c>
      <c r="H38" s="119" t="e">
        <f t="shared" si="2"/>
        <v>#VALUE!</v>
      </c>
      <c r="I38" s="118" t="s">
        <v>26</v>
      </c>
      <c r="J38" s="119" t="e">
        <f t="shared" si="1"/>
        <v>#VALUE!</v>
      </c>
    </row>
    <row r="39" spans="1:10" s="62" customFormat="1" ht="27.6" x14ac:dyDescent="0.3">
      <c r="A39" s="162" t="s">
        <v>409</v>
      </c>
      <c r="B39" s="116" t="s">
        <v>458</v>
      </c>
      <c r="C39" s="118" t="s">
        <v>26</v>
      </c>
      <c r="D39" s="118" t="s">
        <v>26</v>
      </c>
      <c r="E39" s="152">
        <v>11</v>
      </c>
      <c r="F39" s="153" t="s">
        <v>5</v>
      </c>
      <c r="G39" s="118" t="s">
        <v>26</v>
      </c>
      <c r="H39" s="119" t="e">
        <f t="shared" si="2"/>
        <v>#VALUE!</v>
      </c>
      <c r="I39" s="118" t="s">
        <v>26</v>
      </c>
      <c r="J39" s="119" t="e">
        <f t="shared" si="1"/>
        <v>#VALUE!</v>
      </c>
    </row>
    <row r="40" spans="1:10" s="62" customFormat="1" ht="27.6" x14ac:dyDescent="0.3">
      <c r="A40" s="162" t="s">
        <v>410</v>
      </c>
      <c r="B40" s="116" t="s">
        <v>459</v>
      </c>
      <c r="C40" s="118" t="s">
        <v>26</v>
      </c>
      <c r="D40" s="118" t="s">
        <v>26</v>
      </c>
      <c r="E40" s="152">
        <v>11</v>
      </c>
      <c r="F40" s="153" t="s">
        <v>5</v>
      </c>
      <c r="G40" s="118" t="s">
        <v>26</v>
      </c>
      <c r="H40" s="119" t="e">
        <f t="shared" si="2"/>
        <v>#VALUE!</v>
      </c>
      <c r="I40" s="118" t="s">
        <v>26</v>
      </c>
      <c r="J40" s="119" t="e">
        <f t="shared" si="1"/>
        <v>#VALUE!</v>
      </c>
    </row>
    <row r="41" spans="1:10" s="62" customFormat="1" ht="27.6" x14ac:dyDescent="0.3">
      <c r="A41" s="162" t="s">
        <v>411</v>
      </c>
      <c r="B41" s="116" t="s">
        <v>455</v>
      </c>
      <c r="C41" s="118" t="s">
        <v>26</v>
      </c>
      <c r="D41" s="118" t="s">
        <v>26</v>
      </c>
      <c r="E41" s="152">
        <v>78</v>
      </c>
      <c r="F41" s="153" t="s">
        <v>5</v>
      </c>
      <c r="G41" s="118" t="s">
        <v>26</v>
      </c>
      <c r="H41" s="119" t="e">
        <f t="shared" si="2"/>
        <v>#VALUE!</v>
      </c>
      <c r="I41" s="118" t="s">
        <v>26</v>
      </c>
      <c r="J41" s="119" t="e">
        <f t="shared" si="1"/>
        <v>#VALUE!</v>
      </c>
    </row>
    <row r="42" spans="1:10" s="62" customFormat="1" ht="27.6" x14ac:dyDescent="0.3">
      <c r="A42" s="162" t="s">
        <v>412</v>
      </c>
      <c r="B42" s="116" t="s">
        <v>458</v>
      </c>
      <c r="C42" s="118" t="s">
        <v>26</v>
      </c>
      <c r="D42" s="118" t="s">
        <v>26</v>
      </c>
      <c r="E42" s="152">
        <v>6</v>
      </c>
      <c r="F42" s="153" t="s">
        <v>5</v>
      </c>
      <c r="G42" s="118" t="s">
        <v>26</v>
      </c>
      <c r="H42" s="119" t="e">
        <f t="shared" si="2"/>
        <v>#VALUE!</v>
      </c>
      <c r="I42" s="118" t="s">
        <v>26</v>
      </c>
      <c r="J42" s="119" t="e">
        <f t="shared" si="1"/>
        <v>#VALUE!</v>
      </c>
    </row>
    <row r="43" spans="1:10" s="62" customFormat="1" ht="27.6" x14ac:dyDescent="0.3">
      <c r="A43" s="162" t="s">
        <v>413</v>
      </c>
      <c r="B43" s="116" t="s">
        <v>460</v>
      </c>
      <c r="C43" s="118" t="s">
        <v>26</v>
      </c>
      <c r="D43" s="118" t="s">
        <v>26</v>
      </c>
      <c r="E43" s="152">
        <v>8</v>
      </c>
      <c r="F43" s="153" t="s">
        <v>5</v>
      </c>
      <c r="G43" s="118" t="s">
        <v>26</v>
      </c>
      <c r="H43" s="119" t="e">
        <f t="shared" si="2"/>
        <v>#VALUE!</v>
      </c>
      <c r="I43" s="118" t="s">
        <v>26</v>
      </c>
      <c r="J43" s="119" t="e">
        <f t="shared" si="1"/>
        <v>#VALUE!</v>
      </c>
    </row>
    <row r="44" spans="1:10" s="62" customFormat="1" ht="27.6" x14ac:dyDescent="0.3">
      <c r="A44" s="162" t="s">
        <v>414</v>
      </c>
      <c r="B44" s="116" t="s">
        <v>458</v>
      </c>
      <c r="C44" s="118" t="s">
        <v>26</v>
      </c>
      <c r="D44" s="118" t="s">
        <v>26</v>
      </c>
      <c r="E44" s="152">
        <v>12</v>
      </c>
      <c r="F44" s="153" t="s">
        <v>5</v>
      </c>
      <c r="G44" s="118" t="s">
        <v>26</v>
      </c>
      <c r="H44" s="119" t="e">
        <f t="shared" si="2"/>
        <v>#VALUE!</v>
      </c>
      <c r="I44" s="118" t="s">
        <v>26</v>
      </c>
      <c r="J44" s="119" t="e">
        <f t="shared" si="1"/>
        <v>#VALUE!</v>
      </c>
    </row>
    <row r="45" spans="1:10" s="62" customFormat="1" ht="27.6" x14ac:dyDescent="0.3">
      <c r="A45" s="162" t="s">
        <v>415</v>
      </c>
      <c r="B45" s="116" t="s">
        <v>461</v>
      </c>
      <c r="C45" s="118" t="s">
        <v>26</v>
      </c>
      <c r="D45" s="118" t="s">
        <v>26</v>
      </c>
      <c r="E45" s="152">
        <v>51</v>
      </c>
      <c r="F45" s="153" t="s">
        <v>5</v>
      </c>
      <c r="G45" s="118" t="s">
        <v>26</v>
      </c>
      <c r="H45" s="119" t="e">
        <f t="shared" si="2"/>
        <v>#VALUE!</v>
      </c>
      <c r="I45" s="118" t="s">
        <v>26</v>
      </c>
      <c r="J45" s="119" t="e">
        <f t="shared" si="1"/>
        <v>#VALUE!</v>
      </c>
    </row>
    <row r="46" spans="1:10" s="62" customFormat="1" ht="27.6" x14ac:dyDescent="0.3">
      <c r="A46" s="162" t="s">
        <v>416</v>
      </c>
      <c r="B46" s="116" t="s">
        <v>459</v>
      </c>
      <c r="C46" s="118" t="s">
        <v>26</v>
      </c>
      <c r="D46" s="118" t="s">
        <v>26</v>
      </c>
      <c r="E46" s="152">
        <v>255</v>
      </c>
      <c r="F46" s="153" t="s">
        <v>5</v>
      </c>
      <c r="G46" s="118" t="s">
        <v>26</v>
      </c>
      <c r="H46" s="119" t="e">
        <f t="shared" si="2"/>
        <v>#VALUE!</v>
      </c>
      <c r="I46" s="118" t="s">
        <v>26</v>
      </c>
      <c r="J46" s="119" t="e">
        <f t="shared" si="1"/>
        <v>#VALUE!</v>
      </c>
    </row>
    <row r="47" spans="1:10" s="62" customFormat="1" ht="27.6" x14ac:dyDescent="0.3">
      <c r="A47" s="162" t="s">
        <v>417</v>
      </c>
      <c r="B47" s="116" t="s">
        <v>462</v>
      </c>
      <c r="C47" s="118" t="s">
        <v>26</v>
      </c>
      <c r="D47" s="118" t="s">
        <v>26</v>
      </c>
      <c r="E47" s="152">
        <v>400</v>
      </c>
      <c r="F47" s="153" t="s">
        <v>5</v>
      </c>
      <c r="G47" s="118" t="s">
        <v>26</v>
      </c>
      <c r="H47" s="119" t="e">
        <f t="shared" si="2"/>
        <v>#VALUE!</v>
      </c>
      <c r="I47" s="118" t="s">
        <v>26</v>
      </c>
      <c r="J47" s="119" t="e">
        <f t="shared" si="1"/>
        <v>#VALUE!</v>
      </c>
    </row>
    <row r="48" spans="1:10" s="62" customFormat="1" ht="27.6" x14ac:dyDescent="0.3">
      <c r="A48" s="162" t="s">
        <v>418</v>
      </c>
      <c r="B48" s="116" t="s">
        <v>459</v>
      </c>
      <c r="C48" s="118" t="s">
        <v>26</v>
      </c>
      <c r="D48" s="118" t="s">
        <v>26</v>
      </c>
      <c r="E48" s="152">
        <v>10</v>
      </c>
      <c r="F48" s="153" t="s">
        <v>5</v>
      </c>
      <c r="G48" s="118" t="s">
        <v>26</v>
      </c>
      <c r="H48" s="119" t="e">
        <f t="shared" si="2"/>
        <v>#VALUE!</v>
      </c>
      <c r="I48" s="118" t="s">
        <v>26</v>
      </c>
      <c r="J48" s="119" t="e">
        <f t="shared" si="1"/>
        <v>#VALUE!</v>
      </c>
    </row>
    <row r="49" spans="1:10" s="62" customFormat="1" ht="41.4" x14ac:dyDescent="0.3">
      <c r="A49" s="315" t="s">
        <v>419</v>
      </c>
      <c r="B49" s="154" t="s">
        <v>715</v>
      </c>
      <c r="C49" s="118" t="s">
        <v>26</v>
      </c>
      <c r="D49" s="118" t="s">
        <v>26</v>
      </c>
      <c r="E49" s="149">
        <v>400</v>
      </c>
      <c r="F49" s="149" t="s">
        <v>5</v>
      </c>
      <c r="G49" s="118" t="s">
        <v>26</v>
      </c>
      <c r="H49" s="119" t="e">
        <f t="shared" si="2"/>
        <v>#VALUE!</v>
      </c>
      <c r="I49" s="118" t="s">
        <v>26</v>
      </c>
      <c r="J49" s="119" t="e">
        <f t="shared" si="1"/>
        <v>#VALUE!</v>
      </c>
    </row>
    <row r="50" spans="1:10" s="62" customFormat="1" ht="55.2" x14ac:dyDescent="0.3">
      <c r="A50" s="162" t="s">
        <v>420</v>
      </c>
      <c r="B50" s="116" t="s">
        <v>463</v>
      </c>
      <c r="C50" s="118" t="s">
        <v>26</v>
      </c>
      <c r="D50" s="118" t="s">
        <v>26</v>
      </c>
      <c r="E50" s="152">
        <v>26</v>
      </c>
      <c r="F50" s="153" t="s">
        <v>5</v>
      </c>
      <c r="G50" s="118" t="s">
        <v>26</v>
      </c>
      <c r="H50" s="119" t="e">
        <f t="shared" si="2"/>
        <v>#VALUE!</v>
      </c>
      <c r="I50" s="118" t="s">
        <v>26</v>
      </c>
      <c r="J50" s="119" t="e">
        <f t="shared" si="1"/>
        <v>#VALUE!</v>
      </c>
    </row>
    <row r="51" spans="1:10" s="62" customFormat="1" ht="55.2" x14ac:dyDescent="0.3">
      <c r="A51" s="162" t="s">
        <v>421</v>
      </c>
      <c r="B51" s="116" t="s">
        <v>464</v>
      </c>
      <c r="C51" s="118" t="s">
        <v>26</v>
      </c>
      <c r="D51" s="118" t="s">
        <v>26</v>
      </c>
      <c r="E51" s="152">
        <v>180</v>
      </c>
      <c r="F51" s="153" t="s">
        <v>5</v>
      </c>
      <c r="G51" s="118" t="s">
        <v>26</v>
      </c>
      <c r="H51" s="119" t="e">
        <f t="shared" si="2"/>
        <v>#VALUE!</v>
      </c>
      <c r="I51" s="118" t="s">
        <v>26</v>
      </c>
      <c r="J51" s="119" t="e">
        <f t="shared" si="1"/>
        <v>#VALUE!</v>
      </c>
    </row>
    <row r="52" spans="1:10" s="62" customFormat="1" ht="41.4" x14ac:dyDescent="0.3">
      <c r="A52" s="162" t="s">
        <v>422</v>
      </c>
      <c r="B52" s="116" t="s">
        <v>465</v>
      </c>
      <c r="C52" s="118" t="s">
        <v>26</v>
      </c>
      <c r="D52" s="118" t="s">
        <v>26</v>
      </c>
      <c r="E52" s="152">
        <v>371</v>
      </c>
      <c r="F52" s="153" t="s">
        <v>5</v>
      </c>
      <c r="G52" s="118" t="s">
        <v>26</v>
      </c>
      <c r="H52" s="119" t="e">
        <f t="shared" si="2"/>
        <v>#VALUE!</v>
      </c>
      <c r="I52" s="118" t="s">
        <v>26</v>
      </c>
      <c r="J52" s="119" t="e">
        <f t="shared" si="1"/>
        <v>#VALUE!</v>
      </c>
    </row>
    <row r="53" spans="1:10" s="62" customFormat="1" ht="55.2" x14ac:dyDescent="0.3">
      <c r="A53" s="162" t="s">
        <v>423</v>
      </c>
      <c r="B53" s="116" t="s">
        <v>466</v>
      </c>
      <c r="C53" s="118" t="s">
        <v>26</v>
      </c>
      <c r="D53" s="118" t="s">
        <v>26</v>
      </c>
      <c r="E53" s="152">
        <v>10</v>
      </c>
      <c r="F53" s="153" t="s">
        <v>5</v>
      </c>
      <c r="G53" s="118" t="s">
        <v>26</v>
      </c>
      <c r="H53" s="119" t="e">
        <f t="shared" si="2"/>
        <v>#VALUE!</v>
      </c>
      <c r="I53" s="118" t="s">
        <v>26</v>
      </c>
      <c r="J53" s="119" t="e">
        <f t="shared" si="1"/>
        <v>#VALUE!</v>
      </c>
    </row>
    <row r="54" spans="1:10" s="62" customFormat="1" ht="69" x14ac:dyDescent="0.3">
      <c r="A54" s="162" t="s">
        <v>424</v>
      </c>
      <c r="B54" s="116" t="s">
        <v>467</v>
      </c>
      <c r="C54" s="118" t="s">
        <v>26</v>
      </c>
      <c r="D54" s="118" t="s">
        <v>26</v>
      </c>
      <c r="E54" s="152">
        <v>120</v>
      </c>
      <c r="F54" s="153" t="s">
        <v>5</v>
      </c>
      <c r="G54" s="118" t="s">
        <v>26</v>
      </c>
      <c r="H54" s="119" t="e">
        <f t="shared" si="2"/>
        <v>#VALUE!</v>
      </c>
      <c r="I54" s="118" t="s">
        <v>26</v>
      </c>
      <c r="J54" s="119" t="e">
        <f t="shared" si="1"/>
        <v>#VALUE!</v>
      </c>
    </row>
    <row r="55" spans="1:10" s="62" customFormat="1" ht="27.6" x14ac:dyDescent="0.3">
      <c r="A55" s="162" t="s">
        <v>425</v>
      </c>
      <c r="B55" s="116" t="s">
        <v>468</v>
      </c>
      <c r="C55" s="118" t="s">
        <v>26</v>
      </c>
      <c r="D55" s="118" t="s">
        <v>26</v>
      </c>
      <c r="E55" s="152">
        <v>56</v>
      </c>
      <c r="F55" s="153" t="s">
        <v>5</v>
      </c>
      <c r="G55" s="118" t="s">
        <v>26</v>
      </c>
      <c r="H55" s="119" t="e">
        <f t="shared" si="2"/>
        <v>#VALUE!</v>
      </c>
      <c r="I55" s="118" t="s">
        <v>26</v>
      </c>
      <c r="J55" s="119" t="e">
        <f t="shared" si="1"/>
        <v>#VALUE!</v>
      </c>
    </row>
    <row r="56" spans="1:10" s="62" customFormat="1" ht="27.6" x14ac:dyDescent="0.3">
      <c r="A56" s="162" t="s">
        <v>426</v>
      </c>
      <c r="B56" s="116" t="s">
        <v>469</v>
      </c>
      <c r="C56" s="118" t="s">
        <v>26</v>
      </c>
      <c r="D56" s="118" t="s">
        <v>26</v>
      </c>
      <c r="E56" s="152">
        <v>200</v>
      </c>
      <c r="F56" s="153" t="s">
        <v>5</v>
      </c>
      <c r="G56" s="118" t="s">
        <v>26</v>
      </c>
      <c r="H56" s="119" t="e">
        <f t="shared" si="2"/>
        <v>#VALUE!</v>
      </c>
      <c r="I56" s="118" t="s">
        <v>26</v>
      </c>
      <c r="J56" s="119" t="e">
        <f t="shared" si="1"/>
        <v>#VALUE!</v>
      </c>
    </row>
    <row r="57" spans="1:10" s="62" customFormat="1" ht="27.6" x14ac:dyDescent="0.3">
      <c r="A57" s="162" t="s">
        <v>427</v>
      </c>
      <c r="B57" s="116" t="s">
        <v>470</v>
      </c>
      <c r="C57" s="118" t="s">
        <v>26</v>
      </c>
      <c r="D57" s="118" t="s">
        <v>26</v>
      </c>
      <c r="E57" s="152">
        <v>30</v>
      </c>
      <c r="F57" s="153" t="s">
        <v>5</v>
      </c>
      <c r="G57" s="118" t="s">
        <v>26</v>
      </c>
      <c r="H57" s="119" t="e">
        <f t="shared" si="2"/>
        <v>#VALUE!</v>
      </c>
      <c r="I57" s="118" t="s">
        <v>26</v>
      </c>
      <c r="J57" s="119" t="e">
        <f t="shared" si="1"/>
        <v>#VALUE!</v>
      </c>
    </row>
    <row r="58" spans="1:10" s="62" customFormat="1" ht="27.6" x14ac:dyDescent="0.3">
      <c r="A58" s="162" t="s">
        <v>428</v>
      </c>
      <c r="B58" s="116" t="s">
        <v>469</v>
      </c>
      <c r="C58" s="118" t="s">
        <v>26</v>
      </c>
      <c r="D58" s="118" t="s">
        <v>26</v>
      </c>
      <c r="E58" s="152">
        <v>80</v>
      </c>
      <c r="F58" s="153" t="s">
        <v>5</v>
      </c>
      <c r="G58" s="118" t="s">
        <v>26</v>
      </c>
      <c r="H58" s="119" t="e">
        <f t="shared" si="2"/>
        <v>#VALUE!</v>
      </c>
      <c r="I58" s="118" t="s">
        <v>26</v>
      </c>
      <c r="J58" s="119" t="e">
        <f t="shared" si="1"/>
        <v>#VALUE!</v>
      </c>
    </row>
    <row r="59" spans="1:10" s="62" customFormat="1" ht="27.6" x14ac:dyDescent="0.3">
      <c r="A59" s="162" t="s">
        <v>429</v>
      </c>
      <c r="B59" s="116" t="s">
        <v>469</v>
      </c>
      <c r="C59" s="118" t="s">
        <v>26</v>
      </c>
      <c r="D59" s="118" t="s">
        <v>26</v>
      </c>
      <c r="E59" s="152">
        <v>20</v>
      </c>
      <c r="F59" s="153" t="s">
        <v>5</v>
      </c>
      <c r="G59" s="118" t="s">
        <v>26</v>
      </c>
      <c r="H59" s="119" t="e">
        <f t="shared" si="2"/>
        <v>#VALUE!</v>
      </c>
      <c r="I59" s="118" t="s">
        <v>26</v>
      </c>
      <c r="J59" s="119" t="e">
        <f t="shared" si="1"/>
        <v>#VALUE!</v>
      </c>
    </row>
    <row r="60" spans="1:10" s="62" customFormat="1" ht="27.6" x14ac:dyDescent="0.3">
      <c r="A60" s="162" t="s">
        <v>430</v>
      </c>
      <c r="B60" s="116" t="s">
        <v>469</v>
      </c>
      <c r="C60" s="118" t="s">
        <v>26</v>
      </c>
      <c r="D60" s="118" t="s">
        <v>26</v>
      </c>
      <c r="E60" s="152">
        <v>60</v>
      </c>
      <c r="F60" s="153" t="s">
        <v>5</v>
      </c>
      <c r="G60" s="118" t="s">
        <v>26</v>
      </c>
      <c r="H60" s="119" t="e">
        <f t="shared" si="2"/>
        <v>#VALUE!</v>
      </c>
      <c r="I60" s="118" t="s">
        <v>26</v>
      </c>
      <c r="J60" s="119" t="e">
        <f t="shared" si="1"/>
        <v>#VALUE!</v>
      </c>
    </row>
    <row r="61" spans="1:10" s="62" customFormat="1" ht="27.6" x14ac:dyDescent="0.3">
      <c r="A61" s="162" t="s">
        <v>431</v>
      </c>
      <c r="B61" s="116" t="s">
        <v>469</v>
      </c>
      <c r="C61" s="118" t="s">
        <v>26</v>
      </c>
      <c r="D61" s="118" t="s">
        <v>26</v>
      </c>
      <c r="E61" s="152">
        <v>10</v>
      </c>
      <c r="F61" s="153" t="s">
        <v>5</v>
      </c>
      <c r="G61" s="118" t="s">
        <v>26</v>
      </c>
      <c r="H61" s="119" t="e">
        <f t="shared" si="2"/>
        <v>#VALUE!</v>
      </c>
      <c r="I61" s="118" t="s">
        <v>26</v>
      </c>
      <c r="J61" s="119" t="e">
        <f t="shared" si="1"/>
        <v>#VALUE!</v>
      </c>
    </row>
    <row r="62" spans="1:10" s="62" customFormat="1" ht="55.2" x14ac:dyDescent="0.3">
      <c r="A62" s="162" t="s">
        <v>432</v>
      </c>
      <c r="B62" s="116" t="s">
        <v>471</v>
      </c>
      <c r="C62" s="118" t="s">
        <v>26</v>
      </c>
      <c r="D62" s="118" t="s">
        <v>26</v>
      </c>
      <c r="E62" s="152">
        <v>198</v>
      </c>
      <c r="F62" s="153" t="s">
        <v>5</v>
      </c>
      <c r="G62" s="118" t="s">
        <v>26</v>
      </c>
      <c r="H62" s="119" t="e">
        <f t="shared" si="2"/>
        <v>#VALUE!</v>
      </c>
      <c r="I62" s="118" t="s">
        <v>26</v>
      </c>
      <c r="J62" s="119" t="e">
        <f t="shared" si="1"/>
        <v>#VALUE!</v>
      </c>
    </row>
    <row r="63" spans="1:10" s="62" customFormat="1" ht="27.6" x14ac:dyDescent="0.3">
      <c r="A63" s="316" t="s">
        <v>433</v>
      </c>
      <c r="B63" s="155" t="s">
        <v>472</v>
      </c>
      <c r="C63" s="118" t="s">
        <v>26</v>
      </c>
      <c r="D63" s="118" t="s">
        <v>26</v>
      </c>
      <c r="E63" s="156">
        <v>71</v>
      </c>
      <c r="F63" s="157" t="s">
        <v>5</v>
      </c>
      <c r="G63" s="118" t="s">
        <v>26</v>
      </c>
      <c r="H63" s="119" t="e">
        <f t="shared" si="2"/>
        <v>#VALUE!</v>
      </c>
      <c r="I63" s="118" t="s">
        <v>26</v>
      </c>
      <c r="J63" s="119" t="e">
        <f t="shared" si="1"/>
        <v>#VALUE!</v>
      </c>
    </row>
    <row r="64" spans="1:10" s="62" customFormat="1" ht="27.6" x14ac:dyDescent="0.3">
      <c r="A64" s="162" t="s">
        <v>434</v>
      </c>
      <c r="B64" s="116" t="s">
        <v>473</v>
      </c>
      <c r="C64" s="118" t="s">
        <v>26</v>
      </c>
      <c r="D64" s="118" t="s">
        <v>26</v>
      </c>
      <c r="E64" s="152">
        <v>167</v>
      </c>
      <c r="F64" s="153" t="s">
        <v>5</v>
      </c>
      <c r="G64" s="118" t="s">
        <v>26</v>
      </c>
      <c r="H64" s="119" t="e">
        <f t="shared" si="2"/>
        <v>#VALUE!</v>
      </c>
      <c r="I64" s="118" t="s">
        <v>26</v>
      </c>
      <c r="J64" s="119" t="e">
        <f t="shared" si="1"/>
        <v>#VALUE!</v>
      </c>
    </row>
    <row r="65" spans="1:13" s="62" customFormat="1" ht="234.6" x14ac:dyDescent="0.3">
      <c r="A65" s="317" t="s">
        <v>680</v>
      </c>
      <c r="B65" s="158" t="s">
        <v>474</v>
      </c>
      <c r="C65" s="118" t="s">
        <v>26</v>
      </c>
      <c r="D65" s="118" t="s">
        <v>26</v>
      </c>
      <c r="E65" s="153">
        <v>385</v>
      </c>
      <c r="F65" s="159" t="s">
        <v>5</v>
      </c>
      <c r="G65" s="118" t="s">
        <v>26</v>
      </c>
      <c r="H65" s="119" t="e">
        <f t="shared" si="2"/>
        <v>#VALUE!</v>
      </c>
      <c r="I65" s="118" t="s">
        <v>26</v>
      </c>
      <c r="J65" s="119" t="e">
        <f t="shared" si="1"/>
        <v>#VALUE!</v>
      </c>
    </row>
    <row r="66" spans="1:13" s="62" customFormat="1" ht="234.6" x14ac:dyDescent="0.3">
      <c r="A66" s="318" t="s">
        <v>681</v>
      </c>
      <c r="B66" s="160" t="s">
        <v>660</v>
      </c>
      <c r="C66" s="118" t="s">
        <v>26</v>
      </c>
      <c r="D66" s="118" t="s">
        <v>26</v>
      </c>
      <c r="E66" s="153">
        <v>96</v>
      </c>
      <c r="F66" s="156" t="s">
        <v>5</v>
      </c>
      <c r="G66" s="118" t="s">
        <v>26</v>
      </c>
      <c r="H66" s="119" t="e">
        <f t="shared" si="2"/>
        <v>#VALUE!</v>
      </c>
      <c r="I66" s="118" t="s">
        <v>26</v>
      </c>
      <c r="J66" s="119" t="e">
        <f t="shared" si="1"/>
        <v>#VALUE!</v>
      </c>
    </row>
    <row r="67" spans="1:13" s="62" customFormat="1" ht="41.4" x14ac:dyDescent="0.3">
      <c r="A67" s="319" t="s">
        <v>435</v>
      </c>
      <c r="B67" s="161" t="s">
        <v>475</v>
      </c>
      <c r="C67" s="118" t="s">
        <v>26</v>
      </c>
      <c r="D67" s="118" t="s">
        <v>26</v>
      </c>
      <c r="E67" s="150">
        <v>80</v>
      </c>
      <c r="F67" s="150" t="s">
        <v>5</v>
      </c>
      <c r="G67" s="118" t="s">
        <v>26</v>
      </c>
      <c r="H67" s="119" t="e">
        <f t="shared" si="2"/>
        <v>#VALUE!</v>
      </c>
      <c r="I67" s="118" t="s">
        <v>26</v>
      </c>
      <c r="J67" s="119" t="e">
        <f t="shared" si="1"/>
        <v>#VALUE!</v>
      </c>
    </row>
    <row r="68" spans="1:13" s="62" customFormat="1" x14ac:dyDescent="0.3">
      <c r="A68" s="74"/>
      <c r="B68" s="74"/>
      <c r="C68" s="74"/>
      <c r="D68" s="74"/>
      <c r="E68" s="74"/>
      <c r="F68" s="74"/>
      <c r="G68" s="380" t="s">
        <v>94</v>
      </c>
      <c r="H68" s="375" t="e">
        <f>SUM(#REF!)</f>
        <v>#REF!</v>
      </c>
      <c r="I68" s="380" t="s">
        <v>95</v>
      </c>
      <c r="J68" s="381" t="e">
        <f>SUM(#REF!)</f>
        <v>#REF!</v>
      </c>
    </row>
    <row r="69" spans="1:13" s="62" customFormat="1" x14ac:dyDescent="0.3">
      <c r="A69" s="73"/>
      <c r="B69" s="73"/>
      <c r="C69" s="74"/>
      <c r="D69" s="74"/>
      <c r="E69" s="74"/>
      <c r="F69" s="74"/>
      <c r="G69" s="354"/>
      <c r="H69" s="356"/>
      <c r="I69" s="354"/>
      <c r="J69" s="347"/>
    </row>
    <row r="70" spans="1:13" s="62" customFormat="1" ht="21.75" customHeight="1" x14ac:dyDescent="0.3">
      <c r="A70" s="235" t="s">
        <v>38</v>
      </c>
      <c r="B70" s="235" t="s">
        <v>104</v>
      </c>
      <c r="C70" s="249"/>
      <c r="D70" s="249"/>
      <c r="E70" s="250"/>
      <c r="F70" s="250"/>
      <c r="G70" s="251"/>
      <c r="H70" s="251"/>
      <c r="I70" s="251"/>
      <c r="J70" s="15"/>
    </row>
    <row r="71" spans="1:13" s="62" customFormat="1" x14ac:dyDescent="0.3">
      <c r="A71" s="235" t="s">
        <v>39</v>
      </c>
      <c r="B71" s="235" t="s">
        <v>40</v>
      </c>
      <c r="C71" s="249"/>
      <c r="D71" s="249"/>
      <c r="E71" s="250"/>
      <c r="F71" s="250"/>
      <c r="G71" s="251"/>
      <c r="H71" s="251"/>
      <c r="I71" s="251"/>
      <c r="J71" s="15"/>
      <c r="K71"/>
    </row>
    <row r="72" spans="1:13" s="62" customFormat="1" ht="39.9" customHeight="1" x14ac:dyDescent="0.3">
      <c r="A72" s="235"/>
      <c r="B72" s="236"/>
      <c r="C72" s="237"/>
      <c r="D72" s="237"/>
      <c r="E72" s="237"/>
      <c r="F72" s="237"/>
      <c r="G72" s="237"/>
      <c r="H72" s="237"/>
      <c r="I72" s="237"/>
      <c r="J72" s="74"/>
      <c r="L72"/>
      <c r="M72"/>
    </row>
    <row r="73" spans="1:13" s="62" customFormat="1" ht="22.5" customHeight="1" x14ac:dyDescent="0.2">
      <c r="A73" s="357" t="s">
        <v>52</v>
      </c>
      <c r="B73" s="358"/>
      <c r="C73" s="358"/>
      <c r="D73" s="358"/>
      <c r="E73" s="358"/>
      <c r="F73" s="358"/>
      <c r="G73" s="358"/>
      <c r="H73" s="358"/>
      <c r="I73" s="358"/>
      <c r="J73" s="75"/>
    </row>
    <row r="74" spans="1:13" s="62" customFormat="1" ht="39.9" customHeight="1" x14ac:dyDescent="0.2">
      <c r="A74" s="348" t="s">
        <v>53</v>
      </c>
      <c r="B74" s="349"/>
      <c r="C74" s="349"/>
      <c r="D74" s="349"/>
      <c r="E74" s="349"/>
      <c r="F74" s="349"/>
      <c r="G74" s="349"/>
      <c r="H74" s="349"/>
      <c r="I74" s="349"/>
      <c r="J74" s="75"/>
    </row>
    <row r="75" spans="1:13" s="62" customFormat="1" ht="39.9" customHeight="1" x14ac:dyDescent="0.2">
      <c r="A75" s="348" t="s">
        <v>54</v>
      </c>
      <c r="B75" s="349"/>
      <c r="C75" s="349"/>
      <c r="D75" s="349"/>
      <c r="E75" s="349"/>
      <c r="F75" s="349"/>
      <c r="G75" s="349"/>
      <c r="H75" s="349"/>
      <c r="I75" s="349"/>
      <c r="J75" s="75"/>
    </row>
    <row r="76" spans="1:13" s="62" customFormat="1" ht="21" customHeight="1" x14ac:dyDescent="0.2">
      <c r="A76" s="350" t="s">
        <v>55</v>
      </c>
      <c r="B76" s="351"/>
      <c r="C76" s="351"/>
      <c r="D76" s="351"/>
      <c r="E76" s="351"/>
      <c r="F76" s="351"/>
      <c r="G76" s="351"/>
      <c r="H76" s="351"/>
      <c r="I76" s="351"/>
      <c r="J76" s="75"/>
    </row>
    <row r="77" spans="1:13" s="62" customFormat="1" x14ac:dyDescent="0.2">
      <c r="A77" s="252"/>
      <c r="B77" s="253"/>
      <c r="C77" s="253"/>
      <c r="D77" s="253"/>
      <c r="E77" s="253"/>
      <c r="F77" s="214"/>
      <c r="G77" s="253"/>
      <c r="H77" s="253"/>
      <c r="I77" s="253"/>
      <c r="J77" s="75"/>
    </row>
    <row r="78" spans="1:13" s="62" customFormat="1" ht="21" customHeight="1" x14ac:dyDescent="0.2">
      <c r="A78" s="350" t="s">
        <v>56</v>
      </c>
      <c r="B78" s="351"/>
      <c r="C78" s="351"/>
      <c r="D78" s="351"/>
      <c r="E78" s="351"/>
      <c r="F78" s="351"/>
      <c r="G78" s="351"/>
      <c r="H78" s="351"/>
      <c r="I78" s="351"/>
      <c r="J78" s="75"/>
    </row>
    <row r="79" spans="1:13" x14ac:dyDescent="0.2">
      <c r="A79" s="77"/>
      <c r="B79" s="66"/>
      <c r="C79" s="78"/>
      <c r="D79" s="78"/>
      <c r="E79" s="78"/>
      <c r="F79" s="78"/>
      <c r="G79" s="79"/>
      <c r="H79" s="79"/>
      <c r="I79" s="80"/>
      <c r="J79" s="75"/>
      <c r="K79" s="62"/>
      <c r="L79" s="62"/>
      <c r="M79" s="62"/>
    </row>
    <row r="80" spans="1:13" s="62" customFormat="1" ht="17.25" customHeight="1" x14ac:dyDescent="0.2">
      <c r="A80" s="77"/>
      <c r="B80" s="66"/>
      <c r="C80" s="78"/>
      <c r="D80" s="78"/>
      <c r="E80" s="78"/>
      <c r="F80" s="78"/>
      <c r="G80" s="79"/>
      <c r="H80" s="79"/>
      <c r="I80" s="80"/>
      <c r="J80" s="75"/>
    </row>
    <row r="81" spans="1:13" s="62" customFormat="1" x14ac:dyDescent="0.2">
      <c r="A81" s="81"/>
      <c r="B81" s="67"/>
      <c r="C81" s="67"/>
      <c r="D81" s="67"/>
      <c r="E81" s="67"/>
      <c r="F81" s="87"/>
      <c r="G81" s="67"/>
      <c r="H81" s="67"/>
      <c r="I81" s="67"/>
      <c r="J81" s="67"/>
      <c r="K81"/>
    </row>
    <row r="82" spans="1:13" s="62" customFormat="1" ht="23.25" customHeight="1" x14ac:dyDescent="0.2">
      <c r="A82" s="82"/>
      <c r="B82" s="68" t="s">
        <v>57</v>
      </c>
      <c r="C82" s="83"/>
      <c r="D82" s="83"/>
      <c r="E82" s="84"/>
      <c r="F82" s="88"/>
      <c r="G82" s="67"/>
      <c r="H82" s="67"/>
      <c r="I82" s="67"/>
      <c r="J82" s="67"/>
      <c r="L82"/>
      <c r="M82"/>
    </row>
    <row r="83" spans="1:13" s="62" customFormat="1" x14ac:dyDescent="0.2">
      <c r="A83" s="82"/>
      <c r="B83" s="85" t="s">
        <v>58</v>
      </c>
      <c r="C83" s="83"/>
      <c r="D83" s="83"/>
      <c r="E83" s="377" t="s">
        <v>93</v>
      </c>
      <c r="F83" s="377"/>
      <c r="G83" s="67"/>
      <c r="H83" s="67"/>
      <c r="I83" s="67"/>
      <c r="J83" s="67"/>
    </row>
    <row r="84" spans="1:13" s="62" customFormat="1" x14ac:dyDescent="0.3">
      <c r="A84" s="74"/>
      <c r="B84" s="74"/>
      <c r="C84" s="74"/>
      <c r="D84" s="74"/>
      <c r="E84" s="74"/>
      <c r="F84" s="74"/>
      <c r="G84" s="74"/>
      <c r="H84" s="74"/>
      <c r="I84" s="74"/>
      <c r="J84" s="74"/>
    </row>
    <row r="85" spans="1:13" s="62" customFormat="1" x14ac:dyDescent="0.3">
      <c r="A85" s="15"/>
      <c r="B85"/>
      <c r="C85"/>
      <c r="D85"/>
      <c r="E85"/>
      <c r="F85" s="92"/>
      <c r="G85"/>
      <c r="H85"/>
      <c r="I85"/>
      <c r="J85"/>
    </row>
    <row r="86" spans="1:13" s="62" customFormat="1" x14ac:dyDescent="0.3">
      <c r="A86" s="15"/>
      <c r="B86"/>
      <c r="C86"/>
      <c r="D86"/>
      <c r="E86"/>
      <c r="F86" s="92"/>
      <c r="G86"/>
      <c r="H86"/>
      <c r="I86"/>
      <c r="J86"/>
    </row>
    <row r="87" spans="1:13" s="62" customFormat="1" x14ac:dyDescent="0.3">
      <c r="A87" s="15"/>
      <c r="B87"/>
      <c r="C87"/>
      <c r="D87"/>
      <c r="E87"/>
      <c r="F87" s="92"/>
      <c r="G87"/>
      <c r="H87"/>
      <c r="I87"/>
      <c r="J87"/>
      <c r="K87"/>
    </row>
    <row r="88" spans="1:13" s="62" customFormat="1" ht="19.5" customHeight="1" x14ac:dyDescent="0.3">
      <c r="A88" s="15"/>
      <c r="B88"/>
      <c r="C88"/>
      <c r="D88"/>
      <c r="E88"/>
      <c r="F88" s="92"/>
      <c r="G88"/>
      <c r="H88"/>
      <c r="I88"/>
      <c r="J88"/>
      <c r="K88" s="15"/>
      <c r="L88"/>
      <c r="M88"/>
    </row>
    <row r="89" spans="1:13" x14ac:dyDescent="0.3">
      <c r="A89" s="15"/>
      <c r="K89" s="15"/>
      <c r="L89" s="15"/>
      <c r="M89" s="15"/>
    </row>
    <row r="90" spans="1:13" s="62" customFormat="1" x14ac:dyDescent="0.3">
      <c r="A90" s="15"/>
      <c r="B90"/>
      <c r="C90"/>
      <c r="D90"/>
      <c r="E90"/>
      <c r="F90" s="92"/>
      <c r="G90"/>
      <c r="H90"/>
      <c r="I90"/>
      <c r="J90"/>
      <c r="K90" s="15"/>
      <c r="L90" s="15"/>
      <c r="M90" s="15"/>
    </row>
    <row r="91" spans="1:13" s="62" customFormat="1" x14ac:dyDescent="0.3">
      <c r="A91" s="15"/>
      <c r="B91"/>
      <c r="C91"/>
      <c r="D91"/>
      <c r="E91"/>
      <c r="F91" s="92"/>
      <c r="G91"/>
      <c r="H91"/>
      <c r="I91"/>
      <c r="J91"/>
      <c r="K91" s="15"/>
      <c r="L91" s="15"/>
      <c r="M91" s="15"/>
    </row>
    <row r="92" spans="1:13" s="62" customFormat="1" x14ac:dyDescent="0.3">
      <c r="A92" s="15"/>
      <c r="B92"/>
      <c r="C92"/>
      <c r="D92"/>
      <c r="E92"/>
      <c r="F92" s="92"/>
      <c r="G92"/>
      <c r="H92"/>
      <c r="I92"/>
      <c r="J92"/>
      <c r="K92" s="109"/>
      <c r="L92" s="15"/>
      <c r="M92" s="15"/>
    </row>
    <row r="93" spans="1:13" s="62" customFormat="1" x14ac:dyDescent="0.3">
      <c r="A93" s="15"/>
      <c r="B93"/>
      <c r="C93"/>
      <c r="D93"/>
      <c r="E93"/>
      <c r="F93" s="92"/>
      <c r="G93"/>
      <c r="H93"/>
      <c r="I93"/>
      <c r="J93"/>
      <c r="K93" s="15"/>
      <c r="L93" s="109"/>
      <c r="M93" s="109"/>
    </row>
    <row r="94" spans="1:13" s="62" customFormat="1" x14ac:dyDescent="0.2">
      <c r="A94" s="15"/>
      <c r="B94"/>
      <c r="C94"/>
      <c r="D94"/>
      <c r="E94"/>
      <c r="F94" s="92"/>
      <c r="G94"/>
      <c r="H94"/>
      <c r="I94"/>
      <c r="J94"/>
      <c r="K94" s="75"/>
      <c r="L94" s="15"/>
      <c r="M94" s="15"/>
    </row>
    <row r="95" spans="1:13" x14ac:dyDescent="0.2">
      <c r="A95" s="15"/>
      <c r="K95" s="75"/>
      <c r="L95" s="75"/>
      <c r="M95" s="75"/>
    </row>
    <row r="96" spans="1:13" s="15" customFormat="1" x14ac:dyDescent="0.2">
      <c r="B96"/>
      <c r="C96"/>
      <c r="D96"/>
      <c r="E96"/>
      <c r="F96" s="92"/>
      <c r="G96"/>
      <c r="H96"/>
      <c r="I96"/>
      <c r="J96"/>
      <c r="K96" s="75"/>
      <c r="L96" s="75"/>
      <c r="M96" s="75"/>
    </row>
    <row r="97" spans="1:13" s="15" customFormat="1" ht="32.25" customHeight="1" x14ac:dyDescent="0.2">
      <c r="B97"/>
      <c r="C97"/>
      <c r="D97"/>
      <c r="E97"/>
      <c r="F97" s="92"/>
      <c r="G97"/>
      <c r="H97"/>
      <c r="I97"/>
      <c r="J97"/>
      <c r="K97" s="75"/>
      <c r="L97" s="75"/>
      <c r="M97" s="75"/>
    </row>
    <row r="98" spans="1:13" s="15" customFormat="1" x14ac:dyDescent="0.2">
      <c r="B98"/>
      <c r="C98"/>
      <c r="D98"/>
      <c r="E98"/>
      <c r="F98" s="92"/>
      <c r="G98"/>
      <c r="H98"/>
      <c r="I98"/>
      <c r="J98"/>
      <c r="K98" s="75"/>
      <c r="L98" s="75"/>
      <c r="M98" s="75"/>
    </row>
    <row r="99" spans="1:13" s="15" customFormat="1" x14ac:dyDescent="0.2">
      <c r="B99"/>
      <c r="C99"/>
      <c r="D99"/>
      <c r="E99"/>
      <c r="F99" s="92"/>
      <c r="G99"/>
      <c r="H99"/>
      <c r="I99"/>
      <c r="J99"/>
      <c r="K99" s="75"/>
      <c r="L99" s="75"/>
      <c r="M99" s="75"/>
    </row>
    <row r="100" spans="1:13" s="109" customFormat="1" ht="50.25" customHeight="1" x14ac:dyDescent="0.2">
      <c r="A100" s="15"/>
      <c r="B100"/>
      <c r="C100"/>
      <c r="D100"/>
      <c r="E100"/>
      <c r="F100" s="92"/>
      <c r="G100"/>
      <c r="H100"/>
      <c r="I100"/>
      <c r="J100"/>
      <c r="K100" s="75"/>
      <c r="L100" s="75"/>
      <c r="M100" s="75"/>
    </row>
    <row r="101" spans="1:13" s="15" customFormat="1" ht="23.25" customHeight="1" x14ac:dyDescent="0.2">
      <c r="B101"/>
      <c r="C101"/>
      <c r="D101"/>
      <c r="E101"/>
      <c r="F101" s="92"/>
      <c r="G101"/>
      <c r="H101"/>
      <c r="I101"/>
      <c r="J101"/>
      <c r="K101" s="75"/>
      <c r="L101" s="75"/>
      <c r="M101" s="75"/>
    </row>
    <row r="102" spans="1:13" s="75" customFormat="1" ht="43.5" customHeight="1" x14ac:dyDescent="0.2">
      <c r="A102" s="15"/>
      <c r="B102"/>
      <c r="C102"/>
      <c r="D102"/>
      <c r="E102"/>
      <c r="F102" s="92"/>
      <c r="G102"/>
      <c r="H102"/>
      <c r="I102"/>
      <c r="J102"/>
      <c r="K102" s="67"/>
    </row>
    <row r="103" spans="1:13" s="75" customFormat="1" ht="44.25" customHeight="1" x14ac:dyDescent="0.2">
      <c r="A103" s="15"/>
      <c r="B103"/>
      <c r="C103"/>
      <c r="D103"/>
      <c r="E103"/>
      <c r="F103" s="92"/>
      <c r="G103"/>
      <c r="H103"/>
      <c r="I103"/>
      <c r="J103"/>
      <c r="K103" s="67"/>
      <c r="L103" s="67"/>
      <c r="M103" s="67"/>
    </row>
    <row r="104" spans="1:13" s="75" customFormat="1" x14ac:dyDescent="0.2">
      <c r="A104" s="15"/>
      <c r="B104"/>
      <c r="C104"/>
      <c r="D104"/>
      <c r="E104"/>
      <c r="F104" s="92"/>
      <c r="G104"/>
      <c r="H104"/>
      <c r="I104"/>
      <c r="J104"/>
      <c r="K104" s="67"/>
      <c r="L104" s="67"/>
      <c r="M104" s="67"/>
    </row>
    <row r="105" spans="1:13" s="75" customFormat="1" x14ac:dyDescent="0.3">
      <c r="A105" s="15"/>
      <c r="B105"/>
      <c r="C105"/>
      <c r="D105"/>
      <c r="E105"/>
      <c r="F105" s="92"/>
      <c r="G105"/>
      <c r="H105"/>
      <c r="I105"/>
      <c r="J105"/>
      <c r="K105" s="42"/>
      <c r="L105" s="67"/>
      <c r="M105" s="67"/>
    </row>
    <row r="106" spans="1:13" s="75" customFormat="1" x14ac:dyDescent="0.3">
      <c r="A106" s="15"/>
      <c r="B106"/>
      <c r="C106"/>
      <c r="D106"/>
      <c r="E106"/>
      <c r="F106" s="92"/>
      <c r="G106"/>
      <c r="H106"/>
      <c r="I106"/>
      <c r="J106"/>
      <c r="K106"/>
      <c r="L106" s="42"/>
      <c r="M106" s="42"/>
    </row>
    <row r="107" spans="1:13" s="75" customFormat="1" x14ac:dyDescent="0.2">
      <c r="A107" s="15"/>
      <c r="B107"/>
      <c r="C107"/>
      <c r="D107"/>
      <c r="E107"/>
      <c r="F107" s="92"/>
      <c r="G107"/>
      <c r="H107"/>
      <c r="I107"/>
      <c r="J107"/>
      <c r="K107"/>
      <c r="L107"/>
      <c r="M107"/>
    </row>
    <row r="108" spans="1:13" s="75" customFormat="1" x14ac:dyDescent="0.2">
      <c r="A108" s="15"/>
      <c r="B108"/>
      <c r="C108"/>
      <c r="D108"/>
      <c r="E108"/>
      <c r="F108" s="92"/>
      <c r="G108"/>
      <c r="H108"/>
      <c r="I108"/>
      <c r="J108"/>
      <c r="K108"/>
      <c r="L108"/>
      <c r="M108"/>
    </row>
    <row r="109" spans="1:13" s="75" customFormat="1" x14ac:dyDescent="0.2">
      <c r="A109" s="15"/>
      <c r="B109"/>
      <c r="C109"/>
      <c r="D109"/>
      <c r="E109"/>
      <c r="F109" s="92"/>
      <c r="G109"/>
      <c r="H109"/>
      <c r="I109"/>
      <c r="J109"/>
      <c r="K109"/>
      <c r="L109"/>
      <c r="M109"/>
    </row>
    <row r="110" spans="1:13" s="67" customFormat="1" x14ac:dyDescent="0.2">
      <c r="A110" s="15"/>
      <c r="B110"/>
      <c r="C110"/>
      <c r="D110"/>
      <c r="E110"/>
      <c r="F110" s="92"/>
      <c r="G110"/>
      <c r="H110"/>
      <c r="I110"/>
      <c r="J110"/>
      <c r="K110"/>
      <c r="L110"/>
      <c r="M110"/>
    </row>
    <row r="111" spans="1:13" s="67" customFormat="1" x14ac:dyDescent="0.2">
      <c r="A111" s="15"/>
      <c r="B111"/>
      <c r="C111"/>
      <c r="D111"/>
      <c r="E111"/>
      <c r="F111" s="92"/>
      <c r="G111"/>
      <c r="H111"/>
      <c r="I111"/>
      <c r="J111"/>
      <c r="K111"/>
      <c r="L111"/>
      <c r="M111"/>
    </row>
    <row r="112" spans="1:13" s="67" customFormat="1" x14ac:dyDescent="0.2">
      <c r="A112" s="15"/>
      <c r="B112"/>
      <c r="C112"/>
      <c r="D112"/>
      <c r="E112"/>
      <c r="F112" s="92"/>
      <c r="G112"/>
      <c r="H112"/>
      <c r="I112"/>
      <c r="J112"/>
      <c r="K112"/>
      <c r="L112"/>
      <c r="M112"/>
    </row>
    <row r="113" spans="1:13" s="42" customFormat="1" x14ac:dyDescent="0.3">
      <c r="A113" s="15"/>
      <c r="B113"/>
      <c r="C113"/>
      <c r="D113"/>
      <c r="E113"/>
      <c r="F113" s="92"/>
      <c r="G113"/>
      <c r="H113"/>
      <c r="I113"/>
      <c r="J113"/>
      <c r="K113"/>
      <c r="L113"/>
      <c r="M113"/>
    </row>
    <row r="114" spans="1:13" x14ac:dyDescent="0.3">
      <c r="A114" s="15"/>
    </row>
    <row r="115" spans="1:13" x14ac:dyDescent="0.3">
      <c r="A115" s="15"/>
    </row>
    <row r="116" spans="1:13" x14ac:dyDescent="0.3">
      <c r="A116" s="15"/>
    </row>
    <row r="117" spans="1:13" x14ac:dyDescent="0.3">
      <c r="A117" s="15"/>
    </row>
    <row r="118" spans="1:13" x14ac:dyDescent="0.3">
      <c r="A118" s="15"/>
    </row>
    <row r="119" spans="1:13" x14ac:dyDescent="0.3">
      <c r="A119" s="15"/>
    </row>
    <row r="120" spans="1:13" x14ac:dyDescent="0.3">
      <c r="A120" s="15"/>
    </row>
    <row r="121" spans="1:13" x14ac:dyDescent="0.3">
      <c r="A121" s="15"/>
    </row>
    <row r="122" spans="1:13" x14ac:dyDescent="0.3">
      <c r="A122" s="15"/>
    </row>
    <row r="123" spans="1:13" x14ac:dyDescent="0.3">
      <c r="A123" s="15"/>
    </row>
    <row r="124" spans="1:13" x14ac:dyDescent="0.3">
      <c r="A124" s="15"/>
    </row>
    <row r="125" spans="1:13" x14ac:dyDescent="0.3">
      <c r="A125" s="15"/>
    </row>
    <row r="126" spans="1:13" x14ac:dyDescent="0.3">
      <c r="A126" s="15"/>
    </row>
    <row r="127" spans="1:13" x14ac:dyDescent="0.3">
      <c r="A127" s="15"/>
    </row>
    <row r="128" spans="1:13"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row r="401" spans="1:1" x14ac:dyDescent="0.3">
      <c r="A401" s="15"/>
    </row>
    <row r="402" spans="1:1" x14ac:dyDescent="0.3">
      <c r="A402" s="15"/>
    </row>
    <row r="403" spans="1:1" x14ac:dyDescent="0.3">
      <c r="A403" s="15"/>
    </row>
    <row r="404" spans="1:1" x14ac:dyDescent="0.3">
      <c r="A404" s="15"/>
    </row>
    <row r="405" spans="1:1" x14ac:dyDescent="0.3">
      <c r="A405" s="15"/>
    </row>
    <row r="406" spans="1:1" x14ac:dyDescent="0.3">
      <c r="A406" s="15"/>
    </row>
    <row r="407" spans="1:1" x14ac:dyDescent="0.3">
      <c r="A407" s="15"/>
    </row>
    <row r="408" spans="1:1" x14ac:dyDescent="0.3">
      <c r="A408" s="15"/>
    </row>
    <row r="409" spans="1:1" x14ac:dyDescent="0.3">
      <c r="A409" s="15"/>
    </row>
    <row r="410" spans="1:1" x14ac:dyDescent="0.3">
      <c r="A410" s="15"/>
    </row>
    <row r="411" spans="1:1" x14ac:dyDescent="0.3">
      <c r="A411" s="15"/>
    </row>
    <row r="412" spans="1:1" x14ac:dyDescent="0.3">
      <c r="A412" s="15"/>
    </row>
    <row r="413" spans="1:1" x14ac:dyDescent="0.3">
      <c r="A413" s="15"/>
    </row>
    <row r="414" spans="1:1" x14ac:dyDescent="0.3">
      <c r="A414" s="15"/>
    </row>
    <row r="415" spans="1:1" x14ac:dyDescent="0.3">
      <c r="A415" s="15"/>
    </row>
    <row r="416" spans="1:1" x14ac:dyDescent="0.3">
      <c r="A416" s="15"/>
    </row>
    <row r="417" spans="1:1" x14ac:dyDescent="0.3">
      <c r="A417" s="15"/>
    </row>
    <row r="418" spans="1:1" x14ac:dyDescent="0.3">
      <c r="A418" s="15"/>
    </row>
    <row r="419" spans="1:1" x14ac:dyDescent="0.3">
      <c r="A419" s="15"/>
    </row>
    <row r="420" spans="1:1" x14ac:dyDescent="0.3">
      <c r="A420" s="15"/>
    </row>
    <row r="421" spans="1:1" x14ac:dyDescent="0.3">
      <c r="A421" s="15"/>
    </row>
    <row r="422" spans="1:1" x14ac:dyDescent="0.3">
      <c r="A422" s="15"/>
    </row>
    <row r="423" spans="1:1" x14ac:dyDescent="0.3">
      <c r="A423" s="15"/>
    </row>
    <row r="424" spans="1:1" x14ac:dyDescent="0.3">
      <c r="A424" s="15"/>
    </row>
    <row r="425" spans="1:1" x14ac:dyDescent="0.3">
      <c r="A425" s="15"/>
    </row>
    <row r="426" spans="1:1" x14ac:dyDescent="0.3">
      <c r="A426" s="15"/>
    </row>
    <row r="427" spans="1:1" x14ac:dyDescent="0.3">
      <c r="A427" s="15"/>
    </row>
    <row r="428" spans="1:1" x14ac:dyDescent="0.3">
      <c r="A428" s="15"/>
    </row>
    <row r="429" spans="1:1" x14ac:dyDescent="0.3">
      <c r="A429" s="15"/>
    </row>
    <row r="430" spans="1:1" x14ac:dyDescent="0.3">
      <c r="A430" s="15"/>
    </row>
    <row r="431" spans="1:1" x14ac:dyDescent="0.3">
      <c r="A431" s="15"/>
    </row>
    <row r="432" spans="1:1" x14ac:dyDescent="0.3">
      <c r="A432" s="15"/>
    </row>
    <row r="433" spans="1:1" x14ac:dyDescent="0.3">
      <c r="A433" s="15"/>
    </row>
    <row r="434" spans="1:1" x14ac:dyDescent="0.3">
      <c r="A434" s="15"/>
    </row>
    <row r="435" spans="1:1" x14ac:dyDescent="0.3">
      <c r="A435" s="15"/>
    </row>
    <row r="436" spans="1:1" x14ac:dyDescent="0.3">
      <c r="A436" s="15"/>
    </row>
    <row r="437" spans="1:1" x14ac:dyDescent="0.3">
      <c r="A437" s="15"/>
    </row>
    <row r="438" spans="1:1" x14ac:dyDescent="0.3">
      <c r="A438" s="15"/>
    </row>
    <row r="439" spans="1:1" x14ac:dyDescent="0.3">
      <c r="A439" s="15"/>
    </row>
    <row r="440" spans="1:1" x14ac:dyDescent="0.3">
      <c r="A440" s="15"/>
    </row>
    <row r="441" spans="1:1" x14ac:dyDescent="0.3">
      <c r="A441" s="15"/>
    </row>
    <row r="442" spans="1:1" x14ac:dyDescent="0.3">
      <c r="A442" s="15"/>
    </row>
    <row r="443" spans="1:1" x14ac:dyDescent="0.3">
      <c r="A443" s="15"/>
    </row>
    <row r="444" spans="1:1" x14ac:dyDescent="0.3">
      <c r="A444" s="15"/>
    </row>
    <row r="445" spans="1:1" x14ac:dyDescent="0.3">
      <c r="A445" s="15"/>
    </row>
    <row r="446" spans="1:1" x14ac:dyDescent="0.3">
      <c r="A446" s="15"/>
    </row>
    <row r="447" spans="1:1" x14ac:dyDescent="0.3">
      <c r="A447" s="15"/>
    </row>
    <row r="448" spans="1:1" x14ac:dyDescent="0.3">
      <c r="A448" s="15"/>
    </row>
    <row r="449" spans="1:1" x14ac:dyDescent="0.3">
      <c r="A449" s="15"/>
    </row>
    <row r="450" spans="1:1" x14ac:dyDescent="0.3">
      <c r="A450" s="15"/>
    </row>
    <row r="451" spans="1:1" x14ac:dyDescent="0.3">
      <c r="A451" s="15"/>
    </row>
    <row r="452" spans="1:1" x14ac:dyDescent="0.3">
      <c r="A452" s="15"/>
    </row>
    <row r="453" spans="1:1" x14ac:dyDescent="0.3">
      <c r="A453" s="15"/>
    </row>
    <row r="454" spans="1:1" x14ac:dyDescent="0.3">
      <c r="A454" s="15"/>
    </row>
    <row r="455" spans="1:1" x14ac:dyDescent="0.3">
      <c r="A455" s="15"/>
    </row>
    <row r="456" spans="1:1" x14ac:dyDescent="0.3">
      <c r="A456" s="15"/>
    </row>
    <row r="457" spans="1:1" x14ac:dyDescent="0.3">
      <c r="A457" s="15"/>
    </row>
    <row r="458" spans="1:1" x14ac:dyDescent="0.3">
      <c r="A458" s="15"/>
    </row>
    <row r="459" spans="1:1" x14ac:dyDescent="0.3">
      <c r="A459" s="15"/>
    </row>
    <row r="460" spans="1:1" x14ac:dyDescent="0.3">
      <c r="A460" s="15"/>
    </row>
    <row r="461" spans="1:1" x14ac:dyDescent="0.3">
      <c r="A461" s="15"/>
    </row>
    <row r="462" spans="1:1" x14ac:dyDescent="0.3">
      <c r="A462" s="15"/>
    </row>
    <row r="463" spans="1:1" x14ac:dyDescent="0.3">
      <c r="A463" s="15"/>
    </row>
    <row r="464" spans="1:1" x14ac:dyDescent="0.3">
      <c r="A464" s="15"/>
    </row>
    <row r="465" spans="1:1" x14ac:dyDescent="0.3">
      <c r="A465" s="15"/>
    </row>
    <row r="466" spans="1:1" x14ac:dyDescent="0.3">
      <c r="A466" s="15"/>
    </row>
    <row r="467" spans="1:1" x14ac:dyDescent="0.3">
      <c r="A467" s="15"/>
    </row>
    <row r="468" spans="1:1" x14ac:dyDescent="0.3">
      <c r="A468" s="15"/>
    </row>
    <row r="469" spans="1:1" x14ac:dyDescent="0.3">
      <c r="A469" s="15"/>
    </row>
    <row r="470" spans="1:1" x14ac:dyDescent="0.3">
      <c r="A470" s="15"/>
    </row>
    <row r="471" spans="1:1" x14ac:dyDescent="0.3">
      <c r="A471" s="15"/>
    </row>
    <row r="472" spans="1:1" x14ac:dyDescent="0.3">
      <c r="A472" s="15"/>
    </row>
    <row r="473" spans="1:1" x14ac:dyDescent="0.3">
      <c r="A473" s="15"/>
    </row>
    <row r="474" spans="1:1" x14ac:dyDescent="0.3">
      <c r="A474" s="15"/>
    </row>
    <row r="475" spans="1:1" x14ac:dyDescent="0.3">
      <c r="A475" s="15"/>
    </row>
    <row r="476" spans="1:1" x14ac:dyDescent="0.3">
      <c r="A476" s="15"/>
    </row>
    <row r="477" spans="1:1" x14ac:dyDescent="0.3">
      <c r="A477" s="15"/>
    </row>
    <row r="478" spans="1:1" x14ac:dyDescent="0.3">
      <c r="A478" s="15"/>
    </row>
    <row r="479" spans="1:1" x14ac:dyDescent="0.3">
      <c r="A479" s="15"/>
    </row>
    <row r="480" spans="1:1" x14ac:dyDescent="0.3">
      <c r="A480" s="15"/>
    </row>
    <row r="481" spans="1:1" x14ac:dyDescent="0.3">
      <c r="A481" s="15"/>
    </row>
    <row r="482" spans="1:1" x14ac:dyDescent="0.3">
      <c r="A482" s="15"/>
    </row>
    <row r="483" spans="1:1" x14ac:dyDescent="0.3">
      <c r="A483" s="15"/>
    </row>
    <row r="484" spans="1:1" x14ac:dyDescent="0.3">
      <c r="A484" s="15"/>
    </row>
    <row r="485" spans="1:1" x14ac:dyDescent="0.3">
      <c r="A485" s="15"/>
    </row>
    <row r="486" spans="1:1" x14ac:dyDescent="0.3">
      <c r="A486" s="15"/>
    </row>
    <row r="487" spans="1:1" x14ac:dyDescent="0.3">
      <c r="A487" s="15"/>
    </row>
    <row r="488" spans="1:1" x14ac:dyDescent="0.3">
      <c r="A488" s="15"/>
    </row>
    <row r="489" spans="1:1" x14ac:dyDescent="0.3">
      <c r="A489" s="15"/>
    </row>
    <row r="490" spans="1:1" x14ac:dyDescent="0.3">
      <c r="A490" s="15"/>
    </row>
    <row r="491" spans="1:1" x14ac:dyDescent="0.3">
      <c r="A491" s="15"/>
    </row>
    <row r="492" spans="1:1" x14ac:dyDescent="0.3">
      <c r="A492" s="15"/>
    </row>
    <row r="493" spans="1:1" x14ac:dyDescent="0.3">
      <c r="A493" s="15"/>
    </row>
    <row r="494" spans="1:1" x14ac:dyDescent="0.3">
      <c r="A494" s="15"/>
    </row>
    <row r="495" spans="1:1" x14ac:dyDescent="0.3">
      <c r="A495" s="15"/>
    </row>
    <row r="496" spans="1:1" x14ac:dyDescent="0.3">
      <c r="A496" s="15"/>
    </row>
    <row r="497" spans="1:1" x14ac:dyDescent="0.3">
      <c r="A497" s="15"/>
    </row>
    <row r="498" spans="1:1" x14ac:dyDescent="0.3">
      <c r="A498" s="15"/>
    </row>
    <row r="499" spans="1:1" x14ac:dyDescent="0.3">
      <c r="A499" s="15"/>
    </row>
    <row r="500" spans="1:1" x14ac:dyDescent="0.3">
      <c r="A500" s="15"/>
    </row>
    <row r="501" spans="1:1" x14ac:dyDescent="0.3">
      <c r="A501" s="15"/>
    </row>
    <row r="502" spans="1:1" x14ac:dyDescent="0.3">
      <c r="A502" s="15"/>
    </row>
    <row r="503" spans="1:1" x14ac:dyDescent="0.3">
      <c r="A503" s="15"/>
    </row>
    <row r="504" spans="1:1" x14ac:dyDescent="0.3">
      <c r="A504" s="15"/>
    </row>
    <row r="505" spans="1:1" x14ac:dyDescent="0.3">
      <c r="A505" s="15"/>
    </row>
    <row r="506" spans="1:1" x14ac:dyDescent="0.3">
      <c r="A506" s="15"/>
    </row>
    <row r="507" spans="1:1" x14ac:dyDescent="0.3">
      <c r="A507" s="15"/>
    </row>
    <row r="508" spans="1:1" x14ac:dyDescent="0.3">
      <c r="A508" s="15"/>
    </row>
    <row r="509" spans="1:1" x14ac:dyDescent="0.3">
      <c r="A509" s="15"/>
    </row>
    <row r="510" spans="1:1" x14ac:dyDescent="0.3">
      <c r="A510" s="15"/>
    </row>
    <row r="511" spans="1:1" x14ac:dyDescent="0.3">
      <c r="A511" s="15"/>
    </row>
    <row r="512" spans="1:1" x14ac:dyDescent="0.3">
      <c r="A512" s="15"/>
    </row>
    <row r="513" spans="1:1" x14ac:dyDescent="0.3">
      <c r="A513" s="15"/>
    </row>
    <row r="514" spans="1:1" x14ac:dyDescent="0.3">
      <c r="A514" s="15"/>
    </row>
    <row r="515" spans="1:1" x14ac:dyDescent="0.3">
      <c r="A515" s="15"/>
    </row>
    <row r="516" spans="1:1" x14ac:dyDescent="0.3">
      <c r="A516" s="15"/>
    </row>
    <row r="517" spans="1:1" x14ac:dyDescent="0.3">
      <c r="A517" s="15"/>
    </row>
    <row r="518" spans="1:1" x14ac:dyDescent="0.3">
      <c r="A518" s="15"/>
    </row>
    <row r="519" spans="1:1" x14ac:dyDescent="0.3">
      <c r="A519" s="15"/>
    </row>
    <row r="520" spans="1:1" x14ac:dyDescent="0.3">
      <c r="A520" s="15"/>
    </row>
    <row r="521" spans="1:1" x14ac:dyDescent="0.3">
      <c r="A521" s="15"/>
    </row>
    <row r="522" spans="1:1" x14ac:dyDescent="0.3">
      <c r="A522" s="15"/>
    </row>
    <row r="523" spans="1:1" x14ac:dyDescent="0.3">
      <c r="A523" s="15"/>
    </row>
    <row r="524" spans="1:1" x14ac:dyDescent="0.3">
      <c r="A524" s="15"/>
    </row>
    <row r="525" spans="1:1" x14ac:dyDescent="0.3">
      <c r="A525" s="15"/>
    </row>
    <row r="526" spans="1:1" x14ac:dyDescent="0.3">
      <c r="A526" s="15"/>
    </row>
    <row r="527" spans="1:1" x14ac:dyDescent="0.3">
      <c r="A527" s="15"/>
    </row>
    <row r="528" spans="1:1" x14ac:dyDescent="0.3">
      <c r="A528" s="15"/>
    </row>
    <row r="529" spans="1:1" x14ac:dyDescent="0.3">
      <c r="A529" s="15"/>
    </row>
    <row r="530" spans="1:1" x14ac:dyDescent="0.3">
      <c r="A530" s="15"/>
    </row>
    <row r="531" spans="1:1" x14ac:dyDescent="0.3">
      <c r="A531" s="15"/>
    </row>
    <row r="532" spans="1:1" x14ac:dyDescent="0.3">
      <c r="A532" s="15"/>
    </row>
    <row r="533" spans="1:1" x14ac:dyDescent="0.3">
      <c r="A533" s="15"/>
    </row>
    <row r="534" spans="1:1" x14ac:dyDescent="0.3">
      <c r="A534" s="15"/>
    </row>
    <row r="535" spans="1:1" x14ac:dyDescent="0.3">
      <c r="A535" s="15"/>
    </row>
    <row r="536" spans="1:1" x14ac:dyDescent="0.3">
      <c r="A536" s="15"/>
    </row>
    <row r="537" spans="1:1" x14ac:dyDescent="0.3">
      <c r="A537" s="15"/>
    </row>
    <row r="538" spans="1:1" x14ac:dyDescent="0.3">
      <c r="A538" s="15"/>
    </row>
    <row r="539" spans="1:1" x14ac:dyDescent="0.3">
      <c r="A539" s="15"/>
    </row>
    <row r="540" spans="1:1" x14ac:dyDescent="0.3">
      <c r="A540" s="15"/>
    </row>
    <row r="541" spans="1:1" x14ac:dyDescent="0.3">
      <c r="A541" s="15"/>
    </row>
    <row r="542" spans="1:1" x14ac:dyDescent="0.3">
      <c r="A542" s="15"/>
    </row>
    <row r="543" spans="1:1" x14ac:dyDescent="0.3">
      <c r="A543" s="15"/>
    </row>
    <row r="544" spans="1:1" x14ac:dyDescent="0.3">
      <c r="A544" s="15"/>
    </row>
    <row r="545" spans="1:1" x14ac:dyDescent="0.3">
      <c r="A545" s="15"/>
    </row>
    <row r="546" spans="1:1" x14ac:dyDescent="0.3">
      <c r="A546" s="15"/>
    </row>
    <row r="547" spans="1:1" x14ac:dyDescent="0.3">
      <c r="A547" s="15"/>
    </row>
    <row r="548" spans="1:1" x14ac:dyDescent="0.3">
      <c r="A548" s="15"/>
    </row>
    <row r="549" spans="1:1" x14ac:dyDescent="0.3">
      <c r="A549" s="15"/>
    </row>
    <row r="550" spans="1:1" x14ac:dyDescent="0.3">
      <c r="A550" s="15"/>
    </row>
    <row r="551" spans="1:1" x14ac:dyDescent="0.3">
      <c r="A551" s="15"/>
    </row>
    <row r="552" spans="1:1" x14ac:dyDescent="0.3">
      <c r="A552" s="15"/>
    </row>
    <row r="553" spans="1:1" x14ac:dyDescent="0.3">
      <c r="A553" s="15"/>
    </row>
    <row r="554" spans="1:1" x14ac:dyDescent="0.3">
      <c r="A554" s="15"/>
    </row>
    <row r="555" spans="1:1" x14ac:dyDescent="0.3">
      <c r="A555" s="15"/>
    </row>
    <row r="556" spans="1:1" x14ac:dyDescent="0.3">
      <c r="A556" s="15"/>
    </row>
    <row r="557" spans="1:1" x14ac:dyDescent="0.3">
      <c r="A557" s="15"/>
    </row>
    <row r="558" spans="1:1" x14ac:dyDescent="0.3">
      <c r="A558" s="15"/>
    </row>
    <row r="559" spans="1:1" x14ac:dyDescent="0.3">
      <c r="A559" s="15"/>
    </row>
    <row r="560" spans="1:1" x14ac:dyDescent="0.3">
      <c r="A560" s="15"/>
    </row>
    <row r="561" spans="1:1" x14ac:dyDescent="0.3">
      <c r="A561" s="15"/>
    </row>
    <row r="562" spans="1:1" x14ac:dyDescent="0.3">
      <c r="A562" s="15"/>
    </row>
    <row r="563" spans="1:1" x14ac:dyDescent="0.3">
      <c r="A563" s="15"/>
    </row>
    <row r="564" spans="1:1" x14ac:dyDescent="0.3">
      <c r="A564" s="15"/>
    </row>
    <row r="565" spans="1:1" x14ac:dyDescent="0.3">
      <c r="A565" s="15"/>
    </row>
    <row r="566" spans="1:1" x14ac:dyDescent="0.3">
      <c r="A566" s="15"/>
    </row>
    <row r="567" spans="1:1" x14ac:dyDescent="0.3">
      <c r="A567" s="15"/>
    </row>
    <row r="568" spans="1:1" x14ac:dyDescent="0.3">
      <c r="A568" s="15"/>
    </row>
    <row r="569" spans="1:1" x14ac:dyDescent="0.3">
      <c r="A569" s="15"/>
    </row>
    <row r="570" spans="1:1" x14ac:dyDescent="0.3">
      <c r="A570" s="15"/>
    </row>
    <row r="571" spans="1:1" x14ac:dyDescent="0.3">
      <c r="A571" s="15"/>
    </row>
    <row r="572" spans="1:1" x14ac:dyDescent="0.3">
      <c r="A572" s="15"/>
    </row>
    <row r="573" spans="1:1" x14ac:dyDescent="0.3">
      <c r="A573" s="15"/>
    </row>
    <row r="574" spans="1:1" x14ac:dyDescent="0.3">
      <c r="A574" s="15"/>
    </row>
    <row r="575" spans="1:1" x14ac:dyDescent="0.3">
      <c r="A575" s="15"/>
    </row>
    <row r="576" spans="1:1" x14ac:dyDescent="0.3">
      <c r="A576" s="15"/>
    </row>
    <row r="577" spans="1:1" x14ac:dyDescent="0.3">
      <c r="A577" s="15"/>
    </row>
    <row r="578" spans="1:1" x14ac:dyDescent="0.3">
      <c r="A578" s="15"/>
    </row>
    <row r="579" spans="1:1" x14ac:dyDescent="0.3">
      <c r="A579" s="15"/>
    </row>
    <row r="580" spans="1:1" x14ac:dyDescent="0.3">
      <c r="A580" s="15"/>
    </row>
    <row r="581" spans="1:1" x14ac:dyDescent="0.3">
      <c r="A581" s="15"/>
    </row>
    <row r="582" spans="1:1" x14ac:dyDescent="0.3">
      <c r="A582" s="15"/>
    </row>
    <row r="583" spans="1:1" x14ac:dyDescent="0.3">
      <c r="A583" s="15"/>
    </row>
    <row r="584" spans="1:1" x14ac:dyDescent="0.3">
      <c r="A584" s="15"/>
    </row>
    <row r="585" spans="1:1" x14ac:dyDescent="0.3">
      <c r="A585" s="15"/>
    </row>
    <row r="586" spans="1:1" x14ac:dyDescent="0.3">
      <c r="A586" s="15"/>
    </row>
    <row r="587" spans="1:1" x14ac:dyDescent="0.3">
      <c r="A587" s="15"/>
    </row>
    <row r="588" spans="1:1" x14ac:dyDescent="0.3">
      <c r="A588" s="15"/>
    </row>
    <row r="589" spans="1:1" x14ac:dyDescent="0.3">
      <c r="A589" s="15"/>
    </row>
    <row r="590" spans="1:1" x14ac:dyDescent="0.3">
      <c r="A590" s="15"/>
    </row>
    <row r="591" spans="1:1" x14ac:dyDescent="0.3">
      <c r="A591" s="15"/>
    </row>
    <row r="592" spans="1:1" x14ac:dyDescent="0.3">
      <c r="A592" s="15"/>
    </row>
    <row r="593" spans="1:1" x14ac:dyDescent="0.3">
      <c r="A593" s="15"/>
    </row>
    <row r="594" spans="1:1" x14ac:dyDescent="0.3">
      <c r="A594" s="15"/>
    </row>
    <row r="595" spans="1:1" x14ac:dyDescent="0.3">
      <c r="A595" s="15"/>
    </row>
    <row r="596" spans="1:1" x14ac:dyDescent="0.3">
      <c r="A596" s="15"/>
    </row>
    <row r="597" spans="1:1" x14ac:dyDescent="0.3">
      <c r="A597" s="15"/>
    </row>
    <row r="598" spans="1:1" x14ac:dyDescent="0.3">
      <c r="A598" s="15"/>
    </row>
    <row r="599" spans="1:1" x14ac:dyDescent="0.3">
      <c r="A599" s="15"/>
    </row>
    <row r="600" spans="1:1" x14ac:dyDescent="0.3">
      <c r="A600" s="15"/>
    </row>
    <row r="601" spans="1:1" x14ac:dyDescent="0.3">
      <c r="A601" s="15"/>
    </row>
    <row r="602" spans="1:1" x14ac:dyDescent="0.3">
      <c r="A602" s="15"/>
    </row>
    <row r="603" spans="1:1" x14ac:dyDescent="0.3">
      <c r="A603" s="15"/>
    </row>
    <row r="604" spans="1:1" x14ac:dyDescent="0.3">
      <c r="A604" s="15"/>
    </row>
    <row r="605" spans="1:1" x14ac:dyDescent="0.3">
      <c r="A605" s="15"/>
    </row>
    <row r="606" spans="1:1" x14ac:dyDescent="0.3">
      <c r="A606" s="15"/>
    </row>
    <row r="607" spans="1:1" x14ac:dyDescent="0.3">
      <c r="A607" s="15"/>
    </row>
    <row r="608" spans="1:1" x14ac:dyDescent="0.3">
      <c r="A608" s="15"/>
    </row>
    <row r="609" spans="1:1" x14ac:dyDescent="0.3">
      <c r="A609" s="15"/>
    </row>
    <row r="610" spans="1:1" x14ac:dyDescent="0.3">
      <c r="A610" s="15"/>
    </row>
    <row r="611" spans="1:1" x14ac:dyDescent="0.3">
      <c r="A611" s="15"/>
    </row>
    <row r="612" spans="1:1" x14ac:dyDescent="0.3">
      <c r="A612" s="15"/>
    </row>
    <row r="613" spans="1:1" x14ac:dyDescent="0.3">
      <c r="A613" s="15"/>
    </row>
    <row r="614" spans="1:1" x14ac:dyDescent="0.3">
      <c r="A614" s="15"/>
    </row>
    <row r="615" spans="1:1" x14ac:dyDescent="0.3">
      <c r="A615" s="15"/>
    </row>
    <row r="616" spans="1:1" x14ac:dyDescent="0.3">
      <c r="A616" s="15"/>
    </row>
    <row r="617" spans="1:1" x14ac:dyDescent="0.3">
      <c r="A617" s="15"/>
    </row>
    <row r="618" spans="1:1" x14ac:dyDescent="0.3">
      <c r="A618" s="15"/>
    </row>
    <row r="619" spans="1:1" x14ac:dyDescent="0.3">
      <c r="A619" s="15"/>
    </row>
    <row r="620" spans="1:1" x14ac:dyDescent="0.3">
      <c r="A620" s="15"/>
    </row>
    <row r="621" spans="1:1" x14ac:dyDescent="0.3">
      <c r="A621" s="15"/>
    </row>
    <row r="622" spans="1:1" x14ac:dyDescent="0.3">
      <c r="A622" s="15"/>
    </row>
    <row r="623" spans="1:1" x14ac:dyDescent="0.3">
      <c r="A623" s="15"/>
    </row>
    <row r="624" spans="1:1" x14ac:dyDescent="0.3">
      <c r="A624" s="15"/>
    </row>
    <row r="625" spans="1:1" x14ac:dyDescent="0.3">
      <c r="A625" s="15"/>
    </row>
    <row r="626" spans="1:1" x14ac:dyDescent="0.3">
      <c r="A626" s="15"/>
    </row>
    <row r="627" spans="1:1" x14ac:dyDescent="0.3">
      <c r="A627" s="15"/>
    </row>
    <row r="628" spans="1:1" x14ac:dyDescent="0.3">
      <c r="A628" s="15"/>
    </row>
    <row r="629" spans="1:1" x14ac:dyDescent="0.3">
      <c r="A629" s="15"/>
    </row>
    <row r="630" spans="1:1" x14ac:dyDescent="0.3">
      <c r="A630" s="15"/>
    </row>
    <row r="631" spans="1:1" x14ac:dyDescent="0.3">
      <c r="A631" s="15"/>
    </row>
    <row r="632" spans="1:1" x14ac:dyDescent="0.3">
      <c r="A632" s="15"/>
    </row>
    <row r="633" spans="1:1" x14ac:dyDescent="0.3">
      <c r="A633" s="15"/>
    </row>
    <row r="634" spans="1:1" x14ac:dyDescent="0.3">
      <c r="A634" s="15"/>
    </row>
    <row r="635" spans="1:1" x14ac:dyDescent="0.3">
      <c r="A635" s="15"/>
    </row>
    <row r="636" spans="1:1" x14ac:dyDescent="0.3">
      <c r="A636" s="15"/>
    </row>
    <row r="637" spans="1:1" x14ac:dyDescent="0.3">
      <c r="A637" s="15"/>
    </row>
    <row r="638" spans="1:1" x14ac:dyDescent="0.3">
      <c r="A638" s="15"/>
    </row>
    <row r="639" spans="1:1" x14ac:dyDescent="0.3">
      <c r="A639" s="15"/>
    </row>
    <row r="640" spans="1:1" x14ac:dyDescent="0.3">
      <c r="A640" s="15"/>
    </row>
    <row r="641" spans="1:1" x14ac:dyDescent="0.3">
      <c r="A641" s="15"/>
    </row>
    <row r="642" spans="1:1" x14ac:dyDescent="0.3">
      <c r="A642" s="15"/>
    </row>
    <row r="643" spans="1:1" x14ac:dyDescent="0.3">
      <c r="A643" s="15"/>
    </row>
    <row r="644" spans="1:1" x14ac:dyDescent="0.3">
      <c r="A644" s="15"/>
    </row>
    <row r="645" spans="1:1" x14ac:dyDescent="0.3">
      <c r="A645" s="15"/>
    </row>
    <row r="646" spans="1:1" x14ac:dyDescent="0.3">
      <c r="A646" s="15"/>
    </row>
    <row r="647" spans="1:1" x14ac:dyDescent="0.3">
      <c r="A647" s="15"/>
    </row>
    <row r="648" spans="1:1" x14ac:dyDescent="0.3">
      <c r="A648" s="15"/>
    </row>
    <row r="649" spans="1:1" x14ac:dyDescent="0.3">
      <c r="A649" s="15"/>
    </row>
    <row r="650" spans="1:1" x14ac:dyDescent="0.3">
      <c r="A650" s="15"/>
    </row>
    <row r="651" spans="1:1" x14ac:dyDescent="0.3">
      <c r="A651" s="15"/>
    </row>
    <row r="652" spans="1:1" x14ac:dyDescent="0.3">
      <c r="A652" s="15"/>
    </row>
    <row r="653" spans="1:1" x14ac:dyDescent="0.3">
      <c r="A653" s="15"/>
    </row>
    <row r="654" spans="1:1" x14ac:dyDescent="0.3">
      <c r="A654" s="15"/>
    </row>
    <row r="655" spans="1:1" x14ac:dyDescent="0.3">
      <c r="A655" s="15"/>
    </row>
    <row r="656" spans="1:1" x14ac:dyDescent="0.3">
      <c r="A656" s="15"/>
    </row>
    <row r="657" spans="1:1" x14ac:dyDescent="0.3">
      <c r="A657" s="15"/>
    </row>
    <row r="658" spans="1:1" x14ac:dyDescent="0.3">
      <c r="A658" s="15"/>
    </row>
    <row r="659" spans="1:1" x14ac:dyDescent="0.3">
      <c r="A659" s="15"/>
    </row>
    <row r="660" spans="1:1" x14ac:dyDescent="0.3">
      <c r="A660" s="15"/>
    </row>
    <row r="661" spans="1:1" x14ac:dyDescent="0.3">
      <c r="A661" s="15"/>
    </row>
    <row r="662" spans="1:1" x14ac:dyDescent="0.3">
      <c r="A662" s="15"/>
    </row>
    <row r="663" spans="1:1" x14ac:dyDescent="0.3">
      <c r="A663" s="15"/>
    </row>
    <row r="664" spans="1:1" x14ac:dyDescent="0.3">
      <c r="A664" s="15"/>
    </row>
    <row r="665" spans="1:1" x14ac:dyDescent="0.3">
      <c r="A665" s="15"/>
    </row>
    <row r="666" spans="1:1" x14ac:dyDescent="0.3">
      <c r="A666" s="15"/>
    </row>
    <row r="667" spans="1:1" x14ac:dyDescent="0.3">
      <c r="A667" s="15"/>
    </row>
    <row r="668" spans="1:1" x14ac:dyDescent="0.3">
      <c r="A668" s="15"/>
    </row>
    <row r="669" spans="1:1" x14ac:dyDescent="0.3">
      <c r="A669" s="15"/>
    </row>
    <row r="670" spans="1:1" x14ac:dyDescent="0.3">
      <c r="A670" s="15"/>
    </row>
    <row r="671" spans="1:1" x14ac:dyDescent="0.3">
      <c r="A671" s="15"/>
    </row>
    <row r="672" spans="1:1" x14ac:dyDescent="0.3">
      <c r="A672" s="15"/>
    </row>
    <row r="673" spans="1:1" x14ac:dyDescent="0.3">
      <c r="A673" s="15"/>
    </row>
    <row r="674" spans="1:1" x14ac:dyDescent="0.3">
      <c r="A674" s="15"/>
    </row>
    <row r="675" spans="1:1" x14ac:dyDescent="0.3">
      <c r="A675" s="15"/>
    </row>
    <row r="676" spans="1:1" x14ac:dyDescent="0.3">
      <c r="A676" s="15"/>
    </row>
    <row r="677" spans="1:1" x14ac:dyDescent="0.3">
      <c r="A677" s="15"/>
    </row>
    <row r="678" spans="1:1" x14ac:dyDescent="0.3">
      <c r="A678" s="15"/>
    </row>
    <row r="679" spans="1:1" x14ac:dyDescent="0.3">
      <c r="A679" s="15"/>
    </row>
    <row r="680" spans="1:1" x14ac:dyDescent="0.3">
      <c r="A680" s="15"/>
    </row>
    <row r="681" spans="1:1" x14ac:dyDescent="0.3">
      <c r="A681" s="15"/>
    </row>
    <row r="682" spans="1:1" x14ac:dyDescent="0.3">
      <c r="A682" s="15"/>
    </row>
    <row r="683" spans="1:1" x14ac:dyDescent="0.3">
      <c r="A683" s="15"/>
    </row>
    <row r="684" spans="1:1" x14ac:dyDescent="0.3">
      <c r="A684" s="15"/>
    </row>
    <row r="685" spans="1:1" x14ac:dyDescent="0.3">
      <c r="A685" s="15"/>
    </row>
    <row r="686" spans="1:1" x14ac:dyDescent="0.3">
      <c r="A686" s="15"/>
    </row>
    <row r="687" spans="1:1" x14ac:dyDescent="0.3">
      <c r="A687" s="15"/>
    </row>
    <row r="688" spans="1:1" x14ac:dyDescent="0.3">
      <c r="A688" s="15"/>
    </row>
    <row r="689" spans="1:1" x14ac:dyDescent="0.3">
      <c r="A689" s="15"/>
    </row>
    <row r="690" spans="1:1" x14ac:dyDescent="0.3">
      <c r="A690" s="15"/>
    </row>
    <row r="691" spans="1:1" x14ac:dyDescent="0.3">
      <c r="A691" s="15"/>
    </row>
    <row r="692" spans="1:1" x14ac:dyDescent="0.3">
      <c r="A692" s="15"/>
    </row>
    <row r="693" spans="1:1" x14ac:dyDescent="0.3">
      <c r="A693" s="15"/>
    </row>
    <row r="694" spans="1:1" x14ac:dyDescent="0.3">
      <c r="A694" s="15"/>
    </row>
    <row r="695" spans="1:1" x14ac:dyDescent="0.3">
      <c r="A695" s="15"/>
    </row>
    <row r="696" spans="1:1" x14ac:dyDescent="0.3">
      <c r="A696" s="15"/>
    </row>
    <row r="697" spans="1:1" x14ac:dyDescent="0.3">
      <c r="A697" s="15"/>
    </row>
    <row r="698" spans="1:1" x14ac:dyDescent="0.3">
      <c r="A698" s="15"/>
    </row>
    <row r="699" spans="1:1" x14ac:dyDescent="0.3">
      <c r="A699" s="15"/>
    </row>
    <row r="700" spans="1:1" x14ac:dyDescent="0.3">
      <c r="A700" s="15"/>
    </row>
    <row r="701" spans="1:1" x14ac:dyDescent="0.3">
      <c r="A701" s="15"/>
    </row>
    <row r="702" spans="1:1" x14ac:dyDescent="0.3">
      <c r="A702" s="15"/>
    </row>
    <row r="703" spans="1:1" x14ac:dyDescent="0.3">
      <c r="A703" s="15"/>
    </row>
    <row r="704" spans="1:1" x14ac:dyDescent="0.3">
      <c r="A704" s="15"/>
    </row>
    <row r="705" spans="1:1" x14ac:dyDescent="0.3">
      <c r="A705" s="15"/>
    </row>
    <row r="706" spans="1:1" x14ac:dyDescent="0.3">
      <c r="A706" s="15"/>
    </row>
    <row r="707" spans="1:1" x14ac:dyDescent="0.3">
      <c r="A707" s="15"/>
    </row>
    <row r="708" spans="1:1" x14ac:dyDescent="0.3">
      <c r="A708" s="15"/>
    </row>
    <row r="709" spans="1:1" x14ac:dyDescent="0.3">
      <c r="A709" s="15"/>
    </row>
    <row r="710" spans="1:1" x14ac:dyDescent="0.3">
      <c r="A710" s="15"/>
    </row>
    <row r="711" spans="1:1" x14ac:dyDescent="0.3">
      <c r="A711" s="15"/>
    </row>
    <row r="712" spans="1:1" x14ac:dyDescent="0.3">
      <c r="A712" s="15"/>
    </row>
    <row r="713" spans="1:1" x14ac:dyDescent="0.3">
      <c r="A713" s="15"/>
    </row>
    <row r="714" spans="1:1" x14ac:dyDescent="0.3">
      <c r="A714" s="15"/>
    </row>
    <row r="715" spans="1:1" x14ac:dyDescent="0.3">
      <c r="A715" s="15"/>
    </row>
    <row r="716" spans="1:1" x14ac:dyDescent="0.3">
      <c r="A716" s="15"/>
    </row>
    <row r="717" spans="1:1" x14ac:dyDescent="0.3">
      <c r="A717" s="15"/>
    </row>
    <row r="718" spans="1:1" x14ac:dyDescent="0.3">
      <c r="A718" s="15"/>
    </row>
    <row r="719" spans="1:1" x14ac:dyDescent="0.3">
      <c r="A719" s="15"/>
    </row>
    <row r="720" spans="1:1" x14ac:dyDescent="0.3">
      <c r="A720" s="15"/>
    </row>
    <row r="721" spans="1:1" x14ac:dyDescent="0.3">
      <c r="A721" s="15"/>
    </row>
    <row r="722" spans="1:1" x14ac:dyDescent="0.3">
      <c r="A722" s="15"/>
    </row>
    <row r="723" spans="1:1" x14ac:dyDescent="0.3">
      <c r="A723" s="15"/>
    </row>
    <row r="724" spans="1:1" x14ac:dyDescent="0.3">
      <c r="A724" s="15"/>
    </row>
    <row r="725" spans="1:1" x14ac:dyDescent="0.3">
      <c r="A725" s="15"/>
    </row>
    <row r="726" spans="1:1" x14ac:dyDescent="0.3">
      <c r="A726" s="15"/>
    </row>
    <row r="727" spans="1:1" x14ac:dyDescent="0.3">
      <c r="A727" s="15"/>
    </row>
    <row r="728" spans="1:1" x14ac:dyDescent="0.3">
      <c r="A728" s="15"/>
    </row>
    <row r="729" spans="1:1" x14ac:dyDescent="0.3">
      <c r="A729" s="15"/>
    </row>
    <row r="730" spans="1:1" x14ac:dyDescent="0.3">
      <c r="A730" s="15"/>
    </row>
    <row r="731" spans="1:1" x14ac:dyDescent="0.3">
      <c r="A731" s="15"/>
    </row>
    <row r="732" spans="1:1" x14ac:dyDescent="0.3">
      <c r="A732" s="15"/>
    </row>
    <row r="733" spans="1:1" x14ac:dyDescent="0.3">
      <c r="A733" s="15"/>
    </row>
    <row r="734" spans="1:1" x14ac:dyDescent="0.3">
      <c r="A734" s="15"/>
    </row>
    <row r="735" spans="1:1" x14ac:dyDescent="0.3">
      <c r="A735" s="15"/>
    </row>
    <row r="736" spans="1:1" x14ac:dyDescent="0.3">
      <c r="A736" s="15"/>
    </row>
    <row r="737" spans="1:1" x14ac:dyDescent="0.3">
      <c r="A737" s="15"/>
    </row>
    <row r="738" spans="1:1" x14ac:dyDescent="0.3">
      <c r="A738" s="15"/>
    </row>
    <row r="739" spans="1:1" x14ac:dyDescent="0.3">
      <c r="A739" s="15"/>
    </row>
    <row r="740" spans="1:1" x14ac:dyDescent="0.3">
      <c r="A740" s="15"/>
    </row>
    <row r="741" spans="1:1" x14ac:dyDescent="0.3">
      <c r="A741" s="15"/>
    </row>
    <row r="742" spans="1:1" x14ac:dyDescent="0.3">
      <c r="A742" s="15"/>
    </row>
    <row r="743" spans="1:1" x14ac:dyDescent="0.3">
      <c r="A743" s="15"/>
    </row>
    <row r="744" spans="1:1" x14ac:dyDescent="0.3">
      <c r="A744" s="15"/>
    </row>
    <row r="745" spans="1:1" x14ac:dyDescent="0.3">
      <c r="A745" s="15"/>
    </row>
    <row r="746" spans="1:1" x14ac:dyDescent="0.3">
      <c r="A746" s="15"/>
    </row>
    <row r="747" spans="1:1" x14ac:dyDescent="0.3">
      <c r="A747" s="15"/>
    </row>
    <row r="748" spans="1:1" x14ac:dyDescent="0.3">
      <c r="A748" s="15"/>
    </row>
    <row r="749" spans="1:1" x14ac:dyDescent="0.3">
      <c r="A749" s="15"/>
    </row>
    <row r="750" spans="1:1" x14ac:dyDescent="0.3">
      <c r="A750" s="15"/>
    </row>
    <row r="751" spans="1:1" x14ac:dyDescent="0.3">
      <c r="A751" s="15"/>
    </row>
    <row r="752" spans="1:1" x14ac:dyDescent="0.3">
      <c r="A752" s="15"/>
    </row>
    <row r="753" spans="1:1" x14ac:dyDescent="0.3">
      <c r="A753" s="15"/>
    </row>
    <row r="754" spans="1:1" x14ac:dyDescent="0.3">
      <c r="A754" s="15"/>
    </row>
    <row r="755" spans="1:1" x14ac:dyDescent="0.3">
      <c r="A755" s="15"/>
    </row>
    <row r="756" spans="1:1" x14ac:dyDescent="0.3">
      <c r="A756" s="15"/>
    </row>
    <row r="757" spans="1:1" x14ac:dyDescent="0.3">
      <c r="A757" s="15"/>
    </row>
    <row r="758" spans="1:1" x14ac:dyDescent="0.3">
      <c r="A758" s="15"/>
    </row>
    <row r="759" spans="1:1" x14ac:dyDescent="0.3">
      <c r="A759" s="15"/>
    </row>
    <row r="760" spans="1:1" x14ac:dyDescent="0.3">
      <c r="A760" s="15"/>
    </row>
    <row r="761" spans="1:1" x14ac:dyDescent="0.3">
      <c r="A761" s="15"/>
    </row>
    <row r="762" spans="1:1" x14ac:dyDescent="0.3">
      <c r="A762" s="15"/>
    </row>
    <row r="763" spans="1:1" x14ac:dyDescent="0.3">
      <c r="A763" s="15"/>
    </row>
    <row r="764" spans="1:1" x14ac:dyDescent="0.3">
      <c r="A764" s="15"/>
    </row>
    <row r="765" spans="1:1" x14ac:dyDescent="0.3">
      <c r="A765" s="15"/>
    </row>
    <row r="766" spans="1:1" x14ac:dyDescent="0.3">
      <c r="A766" s="15"/>
    </row>
    <row r="767" spans="1:1" x14ac:dyDescent="0.3">
      <c r="A767" s="15"/>
    </row>
    <row r="768" spans="1:1" x14ac:dyDescent="0.3">
      <c r="A768" s="15"/>
    </row>
    <row r="769" spans="1:1" x14ac:dyDescent="0.3">
      <c r="A769" s="15"/>
    </row>
    <row r="770" spans="1:1" x14ac:dyDescent="0.3">
      <c r="A770" s="15"/>
    </row>
    <row r="771" spans="1:1" x14ac:dyDescent="0.3">
      <c r="A771" s="15"/>
    </row>
    <row r="772" spans="1:1" x14ac:dyDescent="0.3">
      <c r="A772" s="15"/>
    </row>
    <row r="773" spans="1:1" x14ac:dyDescent="0.3">
      <c r="A773" s="15"/>
    </row>
    <row r="774" spans="1:1" x14ac:dyDescent="0.3">
      <c r="A774" s="15"/>
    </row>
    <row r="775" spans="1:1" x14ac:dyDescent="0.3">
      <c r="A775" s="15"/>
    </row>
    <row r="776" spans="1:1" x14ac:dyDescent="0.3">
      <c r="A776" s="15"/>
    </row>
    <row r="777" spans="1:1" x14ac:dyDescent="0.3">
      <c r="A777" s="15"/>
    </row>
    <row r="778" spans="1:1" x14ac:dyDescent="0.3">
      <c r="A778" s="15"/>
    </row>
    <row r="779" spans="1:1" x14ac:dyDescent="0.3">
      <c r="A779" s="15"/>
    </row>
    <row r="780" spans="1:1" x14ac:dyDescent="0.3">
      <c r="A780" s="15"/>
    </row>
    <row r="781" spans="1:1" x14ac:dyDescent="0.3">
      <c r="A781" s="15"/>
    </row>
    <row r="782" spans="1:1" x14ac:dyDescent="0.3">
      <c r="A782" s="15"/>
    </row>
    <row r="783" spans="1:1" x14ac:dyDescent="0.3">
      <c r="A783" s="15"/>
    </row>
    <row r="784" spans="1:1" x14ac:dyDescent="0.3">
      <c r="A784" s="15"/>
    </row>
    <row r="785" spans="1:1" x14ac:dyDescent="0.3">
      <c r="A785" s="15"/>
    </row>
    <row r="786" spans="1:1" x14ac:dyDescent="0.3">
      <c r="A786" s="15"/>
    </row>
    <row r="787" spans="1:1" x14ac:dyDescent="0.3">
      <c r="A787" s="15"/>
    </row>
    <row r="788" spans="1:1" x14ac:dyDescent="0.3">
      <c r="A788" s="15"/>
    </row>
    <row r="789" spans="1:1" x14ac:dyDescent="0.3">
      <c r="A789" s="15"/>
    </row>
    <row r="790" spans="1:1" x14ac:dyDescent="0.3">
      <c r="A790" s="15"/>
    </row>
    <row r="791" spans="1:1" x14ac:dyDescent="0.3">
      <c r="A791" s="15"/>
    </row>
    <row r="792" spans="1:1" x14ac:dyDescent="0.3">
      <c r="A792" s="15"/>
    </row>
    <row r="793" spans="1:1" x14ac:dyDescent="0.3">
      <c r="A793" s="15"/>
    </row>
    <row r="794" spans="1:1" x14ac:dyDescent="0.3">
      <c r="A794" s="15"/>
    </row>
    <row r="795" spans="1:1" x14ac:dyDescent="0.3">
      <c r="A795" s="15"/>
    </row>
    <row r="796" spans="1:1" x14ac:dyDescent="0.3">
      <c r="A796" s="15"/>
    </row>
    <row r="797" spans="1:1" x14ac:dyDescent="0.3">
      <c r="A797" s="15"/>
    </row>
    <row r="798" spans="1:1" x14ac:dyDescent="0.3">
      <c r="A798" s="15"/>
    </row>
    <row r="799" spans="1:1" x14ac:dyDescent="0.3">
      <c r="A799" s="15"/>
    </row>
    <row r="800" spans="1:1" x14ac:dyDescent="0.3">
      <c r="A800" s="15"/>
    </row>
    <row r="801" spans="1:1" x14ac:dyDescent="0.3">
      <c r="A801" s="15"/>
    </row>
    <row r="802" spans="1:1" x14ac:dyDescent="0.3">
      <c r="A802" s="15"/>
    </row>
    <row r="803" spans="1:1" x14ac:dyDescent="0.3">
      <c r="A803" s="15"/>
    </row>
    <row r="804" spans="1:1" x14ac:dyDescent="0.3">
      <c r="A804" s="15"/>
    </row>
    <row r="805" spans="1:1" x14ac:dyDescent="0.3">
      <c r="A805" s="15"/>
    </row>
    <row r="806" spans="1:1" x14ac:dyDescent="0.3">
      <c r="A806" s="15"/>
    </row>
    <row r="807" spans="1:1" x14ac:dyDescent="0.3">
      <c r="A807" s="15"/>
    </row>
    <row r="808" spans="1:1" x14ac:dyDescent="0.3">
      <c r="A808" s="15"/>
    </row>
    <row r="809" spans="1:1" x14ac:dyDescent="0.3">
      <c r="A809" s="15"/>
    </row>
    <row r="810" spans="1:1" x14ac:dyDescent="0.3">
      <c r="A810" s="15"/>
    </row>
    <row r="811" spans="1:1" x14ac:dyDescent="0.3">
      <c r="A811" s="15"/>
    </row>
    <row r="812" spans="1:1" x14ac:dyDescent="0.3">
      <c r="A812" s="15"/>
    </row>
    <row r="813" spans="1:1" x14ac:dyDescent="0.3">
      <c r="A813" s="15"/>
    </row>
    <row r="814" spans="1:1" x14ac:dyDescent="0.3">
      <c r="A814" s="15"/>
    </row>
    <row r="815" spans="1:1" x14ac:dyDescent="0.3">
      <c r="A815" s="15"/>
    </row>
    <row r="816" spans="1:1" x14ac:dyDescent="0.3">
      <c r="A816" s="15"/>
    </row>
    <row r="817" spans="1:1" x14ac:dyDescent="0.3">
      <c r="A817" s="15"/>
    </row>
    <row r="818" spans="1:1" x14ac:dyDescent="0.3">
      <c r="A818" s="15"/>
    </row>
    <row r="819" spans="1:1" x14ac:dyDescent="0.3">
      <c r="A819" s="15"/>
    </row>
    <row r="820" spans="1:1" x14ac:dyDescent="0.3">
      <c r="A820" s="15"/>
    </row>
    <row r="821" spans="1:1" x14ac:dyDescent="0.3">
      <c r="A821" s="15"/>
    </row>
    <row r="822" spans="1:1" x14ac:dyDescent="0.3">
      <c r="A822" s="15"/>
    </row>
    <row r="823" spans="1:1" x14ac:dyDescent="0.3">
      <c r="A823" s="15"/>
    </row>
    <row r="824" spans="1:1" x14ac:dyDescent="0.3">
      <c r="A824" s="15"/>
    </row>
    <row r="825" spans="1:1" x14ac:dyDescent="0.3">
      <c r="A825" s="15"/>
    </row>
    <row r="826" spans="1:1" x14ac:dyDescent="0.3">
      <c r="A826" s="15"/>
    </row>
    <row r="827" spans="1:1" x14ac:dyDescent="0.3">
      <c r="A827" s="15"/>
    </row>
    <row r="828" spans="1:1" x14ac:dyDescent="0.3">
      <c r="A828" s="15"/>
    </row>
    <row r="829" spans="1:1" x14ac:dyDescent="0.3">
      <c r="A829" s="15"/>
    </row>
    <row r="830" spans="1:1" x14ac:dyDescent="0.3">
      <c r="A830" s="15"/>
    </row>
    <row r="831" spans="1:1" x14ac:dyDescent="0.3">
      <c r="A831" s="15"/>
    </row>
    <row r="832" spans="1:1" x14ac:dyDescent="0.3">
      <c r="A832" s="15"/>
    </row>
    <row r="833" spans="1:1" x14ac:dyDescent="0.3">
      <c r="A833" s="15"/>
    </row>
    <row r="834" spans="1:1" x14ac:dyDescent="0.3">
      <c r="A834" s="15"/>
    </row>
    <row r="835" spans="1:1" x14ac:dyDescent="0.3">
      <c r="A835" s="15"/>
    </row>
    <row r="836" spans="1:1" x14ac:dyDescent="0.3">
      <c r="A836" s="15"/>
    </row>
    <row r="837" spans="1:1" x14ac:dyDescent="0.3">
      <c r="A837" s="15"/>
    </row>
    <row r="838" spans="1:1" x14ac:dyDescent="0.3">
      <c r="A838" s="15"/>
    </row>
    <row r="839" spans="1:1" x14ac:dyDescent="0.3">
      <c r="A839" s="15"/>
    </row>
    <row r="840" spans="1:1" x14ac:dyDescent="0.3">
      <c r="A840" s="15"/>
    </row>
    <row r="841" spans="1:1" x14ac:dyDescent="0.3">
      <c r="A841" s="15"/>
    </row>
    <row r="842" spans="1:1" x14ac:dyDescent="0.3">
      <c r="A842" s="15"/>
    </row>
    <row r="843" spans="1:1" x14ac:dyDescent="0.3">
      <c r="A843" s="15"/>
    </row>
    <row r="844" spans="1:1" x14ac:dyDescent="0.3">
      <c r="A844" s="15"/>
    </row>
    <row r="845" spans="1:1" x14ac:dyDescent="0.3">
      <c r="A845" s="15"/>
    </row>
    <row r="846" spans="1:1" x14ac:dyDescent="0.3">
      <c r="A846" s="15"/>
    </row>
    <row r="847" spans="1:1" x14ac:dyDescent="0.3">
      <c r="A847" s="15"/>
    </row>
    <row r="848" spans="1:1" x14ac:dyDescent="0.3">
      <c r="A848" s="15"/>
    </row>
    <row r="849" spans="1:1" x14ac:dyDescent="0.3">
      <c r="A849" s="15"/>
    </row>
    <row r="850" spans="1:1" x14ac:dyDescent="0.3">
      <c r="A850" s="15"/>
    </row>
    <row r="851" spans="1:1" x14ac:dyDescent="0.3">
      <c r="A851" s="15"/>
    </row>
    <row r="852" spans="1:1" x14ac:dyDescent="0.3">
      <c r="A852" s="15"/>
    </row>
    <row r="853" spans="1:1" x14ac:dyDescent="0.3">
      <c r="A853" s="15"/>
    </row>
    <row r="854" spans="1:1" x14ac:dyDescent="0.3">
      <c r="A854" s="15"/>
    </row>
    <row r="855" spans="1:1" x14ac:dyDescent="0.3">
      <c r="A855" s="15"/>
    </row>
    <row r="856" spans="1:1" x14ac:dyDescent="0.3">
      <c r="A856" s="15"/>
    </row>
    <row r="857" spans="1:1" x14ac:dyDescent="0.3">
      <c r="A857" s="15"/>
    </row>
    <row r="858" spans="1:1" x14ac:dyDescent="0.3">
      <c r="A858" s="15"/>
    </row>
    <row r="859" spans="1:1" x14ac:dyDescent="0.3">
      <c r="A859" s="15"/>
    </row>
    <row r="860" spans="1:1" x14ac:dyDescent="0.3">
      <c r="A860" s="15"/>
    </row>
    <row r="861" spans="1:1" x14ac:dyDescent="0.3">
      <c r="A861" s="15"/>
    </row>
    <row r="862" spans="1:1" x14ac:dyDescent="0.3">
      <c r="A862" s="15"/>
    </row>
    <row r="863" spans="1:1" x14ac:dyDescent="0.3">
      <c r="A863" s="15"/>
    </row>
    <row r="864" spans="1:1" x14ac:dyDescent="0.3">
      <c r="A864" s="15"/>
    </row>
    <row r="865" spans="1:1" x14ac:dyDescent="0.3">
      <c r="A865" s="15"/>
    </row>
    <row r="866" spans="1:1" x14ac:dyDescent="0.3">
      <c r="A866" s="15"/>
    </row>
    <row r="867" spans="1:1" x14ac:dyDescent="0.3">
      <c r="A867" s="15"/>
    </row>
    <row r="868" spans="1:1" x14ac:dyDescent="0.3">
      <c r="A868" s="15"/>
    </row>
    <row r="869" spans="1:1" x14ac:dyDescent="0.3">
      <c r="A869" s="15"/>
    </row>
    <row r="870" spans="1:1" x14ac:dyDescent="0.3">
      <c r="A870" s="15"/>
    </row>
    <row r="871" spans="1:1" x14ac:dyDescent="0.3">
      <c r="A871" s="15"/>
    </row>
    <row r="872" spans="1:1" x14ac:dyDescent="0.3">
      <c r="A872" s="15"/>
    </row>
    <row r="873" spans="1:1" x14ac:dyDescent="0.3">
      <c r="A873" s="15"/>
    </row>
    <row r="874" spans="1:1" x14ac:dyDescent="0.3">
      <c r="A874" s="15"/>
    </row>
    <row r="875" spans="1:1" x14ac:dyDescent="0.3">
      <c r="A875" s="15"/>
    </row>
    <row r="876" spans="1:1" x14ac:dyDescent="0.3">
      <c r="A876" s="15"/>
    </row>
    <row r="877" spans="1:1" x14ac:dyDescent="0.3">
      <c r="A877" s="15"/>
    </row>
    <row r="878" spans="1:1" x14ac:dyDescent="0.3">
      <c r="A878" s="15"/>
    </row>
    <row r="879" spans="1:1" x14ac:dyDescent="0.3">
      <c r="A879" s="15"/>
    </row>
    <row r="880" spans="1:1" x14ac:dyDescent="0.3">
      <c r="A880" s="15"/>
    </row>
    <row r="881" spans="1:1" x14ac:dyDescent="0.3">
      <c r="A881" s="15"/>
    </row>
    <row r="882" spans="1:1" x14ac:dyDescent="0.3">
      <c r="A882" s="15"/>
    </row>
    <row r="883" spans="1:1" x14ac:dyDescent="0.3">
      <c r="A883" s="15"/>
    </row>
    <row r="884" spans="1:1" x14ac:dyDescent="0.3">
      <c r="A884" s="15"/>
    </row>
    <row r="885" spans="1:1" x14ac:dyDescent="0.3">
      <c r="A885" s="15"/>
    </row>
    <row r="886" spans="1:1" x14ac:dyDescent="0.3">
      <c r="A886" s="15"/>
    </row>
    <row r="887" spans="1:1" x14ac:dyDescent="0.3">
      <c r="A887" s="15"/>
    </row>
    <row r="888" spans="1:1" x14ac:dyDescent="0.3">
      <c r="A888" s="15"/>
    </row>
    <row r="889" spans="1:1" x14ac:dyDescent="0.3">
      <c r="A889" s="15"/>
    </row>
    <row r="890" spans="1:1" x14ac:dyDescent="0.3">
      <c r="A890" s="15"/>
    </row>
    <row r="891" spans="1:1" x14ac:dyDescent="0.3">
      <c r="A891" s="15"/>
    </row>
    <row r="892" spans="1:1" x14ac:dyDescent="0.3">
      <c r="A892" s="15"/>
    </row>
    <row r="893" spans="1:1" x14ac:dyDescent="0.3">
      <c r="A893" s="15"/>
    </row>
    <row r="894" spans="1:1" x14ac:dyDescent="0.3">
      <c r="A894" s="15"/>
    </row>
    <row r="895" spans="1:1" x14ac:dyDescent="0.3">
      <c r="A895" s="15"/>
    </row>
    <row r="896" spans="1:1" x14ac:dyDescent="0.3">
      <c r="A896" s="15"/>
    </row>
    <row r="897" spans="1:1" x14ac:dyDescent="0.3">
      <c r="A897" s="15"/>
    </row>
    <row r="898" spans="1:1" x14ac:dyDescent="0.3">
      <c r="A898" s="15"/>
    </row>
    <row r="899" spans="1:1" x14ac:dyDescent="0.3">
      <c r="A899" s="15"/>
    </row>
    <row r="900" spans="1:1" x14ac:dyDescent="0.3">
      <c r="A900" s="15"/>
    </row>
    <row r="901" spans="1:1" x14ac:dyDescent="0.3">
      <c r="A901" s="15"/>
    </row>
    <row r="902" spans="1:1" x14ac:dyDescent="0.3">
      <c r="A902" s="15"/>
    </row>
    <row r="903" spans="1:1" x14ac:dyDescent="0.3">
      <c r="A903" s="15"/>
    </row>
    <row r="904" spans="1:1" x14ac:dyDescent="0.3">
      <c r="A904" s="15"/>
    </row>
    <row r="905" spans="1:1" x14ac:dyDescent="0.3">
      <c r="A905" s="15"/>
    </row>
    <row r="906" spans="1:1" x14ac:dyDescent="0.3">
      <c r="A906" s="15"/>
    </row>
    <row r="907" spans="1:1" x14ac:dyDescent="0.3">
      <c r="A907" s="15"/>
    </row>
    <row r="908" spans="1:1" x14ac:dyDescent="0.3">
      <c r="A908" s="15"/>
    </row>
    <row r="909" spans="1:1" x14ac:dyDescent="0.3">
      <c r="A909" s="15"/>
    </row>
    <row r="910" spans="1:1" x14ac:dyDescent="0.3">
      <c r="A910" s="15"/>
    </row>
    <row r="911" spans="1:1" x14ac:dyDescent="0.3">
      <c r="A911" s="15"/>
    </row>
    <row r="912" spans="1:1" x14ac:dyDescent="0.3">
      <c r="A912" s="15"/>
    </row>
    <row r="913" spans="1:1" x14ac:dyDescent="0.3">
      <c r="A913" s="15"/>
    </row>
    <row r="914" spans="1:1" x14ac:dyDescent="0.3">
      <c r="A914" s="15"/>
    </row>
    <row r="915" spans="1:1" x14ac:dyDescent="0.3">
      <c r="A915" s="15"/>
    </row>
    <row r="916" spans="1:1" x14ac:dyDescent="0.3">
      <c r="A916" s="15"/>
    </row>
    <row r="917" spans="1:1" x14ac:dyDescent="0.3">
      <c r="A917" s="15"/>
    </row>
    <row r="918" spans="1:1" x14ac:dyDescent="0.3">
      <c r="A918" s="15"/>
    </row>
    <row r="919" spans="1:1" x14ac:dyDescent="0.3">
      <c r="A919" s="15"/>
    </row>
    <row r="920" spans="1:1" x14ac:dyDescent="0.3">
      <c r="A920" s="15"/>
    </row>
    <row r="921" spans="1:1" x14ac:dyDescent="0.3">
      <c r="A921" s="15"/>
    </row>
    <row r="922" spans="1:1" x14ac:dyDescent="0.3">
      <c r="A922" s="15"/>
    </row>
    <row r="923" spans="1:1" x14ac:dyDescent="0.3">
      <c r="A923" s="15"/>
    </row>
    <row r="924" spans="1:1" x14ac:dyDescent="0.3">
      <c r="A924" s="15"/>
    </row>
    <row r="925" spans="1:1" x14ac:dyDescent="0.3">
      <c r="A925" s="15"/>
    </row>
    <row r="926" spans="1:1" x14ac:dyDescent="0.3">
      <c r="A926" s="15"/>
    </row>
    <row r="927" spans="1:1" x14ac:dyDescent="0.3">
      <c r="A927" s="15"/>
    </row>
    <row r="928" spans="1:1" x14ac:dyDescent="0.3">
      <c r="A928" s="15"/>
    </row>
    <row r="929" spans="1:1" x14ac:dyDescent="0.3">
      <c r="A929" s="15"/>
    </row>
    <row r="930" spans="1:1" x14ac:dyDescent="0.3">
      <c r="A930" s="15"/>
    </row>
    <row r="931" spans="1:1" x14ac:dyDescent="0.3">
      <c r="A931" s="15"/>
    </row>
    <row r="932" spans="1:1" x14ac:dyDescent="0.3">
      <c r="A932" s="15"/>
    </row>
    <row r="933" spans="1:1" x14ac:dyDescent="0.3">
      <c r="A933" s="15"/>
    </row>
    <row r="934" spans="1:1" x14ac:dyDescent="0.3">
      <c r="A934" s="15"/>
    </row>
    <row r="935" spans="1:1" x14ac:dyDescent="0.3">
      <c r="A935" s="15"/>
    </row>
    <row r="936" spans="1:1" x14ac:dyDescent="0.3">
      <c r="A936" s="15"/>
    </row>
    <row r="937" spans="1:1" x14ac:dyDescent="0.3">
      <c r="A937" s="15"/>
    </row>
    <row r="938" spans="1:1" x14ac:dyDescent="0.3">
      <c r="A938" s="15"/>
    </row>
    <row r="939" spans="1:1" x14ac:dyDescent="0.3">
      <c r="A939" s="15"/>
    </row>
    <row r="940" spans="1:1" x14ac:dyDescent="0.3">
      <c r="A940" s="15"/>
    </row>
    <row r="941" spans="1:1" x14ac:dyDescent="0.3">
      <c r="A941" s="15"/>
    </row>
    <row r="942" spans="1:1" x14ac:dyDescent="0.3">
      <c r="A942" s="15"/>
    </row>
    <row r="943" spans="1:1" x14ac:dyDescent="0.3">
      <c r="A943" s="15"/>
    </row>
    <row r="944" spans="1:1" x14ac:dyDescent="0.3">
      <c r="A944" s="15"/>
    </row>
    <row r="945" spans="1:1" x14ac:dyDescent="0.3">
      <c r="A945" s="15"/>
    </row>
    <row r="946" spans="1:1" x14ac:dyDescent="0.3">
      <c r="A946" s="15"/>
    </row>
    <row r="947" spans="1:1" x14ac:dyDescent="0.3">
      <c r="A947" s="15"/>
    </row>
    <row r="948" spans="1:1" x14ac:dyDescent="0.3">
      <c r="A948" s="15"/>
    </row>
    <row r="949" spans="1:1" x14ac:dyDescent="0.3">
      <c r="A949" s="15"/>
    </row>
    <row r="950" spans="1:1" x14ac:dyDescent="0.3">
      <c r="A950" s="15"/>
    </row>
    <row r="951" spans="1:1" x14ac:dyDescent="0.3">
      <c r="A951" s="15"/>
    </row>
    <row r="952" spans="1:1" x14ac:dyDescent="0.3">
      <c r="A952" s="15"/>
    </row>
    <row r="953" spans="1:1" x14ac:dyDescent="0.3">
      <c r="A953" s="15"/>
    </row>
    <row r="954" spans="1:1" x14ac:dyDescent="0.3">
      <c r="A954" s="15"/>
    </row>
    <row r="955" spans="1:1" x14ac:dyDescent="0.3">
      <c r="A955" s="15"/>
    </row>
    <row r="956" spans="1:1" x14ac:dyDescent="0.3">
      <c r="A956" s="15"/>
    </row>
    <row r="957" spans="1:1" x14ac:dyDescent="0.3">
      <c r="A957" s="15"/>
    </row>
    <row r="958" spans="1:1" x14ac:dyDescent="0.3">
      <c r="A958" s="15"/>
    </row>
    <row r="959" spans="1:1" x14ac:dyDescent="0.3">
      <c r="A959" s="15"/>
    </row>
    <row r="960" spans="1:1" x14ac:dyDescent="0.3">
      <c r="A960" s="15"/>
    </row>
    <row r="961" spans="1:1" x14ac:dyDescent="0.3">
      <c r="A961" s="15"/>
    </row>
    <row r="962" spans="1:1" x14ac:dyDescent="0.3">
      <c r="A962" s="15"/>
    </row>
    <row r="963" spans="1:1" x14ac:dyDescent="0.3">
      <c r="A963" s="15"/>
    </row>
    <row r="964" spans="1:1" x14ac:dyDescent="0.3">
      <c r="A964" s="15"/>
    </row>
    <row r="965" spans="1:1" x14ac:dyDescent="0.3">
      <c r="A965" s="15"/>
    </row>
    <row r="966" spans="1:1" x14ac:dyDescent="0.3">
      <c r="A966" s="15"/>
    </row>
    <row r="967" spans="1:1" x14ac:dyDescent="0.3">
      <c r="A967" s="15"/>
    </row>
    <row r="968" spans="1:1" x14ac:dyDescent="0.3">
      <c r="A968" s="15"/>
    </row>
    <row r="969" spans="1:1" x14ac:dyDescent="0.3">
      <c r="A969" s="15"/>
    </row>
    <row r="970" spans="1:1" x14ac:dyDescent="0.3">
      <c r="A970" s="15"/>
    </row>
    <row r="971" spans="1:1" x14ac:dyDescent="0.3">
      <c r="A971" s="15"/>
    </row>
    <row r="972" spans="1:1" x14ac:dyDescent="0.3">
      <c r="A972" s="15"/>
    </row>
    <row r="973" spans="1:1" x14ac:dyDescent="0.3">
      <c r="A973" s="15"/>
    </row>
    <row r="974" spans="1:1" x14ac:dyDescent="0.3">
      <c r="A974" s="15"/>
    </row>
    <row r="975" spans="1:1" x14ac:dyDescent="0.3">
      <c r="A975" s="15"/>
    </row>
    <row r="976" spans="1:1" x14ac:dyDescent="0.3">
      <c r="A976" s="15"/>
    </row>
    <row r="977" spans="1:1" x14ac:dyDescent="0.3">
      <c r="A977" s="15"/>
    </row>
    <row r="978" spans="1:1" x14ac:dyDescent="0.3">
      <c r="A978" s="15"/>
    </row>
    <row r="979" spans="1:1" x14ac:dyDescent="0.3">
      <c r="A979" s="15"/>
    </row>
    <row r="980" spans="1:1" x14ac:dyDescent="0.3">
      <c r="A980" s="15"/>
    </row>
    <row r="981" spans="1:1" x14ac:dyDescent="0.3">
      <c r="A981" s="15"/>
    </row>
    <row r="982" spans="1:1" x14ac:dyDescent="0.3">
      <c r="A982" s="15"/>
    </row>
    <row r="983" spans="1:1" x14ac:dyDescent="0.3">
      <c r="A983" s="15"/>
    </row>
    <row r="984" spans="1:1" x14ac:dyDescent="0.3">
      <c r="A984" s="15"/>
    </row>
    <row r="985" spans="1:1" x14ac:dyDescent="0.3">
      <c r="A985" s="15"/>
    </row>
    <row r="986" spans="1:1" x14ac:dyDescent="0.3">
      <c r="A986" s="15"/>
    </row>
    <row r="987" spans="1:1" x14ac:dyDescent="0.3">
      <c r="A987" s="15"/>
    </row>
    <row r="988" spans="1:1" x14ac:dyDescent="0.3">
      <c r="A988" s="15"/>
    </row>
    <row r="989" spans="1:1" x14ac:dyDescent="0.3">
      <c r="A989" s="15"/>
    </row>
    <row r="990" spans="1:1" x14ac:dyDescent="0.3">
      <c r="A990" s="15"/>
    </row>
    <row r="991" spans="1:1" x14ac:dyDescent="0.3">
      <c r="A991" s="15"/>
    </row>
    <row r="992" spans="1:1" x14ac:dyDescent="0.3">
      <c r="A992" s="15"/>
    </row>
    <row r="993" spans="1:1" x14ac:dyDescent="0.3">
      <c r="A993" s="15"/>
    </row>
    <row r="994" spans="1:1" x14ac:dyDescent="0.3">
      <c r="A994" s="15"/>
    </row>
    <row r="995" spans="1:1" x14ac:dyDescent="0.3">
      <c r="A995" s="15"/>
    </row>
    <row r="996" spans="1:1" x14ac:dyDescent="0.3">
      <c r="A996" s="15"/>
    </row>
    <row r="997" spans="1:1" x14ac:dyDescent="0.3">
      <c r="A997" s="15"/>
    </row>
    <row r="998" spans="1:1" x14ac:dyDescent="0.3">
      <c r="A998" s="15"/>
    </row>
    <row r="999" spans="1:1" x14ac:dyDescent="0.3">
      <c r="A999" s="15"/>
    </row>
    <row r="1000" spans="1:1" x14ac:dyDescent="0.3">
      <c r="A1000" s="15"/>
    </row>
    <row r="1001" spans="1:1" x14ac:dyDescent="0.3">
      <c r="A1001" s="15"/>
    </row>
    <row r="1002" spans="1:1" x14ac:dyDescent="0.3">
      <c r="A1002" s="15"/>
    </row>
    <row r="1003" spans="1:1" x14ac:dyDescent="0.3">
      <c r="A1003" s="15"/>
    </row>
    <row r="1004" spans="1:1" x14ac:dyDescent="0.3">
      <c r="A1004" s="15"/>
    </row>
    <row r="1005" spans="1:1" x14ac:dyDescent="0.3">
      <c r="A1005" s="15"/>
    </row>
    <row r="1006" spans="1:1" x14ac:dyDescent="0.3">
      <c r="A1006" s="15"/>
    </row>
    <row r="1007" spans="1:1" x14ac:dyDescent="0.3">
      <c r="A1007" s="15"/>
    </row>
    <row r="1008" spans="1:1" x14ac:dyDescent="0.3">
      <c r="A1008" s="15"/>
    </row>
    <row r="1009" spans="1:1" x14ac:dyDescent="0.3">
      <c r="A1009" s="15"/>
    </row>
    <row r="1010" spans="1:1" x14ac:dyDescent="0.3">
      <c r="A1010" s="15"/>
    </row>
    <row r="1011" spans="1:1" x14ac:dyDescent="0.3">
      <c r="A1011" s="15"/>
    </row>
    <row r="1012" spans="1:1" x14ac:dyDescent="0.3">
      <c r="A1012" s="15"/>
    </row>
    <row r="1013" spans="1:1" x14ac:dyDescent="0.3">
      <c r="A1013" s="15"/>
    </row>
    <row r="1014" spans="1:1" x14ac:dyDescent="0.3">
      <c r="A1014" s="15"/>
    </row>
    <row r="1015" spans="1:1" x14ac:dyDescent="0.3">
      <c r="A1015" s="15"/>
    </row>
    <row r="1016" spans="1:1" x14ac:dyDescent="0.3">
      <c r="A1016" s="15"/>
    </row>
    <row r="1017" spans="1:1" x14ac:dyDescent="0.3">
      <c r="A1017" s="15"/>
    </row>
    <row r="1018" spans="1:1" x14ac:dyDescent="0.3">
      <c r="A1018" s="15"/>
    </row>
    <row r="1019" spans="1:1" x14ac:dyDescent="0.3">
      <c r="A1019" s="15"/>
    </row>
    <row r="1020" spans="1:1" x14ac:dyDescent="0.3">
      <c r="A1020" s="15"/>
    </row>
    <row r="1021" spans="1:1" x14ac:dyDescent="0.3">
      <c r="A1021" s="15"/>
    </row>
    <row r="1022" spans="1:1" x14ac:dyDescent="0.3">
      <c r="A1022" s="15"/>
    </row>
    <row r="1023" spans="1:1" x14ac:dyDescent="0.3">
      <c r="A1023" s="15"/>
    </row>
    <row r="1024" spans="1:1" x14ac:dyDescent="0.3">
      <c r="A1024" s="15"/>
    </row>
    <row r="1025" spans="1:1" x14ac:dyDescent="0.3">
      <c r="A1025" s="15"/>
    </row>
    <row r="1026" spans="1:1" x14ac:dyDescent="0.3">
      <c r="A1026" s="15"/>
    </row>
    <row r="1027" spans="1:1" x14ac:dyDescent="0.3">
      <c r="A1027" s="15"/>
    </row>
    <row r="1028" spans="1:1" x14ac:dyDescent="0.3">
      <c r="A1028" s="15"/>
    </row>
    <row r="1029" spans="1:1" x14ac:dyDescent="0.3">
      <c r="A1029" s="15"/>
    </row>
    <row r="1030" spans="1:1" x14ac:dyDescent="0.3">
      <c r="A1030" s="15"/>
    </row>
    <row r="1031" spans="1:1" x14ac:dyDescent="0.3">
      <c r="A1031" s="15"/>
    </row>
    <row r="1032" spans="1:1" x14ac:dyDescent="0.3">
      <c r="A1032" s="15"/>
    </row>
    <row r="1033" spans="1:1" x14ac:dyDescent="0.3">
      <c r="A1033" s="15"/>
    </row>
    <row r="1034" spans="1:1" x14ac:dyDescent="0.3">
      <c r="A1034" s="15"/>
    </row>
    <row r="1035" spans="1:1" x14ac:dyDescent="0.3">
      <c r="A1035" s="15"/>
    </row>
    <row r="1036" spans="1:1" x14ac:dyDescent="0.3">
      <c r="A1036" s="15"/>
    </row>
    <row r="1037" spans="1:1" x14ac:dyDescent="0.3">
      <c r="A1037" s="15"/>
    </row>
    <row r="1038" spans="1:1" x14ac:dyDescent="0.3">
      <c r="A1038" s="15"/>
    </row>
    <row r="1039" spans="1:1" x14ac:dyDescent="0.3">
      <c r="A1039" s="15"/>
    </row>
    <row r="1040" spans="1:1" x14ac:dyDescent="0.3">
      <c r="A1040" s="15"/>
    </row>
    <row r="1041" spans="1:1" x14ac:dyDescent="0.3">
      <c r="A1041" s="15"/>
    </row>
    <row r="1042" spans="1:1" x14ac:dyDescent="0.3">
      <c r="A1042" s="15"/>
    </row>
    <row r="1043" spans="1:1" x14ac:dyDescent="0.3">
      <c r="A1043" s="15"/>
    </row>
    <row r="1044" spans="1:1" x14ac:dyDescent="0.3">
      <c r="A1044" s="15"/>
    </row>
    <row r="1045" spans="1:1" x14ac:dyDescent="0.3">
      <c r="A1045" s="15"/>
    </row>
    <row r="1046" spans="1:1" x14ac:dyDescent="0.3">
      <c r="A1046" s="15"/>
    </row>
    <row r="1047" spans="1:1" x14ac:dyDescent="0.3">
      <c r="A1047" s="15"/>
    </row>
    <row r="1048" spans="1:1" x14ac:dyDescent="0.3">
      <c r="A1048" s="15"/>
    </row>
    <row r="1049" spans="1:1" x14ac:dyDescent="0.3">
      <c r="A1049" s="15"/>
    </row>
    <row r="1050" spans="1:1" x14ac:dyDescent="0.3">
      <c r="A1050" s="15"/>
    </row>
    <row r="1051" spans="1:1" x14ac:dyDescent="0.3">
      <c r="A1051" s="15"/>
    </row>
    <row r="1052" spans="1:1" x14ac:dyDescent="0.3">
      <c r="A1052" s="15"/>
    </row>
    <row r="1053" spans="1:1" x14ac:dyDescent="0.3">
      <c r="A1053" s="15"/>
    </row>
    <row r="1054" spans="1:1" x14ac:dyDescent="0.3">
      <c r="A1054" s="15"/>
    </row>
    <row r="1055" spans="1:1" x14ac:dyDescent="0.3">
      <c r="A1055" s="15"/>
    </row>
    <row r="1056" spans="1:1" x14ac:dyDescent="0.3">
      <c r="A1056" s="15"/>
    </row>
    <row r="1057" spans="1:1" x14ac:dyDescent="0.3">
      <c r="A1057" s="15"/>
    </row>
    <row r="1058" spans="1:1" x14ac:dyDescent="0.3">
      <c r="A1058" s="15"/>
    </row>
    <row r="1059" spans="1:1" x14ac:dyDescent="0.3">
      <c r="A1059" s="15"/>
    </row>
    <row r="1060" spans="1:1" x14ac:dyDescent="0.3">
      <c r="A1060" s="15"/>
    </row>
    <row r="1061" spans="1:1" x14ac:dyDescent="0.3">
      <c r="A1061" s="15"/>
    </row>
    <row r="1062" spans="1:1" x14ac:dyDescent="0.3">
      <c r="A1062" s="15"/>
    </row>
    <row r="1063" spans="1:1" x14ac:dyDescent="0.3">
      <c r="A1063" s="15"/>
    </row>
    <row r="1064" spans="1:1" x14ac:dyDescent="0.3">
      <c r="A1064" s="15"/>
    </row>
    <row r="1065" spans="1:1" x14ac:dyDescent="0.3">
      <c r="A1065" s="15"/>
    </row>
    <row r="1066" spans="1:1" x14ac:dyDescent="0.3">
      <c r="A1066" s="15"/>
    </row>
    <row r="1067" spans="1:1" x14ac:dyDescent="0.3">
      <c r="A1067" s="15"/>
    </row>
    <row r="1068" spans="1:1" x14ac:dyDescent="0.3">
      <c r="A1068" s="15"/>
    </row>
    <row r="1069" spans="1:1" x14ac:dyDescent="0.3">
      <c r="A1069" s="15"/>
    </row>
    <row r="1070" spans="1:1" x14ac:dyDescent="0.3">
      <c r="A1070" s="15"/>
    </row>
    <row r="1071" spans="1:1" x14ac:dyDescent="0.3">
      <c r="A1071" s="15"/>
    </row>
    <row r="1072" spans="1:1" x14ac:dyDescent="0.3">
      <c r="A1072" s="15"/>
    </row>
    <row r="1073" spans="1:1" x14ac:dyDescent="0.3">
      <c r="A1073" s="15"/>
    </row>
    <row r="1074" spans="1:1" x14ac:dyDescent="0.3">
      <c r="A1074" s="15"/>
    </row>
    <row r="1075" spans="1:1" x14ac:dyDescent="0.3">
      <c r="A1075" s="15"/>
    </row>
    <row r="1076" spans="1:1" x14ac:dyDescent="0.3">
      <c r="A1076" s="15"/>
    </row>
    <row r="1077" spans="1:1" x14ac:dyDescent="0.3">
      <c r="A1077" s="15"/>
    </row>
    <row r="1078" spans="1:1" x14ac:dyDescent="0.3">
      <c r="A1078" s="15"/>
    </row>
    <row r="1079" spans="1:1" x14ac:dyDescent="0.3">
      <c r="A1079" s="15"/>
    </row>
    <row r="1080" spans="1:1" x14ac:dyDescent="0.3">
      <c r="A1080" s="15"/>
    </row>
    <row r="1081" spans="1:1" x14ac:dyDescent="0.3">
      <c r="A1081" s="15"/>
    </row>
    <row r="1082" spans="1:1" x14ac:dyDescent="0.3">
      <c r="A1082" s="15"/>
    </row>
    <row r="1083" spans="1:1" x14ac:dyDescent="0.3">
      <c r="A1083" s="15"/>
    </row>
    <row r="1084" spans="1:1" x14ac:dyDescent="0.3">
      <c r="A1084" s="15"/>
    </row>
    <row r="1085" spans="1:1" x14ac:dyDescent="0.3">
      <c r="A1085" s="15"/>
    </row>
    <row r="1086" spans="1:1" x14ac:dyDescent="0.3">
      <c r="A1086" s="15"/>
    </row>
    <row r="1087" spans="1:1" x14ac:dyDescent="0.3">
      <c r="A1087" s="15"/>
    </row>
    <row r="1088" spans="1:1" x14ac:dyDescent="0.3">
      <c r="A1088" s="15"/>
    </row>
    <row r="1089" spans="1:1" x14ac:dyDescent="0.3">
      <c r="A1089" s="15"/>
    </row>
    <row r="1090" spans="1:1" x14ac:dyDescent="0.3">
      <c r="A1090" s="15"/>
    </row>
    <row r="1091" spans="1:1" x14ac:dyDescent="0.3">
      <c r="A1091" s="15"/>
    </row>
    <row r="1092" spans="1:1" x14ac:dyDescent="0.3">
      <c r="A1092" s="15"/>
    </row>
    <row r="1093" spans="1:1" x14ac:dyDescent="0.3">
      <c r="A1093" s="15"/>
    </row>
    <row r="1094" spans="1:1" x14ac:dyDescent="0.3">
      <c r="A1094" s="15"/>
    </row>
    <row r="1095" spans="1:1" x14ac:dyDescent="0.3">
      <c r="A1095" s="15"/>
    </row>
    <row r="1096" spans="1:1" x14ac:dyDescent="0.3">
      <c r="A1096" s="15"/>
    </row>
    <row r="1097" spans="1:1" x14ac:dyDescent="0.3">
      <c r="A1097" s="15"/>
    </row>
    <row r="1098" spans="1:1" x14ac:dyDescent="0.3">
      <c r="A1098" s="15"/>
    </row>
    <row r="1099" spans="1:1" x14ac:dyDescent="0.3">
      <c r="A1099" s="15"/>
    </row>
    <row r="1100" spans="1:1" x14ac:dyDescent="0.3">
      <c r="A1100" s="15"/>
    </row>
    <row r="1101" spans="1:1" x14ac:dyDescent="0.3">
      <c r="A1101" s="15"/>
    </row>
    <row r="1102" spans="1:1" x14ac:dyDescent="0.3">
      <c r="A1102" s="15"/>
    </row>
    <row r="1103" spans="1:1" x14ac:dyDescent="0.3">
      <c r="A1103" s="15"/>
    </row>
    <row r="1104" spans="1:1" x14ac:dyDescent="0.3">
      <c r="A1104" s="15"/>
    </row>
    <row r="1105" spans="1:1" x14ac:dyDescent="0.3">
      <c r="A1105" s="15"/>
    </row>
    <row r="1106" spans="1:1" x14ac:dyDescent="0.3">
      <c r="A1106" s="15"/>
    </row>
    <row r="1107" spans="1:1" x14ac:dyDescent="0.3">
      <c r="A1107" s="15"/>
    </row>
    <row r="1108" spans="1:1" x14ac:dyDescent="0.3">
      <c r="A1108" s="15"/>
    </row>
    <row r="1109" spans="1:1" x14ac:dyDescent="0.3">
      <c r="A1109" s="15"/>
    </row>
    <row r="1110" spans="1:1" x14ac:dyDescent="0.3">
      <c r="A1110" s="15"/>
    </row>
    <row r="1111" spans="1:1" x14ac:dyDescent="0.3">
      <c r="A1111" s="15"/>
    </row>
    <row r="1112" spans="1:1" x14ac:dyDescent="0.3">
      <c r="A1112" s="15"/>
    </row>
    <row r="1113" spans="1:1" x14ac:dyDescent="0.3">
      <c r="A1113" s="15"/>
    </row>
    <row r="1114" spans="1:1" x14ac:dyDescent="0.3">
      <c r="A1114" s="15"/>
    </row>
    <row r="1115" spans="1:1" x14ac:dyDescent="0.3">
      <c r="A1115" s="15"/>
    </row>
    <row r="1116" spans="1:1" x14ac:dyDescent="0.3">
      <c r="A1116" s="15"/>
    </row>
    <row r="1117" spans="1:1" x14ac:dyDescent="0.3">
      <c r="A1117" s="15"/>
    </row>
    <row r="1118" spans="1:1" x14ac:dyDescent="0.3">
      <c r="A1118" s="15"/>
    </row>
    <row r="1119" spans="1:1" x14ac:dyDescent="0.3">
      <c r="A1119" s="15"/>
    </row>
    <row r="1120" spans="1:1" x14ac:dyDescent="0.3">
      <c r="A1120" s="15"/>
    </row>
    <row r="1121" spans="1:1" x14ac:dyDescent="0.3">
      <c r="A1121" s="15"/>
    </row>
    <row r="1122" spans="1:1" x14ac:dyDescent="0.3">
      <c r="A1122" s="15"/>
    </row>
    <row r="1123" spans="1:1" x14ac:dyDescent="0.3">
      <c r="A1123" s="15"/>
    </row>
    <row r="1124" spans="1:1" x14ac:dyDescent="0.3">
      <c r="A1124" s="15"/>
    </row>
    <row r="1125" spans="1:1" x14ac:dyDescent="0.3">
      <c r="A1125" s="15"/>
    </row>
    <row r="1126" spans="1:1" x14ac:dyDescent="0.3">
      <c r="A1126" s="15"/>
    </row>
    <row r="1127" spans="1:1" x14ac:dyDescent="0.3">
      <c r="A1127" s="15"/>
    </row>
    <row r="1128" spans="1:1" x14ac:dyDescent="0.3">
      <c r="A1128" s="15"/>
    </row>
    <row r="1129" spans="1:1" x14ac:dyDescent="0.3">
      <c r="A1129" s="15"/>
    </row>
    <row r="1130" spans="1:1" x14ac:dyDescent="0.3">
      <c r="A1130" s="15"/>
    </row>
    <row r="1131" spans="1:1" x14ac:dyDescent="0.3">
      <c r="A1131" s="15"/>
    </row>
    <row r="1132" spans="1:1" x14ac:dyDescent="0.3">
      <c r="A1132" s="15"/>
    </row>
    <row r="1133" spans="1:1" x14ac:dyDescent="0.3">
      <c r="A1133" s="15"/>
    </row>
    <row r="1134" spans="1:1" x14ac:dyDescent="0.3">
      <c r="A1134" s="15"/>
    </row>
    <row r="1135" spans="1:1" x14ac:dyDescent="0.3">
      <c r="A1135" s="15"/>
    </row>
    <row r="1136" spans="1:1" x14ac:dyDescent="0.3">
      <c r="A1136" s="15"/>
    </row>
    <row r="1137" spans="1:1" x14ac:dyDescent="0.3">
      <c r="A1137" s="15"/>
    </row>
    <row r="1138" spans="1:1" x14ac:dyDescent="0.3">
      <c r="A1138" s="15"/>
    </row>
    <row r="1139" spans="1:1" x14ac:dyDescent="0.3">
      <c r="A1139" s="15"/>
    </row>
    <row r="1140" spans="1:1" x14ac:dyDescent="0.3">
      <c r="A1140" s="15"/>
    </row>
    <row r="1141" spans="1:1" x14ac:dyDescent="0.3">
      <c r="A1141" s="15"/>
    </row>
    <row r="1142" spans="1:1" x14ac:dyDescent="0.3">
      <c r="A1142" s="15"/>
    </row>
    <row r="1143" spans="1:1" x14ac:dyDescent="0.3">
      <c r="A1143" s="15"/>
    </row>
    <row r="1144" spans="1:1" x14ac:dyDescent="0.3">
      <c r="A1144" s="15"/>
    </row>
    <row r="1145" spans="1:1" x14ac:dyDescent="0.3">
      <c r="A1145" s="15"/>
    </row>
    <row r="1146" spans="1:1" x14ac:dyDescent="0.3">
      <c r="A1146" s="15"/>
    </row>
    <row r="1147" spans="1:1" x14ac:dyDescent="0.3">
      <c r="A1147" s="15"/>
    </row>
    <row r="1148" spans="1:1" x14ac:dyDescent="0.3">
      <c r="A1148" s="15"/>
    </row>
    <row r="1149" spans="1:1" x14ac:dyDescent="0.3">
      <c r="A1149" s="15"/>
    </row>
    <row r="1150" spans="1:1" x14ac:dyDescent="0.3">
      <c r="A1150" s="15"/>
    </row>
    <row r="1151" spans="1:1" x14ac:dyDescent="0.3">
      <c r="A1151" s="15"/>
    </row>
    <row r="1152" spans="1:1" x14ac:dyDescent="0.3">
      <c r="A1152" s="15"/>
    </row>
    <row r="1153" spans="1:1" x14ac:dyDescent="0.3">
      <c r="A1153" s="15"/>
    </row>
    <row r="1154" spans="1:1" x14ac:dyDescent="0.3">
      <c r="A1154" s="15"/>
    </row>
    <row r="1155" spans="1:1" x14ac:dyDescent="0.3">
      <c r="A1155" s="15"/>
    </row>
    <row r="1156" spans="1:1" x14ac:dyDescent="0.3">
      <c r="A1156" s="15"/>
    </row>
    <row r="1157" spans="1:1" x14ac:dyDescent="0.3">
      <c r="A1157" s="15"/>
    </row>
    <row r="1158" spans="1:1" x14ac:dyDescent="0.3">
      <c r="A1158" s="15"/>
    </row>
    <row r="1159" spans="1:1" x14ac:dyDescent="0.3">
      <c r="A1159" s="15"/>
    </row>
    <row r="1160" spans="1:1" x14ac:dyDescent="0.3">
      <c r="A1160" s="15"/>
    </row>
    <row r="1161" spans="1:1" x14ac:dyDescent="0.3">
      <c r="A1161" s="15"/>
    </row>
    <row r="1162" spans="1:1" x14ac:dyDescent="0.3">
      <c r="A1162" s="15"/>
    </row>
    <row r="1163" spans="1:1" x14ac:dyDescent="0.3">
      <c r="A1163" s="15"/>
    </row>
    <row r="1164" spans="1:1" x14ac:dyDescent="0.3">
      <c r="A1164" s="15"/>
    </row>
    <row r="1165" spans="1:1" x14ac:dyDescent="0.3">
      <c r="A1165" s="15"/>
    </row>
    <row r="1166" spans="1:1" x14ac:dyDescent="0.3">
      <c r="A1166" s="15"/>
    </row>
    <row r="1167" spans="1:1" x14ac:dyDescent="0.3">
      <c r="A1167" s="15"/>
    </row>
    <row r="1168" spans="1:1" x14ac:dyDescent="0.3">
      <c r="A1168" s="15"/>
    </row>
    <row r="1169" spans="1:1" x14ac:dyDescent="0.3">
      <c r="A1169" s="15"/>
    </row>
    <row r="1170" spans="1:1" x14ac:dyDescent="0.3">
      <c r="A1170" s="15"/>
    </row>
    <row r="1171" spans="1:1" x14ac:dyDescent="0.3">
      <c r="A1171" s="15"/>
    </row>
    <row r="1172" spans="1:1" x14ac:dyDescent="0.3">
      <c r="A1172" s="15"/>
    </row>
    <row r="1173" spans="1:1" x14ac:dyDescent="0.3">
      <c r="A1173" s="15"/>
    </row>
    <row r="1174" spans="1:1" x14ac:dyDescent="0.3">
      <c r="A1174" s="15"/>
    </row>
    <row r="1175" spans="1:1" x14ac:dyDescent="0.3">
      <c r="A1175" s="15"/>
    </row>
    <row r="1176" spans="1:1" x14ac:dyDescent="0.3">
      <c r="A1176" s="15"/>
    </row>
    <row r="1177" spans="1:1" x14ac:dyDescent="0.3">
      <c r="A1177" s="15"/>
    </row>
    <row r="1178" spans="1:1" x14ac:dyDescent="0.3">
      <c r="A1178" s="15"/>
    </row>
    <row r="1179" spans="1:1" x14ac:dyDescent="0.3">
      <c r="A1179" s="15"/>
    </row>
    <row r="1180" spans="1:1" x14ac:dyDescent="0.3">
      <c r="A1180" s="15"/>
    </row>
    <row r="1181" spans="1:1" x14ac:dyDescent="0.3">
      <c r="A1181" s="15"/>
    </row>
    <row r="1182" spans="1:1" x14ac:dyDescent="0.3">
      <c r="A1182" s="15"/>
    </row>
    <row r="1183" spans="1:1" x14ac:dyDescent="0.3">
      <c r="A1183" s="15"/>
    </row>
    <row r="1184" spans="1:1" x14ac:dyDescent="0.3">
      <c r="A1184" s="15"/>
    </row>
    <row r="1185" spans="1:1" x14ac:dyDescent="0.3">
      <c r="A1185" s="15"/>
    </row>
    <row r="1186" spans="1:1" x14ac:dyDescent="0.3">
      <c r="A1186" s="15"/>
    </row>
    <row r="1187" spans="1:1" x14ac:dyDescent="0.3">
      <c r="A1187" s="15"/>
    </row>
    <row r="1188" spans="1:1" x14ac:dyDescent="0.3">
      <c r="A1188" s="15"/>
    </row>
    <row r="1189" spans="1:1" x14ac:dyDescent="0.3">
      <c r="A1189" s="15"/>
    </row>
    <row r="1190" spans="1:1" x14ac:dyDescent="0.3">
      <c r="A1190" s="15"/>
    </row>
    <row r="1191" spans="1:1" x14ac:dyDescent="0.3">
      <c r="A1191" s="15"/>
    </row>
    <row r="1192" spans="1:1" x14ac:dyDescent="0.3">
      <c r="A1192" s="15"/>
    </row>
    <row r="1193" spans="1:1" x14ac:dyDescent="0.3">
      <c r="A1193" s="15"/>
    </row>
    <row r="1194" spans="1:1" x14ac:dyDescent="0.3">
      <c r="A1194" s="15"/>
    </row>
    <row r="1195" spans="1:1" x14ac:dyDescent="0.3">
      <c r="A1195" s="15"/>
    </row>
    <row r="1196" spans="1:1" x14ac:dyDescent="0.3">
      <c r="A1196" s="15"/>
    </row>
    <row r="1197" spans="1:1" x14ac:dyDescent="0.3">
      <c r="A1197" s="15"/>
    </row>
    <row r="1198" spans="1:1" x14ac:dyDescent="0.3">
      <c r="A1198" s="15"/>
    </row>
    <row r="1199" spans="1:1" x14ac:dyDescent="0.3">
      <c r="A1199" s="15"/>
    </row>
    <row r="1200" spans="1:1" x14ac:dyDescent="0.3">
      <c r="A1200" s="15"/>
    </row>
    <row r="1201" spans="1:1" x14ac:dyDescent="0.3">
      <c r="A1201" s="15"/>
    </row>
    <row r="1202" spans="1:1" x14ac:dyDescent="0.3">
      <c r="A1202" s="15"/>
    </row>
    <row r="1203" spans="1:1" x14ac:dyDescent="0.3">
      <c r="A1203" s="15"/>
    </row>
    <row r="1204" spans="1:1" x14ac:dyDescent="0.3">
      <c r="A1204" s="15"/>
    </row>
    <row r="1205" spans="1:1" x14ac:dyDescent="0.3">
      <c r="A1205" s="15"/>
    </row>
    <row r="1206" spans="1:1" x14ac:dyDescent="0.3">
      <c r="A1206" s="15"/>
    </row>
    <row r="1207" spans="1:1" x14ac:dyDescent="0.3">
      <c r="A1207" s="15"/>
    </row>
    <row r="1208" spans="1:1" x14ac:dyDescent="0.3">
      <c r="A1208" s="15"/>
    </row>
    <row r="1209" spans="1:1" x14ac:dyDescent="0.3">
      <c r="A1209" s="15"/>
    </row>
    <row r="1210" spans="1:1" x14ac:dyDescent="0.3">
      <c r="A1210" s="15"/>
    </row>
    <row r="1211" spans="1:1" x14ac:dyDescent="0.3">
      <c r="A1211" s="15"/>
    </row>
    <row r="1212" spans="1:1" x14ac:dyDescent="0.3">
      <c r="A1212" s="15"/>
    </row>
    <row r="1213" spans="1:1" x14ac:dyDescent="0.3">
      <c r="A1213" s="15"/>
    </row>
    <row r="1214" spans="1:1" x14ac:dyDescent="0.3">
      <c r="A1214" s="15"/>
    </row>
    <row r="1215" spans="1:1" x14ac:dyDescent="0.3">
      <c r="A1215" s="15"/>
    </row>
    <row r="1216" spans="1:1" x14ac:dyDescent="0.3">
      <c r="A1216" s="15"/>
    </row>
    <row r="1217" spans="1:1" x14ac:dyDescent="0.3">
      <c r="A1217" s="15"/>
    </row>
    <row r="1218" spans="1:1" x14ac:dyDescent="0.3">
      <c r="A1218" s="15"/>
    </row>
    <row r="1219" spans="1:1" x14ac:dyDescent="0.3">
      <c r="A1219" s="15"/>
    </row>
    <row r="1220" spans="1:1" x14ac:dyDescent="0.3">
      <c r="A1220" s="15"/>
    </row>
    <row r="1221" spans="1:1" x14ac:dyDescent="0.3">
      <c r="A1221" s="15"/>
    </row>
    <row r="1222" spans="1:1" x14ac:dyDescent="0.3">
      <c r="A1222" s="15"/>
    </row>
    <row r="1223" spans="1:1" x14ac:dyDescent="0.3">
      <c r="A1223" s="15"/>
    </row>
    <row r="1224" spans="1:1" x14ac:dyDescent="0.3">
      <c r="A1224" s="15"/>
    </row>
    <row r="1225" spans="1:1" x14ac:dyDescent="0.3">
      <c r="A1225" s="15"/>
    </row>
    <row r="1226" spans="1:1" x14ac:dyDescent="0.3">
      <c r="A1226" s="15"/>
    </row>
    <row r="1227" spans="1:1" x14ac:dyDescent="0.3">
      <c r="A1227" s="15"/>
    </row>
    <row r="1228" spans="1:1" x14ac:dyDescent="0.3">
      <c r="A1228" s="15"/>
    </row>
    <row r="1229" spans="1:1" x14ac:dyDescent="0.3">
      <c r="A1229" s="15"/>
    </row>
    <row r="1230" spans="1:1" x14ac:dyDescent="0.3">
      <c r="A1230" s="15"/>
    </row>
    <row r="1231" spans="1:1" x14ac:dyDescent="0.3">
      <c r="A1231" s="15"/>
    </row>
    <row r="1232" spans="1:1" x14ac:dyDescent="0.3">
      <c r="A1232" s="15"/>
    </row>
    <row r="1233" spans="1:1" x14ac:dyDescent="0.3">
      <c r="A1233" s="15"/>
    </row>
    <row r="1234" spans="1:1" x14ac:dyDescent="0.3">
      <c r="A1234" s="15"/>
    </row>
    <row r="1235" spans="1:1" x14ac:dyDescent="0.3">
      <c r="A1235" s="15"/>
    </row>
    <row r="1236" spans="1:1" x14ac:dyDescent="0.3">
      <c r="A1236" s="15"/>
    </row>
    <row r="1237" spans="1:1" x14ac:dyDescent="0.3">
      <c r="A1237" s="15"/>
    </row>
    <row r="1238" spans="1:1" x14ac:dyDescent="0.3">
      <c r="A1238" s="15"/>
    </row>
    <row r="1239" spans="1:1" x14ac:dyDescent="0.3">
      <c r="A1239" s="15"/>
    </row>
    <row r="1240" spans="1:1" x14ac:dyDescent="0.3">
      <c r="A1240" s="15"/>
    </row>
    <row r="1241" spans="1:1" x14ac:dyDescent="0.3">
      <c r="A1241" s="15"/>
    </row>
    <row r="1242" spans="1:1" x14ac:dyDescent="0.3">
      <c r="A1242" s="15"/>
    </row>
    <row r="1243" spans="1:1" x14ac:dyDescent="0.3">
      <c r="A1243" s="15"/>
    </row>
    <row r="1244" spans="1:1" x14ac:dyDescent="0.3">
      <c r="A1244" s="15"/>
    </row>
    <row r="1245" spans="1:1" x14ac:dyDescent="0.3">
      <c r="A1245" s="15"/>
    </row>
    <row r="1246" spans="1:1" x14ac:dyDescent="0.3">
      <c r="A1246" s="15"/>
    </row>
    <row r="1247" spans="1:1" x14ac:dyDescent="0.3">
      <c r="A1247" s="15"/>
    </row>
    <row r="1248" spans="1:1" x14ac:dyDescent="0.3">
      <c r="A1248" s="15"/>
    </row>
    <row r="1249" spans="1:1" x14ac:dyDescent="0.3">
      <c r="A1249" s="15"/>
    </row>
    <row r="1250" spans="1:1" x14ac:dyDescent="0.3">
      <c r="A1250" s="15"/>
    </row>
    <row r="1251" spans="1:1" x14ac:dyDescent="0.3">
      <c r="A1251" s="15"/>
    </row>
    <row r="1252" spans="1:1" x14ac:dyDescent="0.3">
      <c r="A1252" s="15"/>
    </row>
    <row r="1253" spans="1:1" x14ac:dyDescent="0.3">
      <c r="A1253" s="15"/>
    </row>
    <row r="1254" spans="1:1" x14ac:dyDescent="0.3">
      <c r="A1254" s="15"/>
    </row>
    <row r="1255" spans="1:1" x14ac:dyDescent="0.3">
      <c r="A1255" s="15"/>
    </row>
    <row r="1256" spans="1:1" x14ac:dyDescent="0.3">
      <c r="A1256" s="15"/>
    </row>
    <row r="1257" spans="1:1" x14ac:dyDescent="0.3">
      <c r="A1257" s="15"/>
    </row>
    <row r="1258" spans="1:1" x14ac:dyDescent="0.3">
      <c r="A1258" s="15"/>
    </row>
    <row r="1259" spans="1:1" x14ac:dyDescent="0.3">
      <c r="A1259" s="15"/>
    </row>
    <row r="1260" spans="1:1" x14ac:dyDescent="0.3">
      <c r="A1260" s="15"/>
    </row>
    <row r="1261" spans="1:1" x14ac:dyDescent="0.3">
      <c r="A1261" s="15"/>
    </row>
    <row r="1262" spans="1:1" x14ac:dyDescent="0.3">
      <c r="A1262" s="15"/>
    </row>
    <row r="1263" spans="1:1" x14ac:dyDescent="0.3">
      <c r="A1263" s="15"/>
    </row>
    <row r="1264" spans="1:1" x14ac:dyDescent="0.3">
      <c r="A1264" s="15"/>
    </row>
    <row r="1265" spans="1:1" x14ac:dyDescent="0.3">
      <c r="A1265" s="15"/>
    </row>
    <row r="1266" spans="1:1" x14ac:dyDescent="0.3">
      <c r="A1266" s="15"/>
    </row>
    <row r="1267" spans="1:1" x14ac:dyDescent="0.3">
      <c r="A1267" s="15"/>
    </row>
    <row r="1268" spans="1:1" x14ac:dyDescent="0.3">
      <c r="A1268" s="15"/>
    </row>
    <row r="1269" spans="1:1" x14ac:dyDescent="0.3">
      <c r="A1269" s="15"/>
    </row>
    <row r="1270" spans="1:1" x14ac:dyDescent="0.3">
      <c r="A1270" s="15"/>
    </row>
    <row r="1271" spans="1:1" x14ac:dyDescent="0.3">
      <c r="A1271" s="15"/>
    </row>
    <row r="1272" spans="1:1" x14ac:dyDescent="0.3">
      <c r="A1272" s="15"/>
    </row>
    <row r="1273" spans="1:1" x14ac:dyDescent="0.3">
      <c r="A1273" s="15"/>
    </row>
    <row r="1274" spans="1:1" x14ac:dyDescent="0.3">
      <c r="A1274" s="15"/>
    </row>
    <row r="1275" spans="1:1" x14ac:dyDescent="0.3">
      <c r="A1275" s="15"/>
    </row>
    <row r="1276" spans="1:1" x14ac:dyDescent="0.3">
      <c r="A1276" s="15"/>
    </row>
    <row r="1277" spans="1:1" x14ac:dyDescent="0.3">
      <c r="A1277" s="15"/>
    </row>
    <row r="1278" spans="1:1" x14ac:dyDescent="0.3">
      <c r="A1278" s="15"/>
    </row>
    <row r="1279" spans="1:1" x14ac:dyDescent="0.3">
      <c r="A1279" s="15"/>
    </row>
    <row r="1280" spans="1:1" x14ac:dyDescent="0.3">
      <c r="A1280" s="15"/>
    </row>
    <row r="1281" spans="1:1" x14ac:dyDescent="0.3">
      <c r="A1281" s="15"/>
    </row>
    <row r="1282" spans="1:1" x14ac:dyDescent="0.3">
      <c r="A1282" s="15"/>
    </row>
    <row r="1283" spans="1:1" x14ac:dyDescent="0.3">
      <c r="A1283" s="15"/>
    </row>
    <row r="1284" spans="1:1" x14ac:dyDescent="0.3">
      <c r="A1284" s="15"/>
    </row>
    <row r="1285" spans="1:1" x14ac:dyDescent="0.3">
      <c r="A1285" s="15"/>
    </row>
    <row r="1286" spans="1:1" x14ac:dyDescent="0.3">
      <c r="A1286" s="15"/>
    </row>
    <row r="1287" spans="1:1" x14ac:dyDescent="0.3">
      <c r="A1287" s="15"/>
    </row>
    <row r="1288" spans="1:1" x14ac:dyDescent="0.3">
      <c r="A1288" s="15"/>
    </row>
    <row r="1289" spans="1:1" x14ac:dyDescent="0.3">
      <c r="A1289" s="15"/>
    </row>
    <row r="1290" spans="1:1" x14ac:dyDescent="0.3">
      <c r="A1290" s="15"/>
    </row>
    <row r="1291" spans="1:1" x14ac:dyDescent="0.3">
      <c r="A1291" s="15"/>
    </row>
    <row r="1292" spans="1:1" x14ac:dyDescent="0.3">
      <c r="A1292" s="15"/>
    </row>
    <row r="1293" spans="1:1" x14ac:dyDescent="0.3">
      <c r="A1293" s="15"/>
    </row>
    <row r="1294" spans="1:1" x14ac:dyDescent="0.3">
      <c r="A1294" s="15"/>
    </row>
    <row r="1295" spans="1:1" x14ac:dyDescent="0.3">
      <c r="A1295" s="15"/>
    </row>
    <row r="1296" spans="1:1" x14ac:dyDescent="0.3">
      <c r="A1296" s="15"/>
    </row>
    <row r="1297" spans="1:1" x14ac:dyDescent="0.3">
      <c r="A1297" s="15"/>
    </row>
    <row r="1298" spans="1:1" x14ac:dyDescent="0.3">
      <c r="A1298" s="15"/>
    </row>
    <row r="1299" spans="1:1" x14ac:dyDescent="0.3">
      <c r="A1299" s="15"/>
    </row>
    <row r="1300" spans="1:1" x14ac:dyDescent="0.3">
      <c r="A1300" s="15"/>
    </row>
    <row r="1301" spans="1:1" x14ac:dyDescent="0.3">
      <c r="A1301" s="15"/>
    </row>
    <row r="1302" spans="1:1" x14ac:dyDescent="0.3">
      <c r="A1302" s="15"/>
    </row>
    <row r="1303" spans="1:1" x14ac:dyDescent="0.3">
      <c r="A1303" s="15"/>
    </row>
    <row r="1304" spans="1:1" x14ac:dyDescent="0.3">
      <c r="A1304" s="15"/>
    </row>
    <row r="1305" spans="1:1" x14ac:dyDescent="0.3">
      <c r="A1305" s="15"/>
    </row>
    <row r="1306" spans="1:1" x14ac:dyDescent="0.3">
      <c r="A1306" s="15"/>
    </row>
    <row r="1307" spans="1:1" x14ac:dyDescent="0.3">
      <c r="A1307" s="15"/>
    </row>
    <row r="1308" spans="1:1" x14ac:dyDescent="0.3">
      <c r="A1308" s="15"/>
    </row>
    <row r="1309" spans="1:1" x14ac:dyDescent="0.3">
      <c r="A1309" s="15"/>
    </row>
    <row r="1310" spans="1:1" x14ac:dyDescent="0.3">
      <c r="A1310" s="15"/>
    </row>
    <row r="1311" spans="1:1" x14ac:dyDescent="0.3">
      <c r="A1311" s="15"/>
    </row>
    <row r="1312" spans="1:1" x14ac:dyDescent="0.3">
      <c r="A1312" s="15"/>
    </row>
    <row r="1313" spans="1:1" x14ac:dyDescent="0.3">
      <c r="A1313" s="15"/>
    </row>
    <row r="1314" spans="1:1" x14ac:dyDescent="0.3">
      <c r="A1314" s="15"/>
    </row>
    <row r="1315" spans="1:1" x14ac:dyDescent="0.3">
      <c r="A1315" s="15"/>
    </row>
    <row r="1316" spans="1:1" x14ac:dyDescent="0.3">
      <c r="A1316" s="15"/>
    </row>
    <row r="1317" spans="1:1" x14ac:dyDescent="0.3">
      <c r="A1317" s="15"/>
    </row>
    <row r="1318" spans="1:1" x14ac:dyDescent="0.3">
      <c r="A1318" s="15"/>
    </row>
    <row r="1319" spans="1:1" x14ac:dyDescent="0.3">
      <c r="A1319" s="15"/>
    </row>
    <row r="1320" spans="1:1" x14ac:dyDescent="0.3">
      <c r="A1320" s="15"/>
    </row>
    <row r="1321" spans="1:1" x14ac:dyDescent="0.3">
      <c r="A1321" s="15"/>
    </row>
    <row r="1322" spans="1:1" x14ac:dyDescent="0.3">
      <c r="A1322" s="15"/>
    </row>
    <row r="1323" spans="1:1" x14ac:dyDescent="0.3">
      <c r="A1323" s="15"/>
    </row>
    <row r="1324" spans="1:1" x14ac:dyDescent="0.3">
      <c r="A1324" s="15"/>
    </row>
    <row r="1325" spans="1:1" x14ac:dyDescent="0.3">
      <c r="A1325" s="15"/>
    </row>
    <row r="1326" spans="1:1" x14ac:dyDescent="0.3">
      <c r="A1326" s="15"/>
    </row>
    <row r="1327" spans="1:1" x14ac:dyDescent="0.3">
      <c r="A1327" s="15"/>
    </row>
    <row r="1328" spans="1:1" x14ac:dyDescent="0.3">
      <c r="A1328" s="15"/>
    </row>
    <row r="1329" spans="1:1" x14ac:dyDescent="0.3">
      <c r="A1329" s="15"/>
    </row>
    <row r="1330" spans="1:1" x14ac:dyDescent="0.3">
      <c r="A1330" s="15"/>
    </row>
    <row r="1331" spans="1:1" x14ac:dyDescent="0.3">
      <c r="A1331" s="15"/>
    </row>
    <row r="1332" spans="1:1" x14ac:dyDescent="0.3">
      <c r="A1332" s="15"/>
    </row>
    <row r="1333" spans="1:1" x14ac:dyDescent="0.3">
      <c r="A1333" s="15"/>
    </row>
    <row r="1334" spans="1:1" x14ac:dyDescent="0.3">
      <c r="A1334" s="15"/>
    </row>
    <row r="1335" spans="1:1" x14ac:dyDescent="0.3">
      <c r="A1335" s="15"/>
    </row>
    <row r="1336" spans="1:1" x14ac:dyDescent="0.3">
      <c r="A1336" s="15"/>
    </row>
    <row r="1337" spans="1:1" x14ac:dyDescent="0.3">
      <c r="A1337" s="15"/>
    </row>
    <row r="1338" spans="1:1" x14ac:dyDescent="0.3">
      <c r="A1338" s="15"/>
    </row>
    <row r="1339" spans="1:1" x14ac:dyDescent="0.3">
      <c r="A1339" s="15"/>
    </row>
    <row r="1340" spans="1:1" x14ac:dyDescent="0.3">
      <c r="A1340" s="15"/>
    </row>
    <row r="1341" spans="1:1" x14ac:dyDescent="0.3">
      <c r="A1341" s="15"/>
    </row>
    <row r="1342" spans="1:1" x14ac:dyDescent="0.3">
      <c r="A1342" s="15"/>
    </row>
    <row r="1343" spans="1:1" x14ac:dyDescent="0.3">
      <c r="A1343" s="15"/>
    </row>
    <row r="1344" spans="1:1" x14ac:dyDescent="0.3">
      <c r="A1344" s="15"/>
    </row>
    <row r="1345" spans="1:1" x14ac:dyDescent="0.3">
      <c r="A1345" s="15"/>
    </row>
    <row r="1346" spans="1:1" x14ac:dyDescent="0.3">
      <c r="A1346" s="15"/>
    </row>
    <row r="1347" spans="1:1" x14ac:dyDescent="0.3">
      <c r="A1347" s="15"/>
    </row>
    <row r="1348" spans="1:1" x14ac:dyDescent="0.3">
      <c r="A1348" s="15"/>
    </row>
    <row r="1349" spans="1:1" x14ac:dyDescent="0.3">
      <c r="A1349" s="15"/>
    </row>
    <row r="1350" spans="1:1" x14ac:dyDescent="0.3">
      <c r="A1350" s="15"/>
    </row>
    <row r="1351" spans="1:1" x14ac:dyDescent="0.3">
      <c r="A1351" s="15"/>
    </row>
    <row r="1352" spans="1:1" x14ac:dyDescent="0.3">
      <c r="A1352" s="15"/>
    </row>
    <row r="1353" spans="1:1" x14ac:dyDescent="0.3">
      <c r="A1353" s="15"/>
    </row>
    <row r="1354" spans="1:1" x14ac:dyDescent="0.3">
      <c r="A1354" s="15"/>
    </row>
    <row r="1355" spans="1:1" x14ac:dyDescent="0.3">
      <c r="A1355" s="15"/>
    </row>
    <row r="1356" spans="1:1" x14ac:dyDescent="0.3">
      <c r="A1356" s="15"/>
    </row>
    <row r="1357" spans="1:1" x14ac:dyDescent="0.3">
      <c r="A1357" s="15"/>
    </row>
    <row r="1358" spans="1:1" x14ac:dyDescent="0.3">
      <c r="A1358" s="15"/>
    </row>
    <row r="1359" spans="1:1" x14ac:dyDescent="0.3">
      <c r="A1359" s="15"/>
    </row>
    <row r="1360" spans="1:1" x14ac:dyDescent="0.3">
      <c r="A1360" s="15"/>
    </row>
    <row r="1361" spans="1:1" x14ac:dyDescent="0.3">
      <c r="A1361" s="15"/>
    </row>
    <row r="1362" spans="1:1" x14ac:dyDescent="0.3">
      <c r="A1362" s="15"/>
    </row>
    <row r="1363" spans="1:1" x14ac:dyDescent="0.3">
      <c r="A1363" s="15"/>
    </row>
    <row r="1364" spans="1:1" x14ac:dyDescent="0.3">
      <c r="A1364" s="15"/>
    </row>
    <row r="1365" spans="1:1" x14ac:dyDescent="0.3">
      <c r="A1365" s="15"/>
    </row>
    <row r="1366" spans="1:1" x14ac:dyDescent="0.3">
      <c r="A1366" s="15"/>
    </row>
    <row r="1367" spans="1:1" x14ac:dyDescent="0.3">
      <c r="A1367" s="15"/>
    </row>
    <row r="1368" spans="1:1" x14ac:dyDescent="0.3">
      <c r="A1368" s="15"/>
    </row>
    <row r="1369" spans="1:1" x14ac:dyDescent="0.3">
      <c r="A1369" s="15"/>
    </row>
    <row r="1370" spans="1:1" x14ac:dyDescent="0.3">
      <c r="A1370" s="15"/>
    </row>
    <row r="1371" spans="1:1" x14ac:dyDescent="0.3">
      <c r="A1371" s="15"/>
    </row>
    <row r="1372" spans="1:1" x14ac:dyDescent="0.3">
      <c r="A1372" s="15"/>
    </row>
    <row r="1373" spans="1:1" x14ac:dyDescent="0.3">
      <c r="A1373" s="15"/>
    </row>
    <row r="1374" spans="1:1" x14ac:dyDescent="0.3">
      <c r="A1374" s="15"/>
    </row>
    <row r="1375" spans="1:1" x14ac:dyDescent="0.3">
      <c r="A1375" s="15"/>
    </row>
    <row r="1376" spans="1:1" x14ac:dyDescent="0.3">
      <c r="A1376" s="15"/>
    </row>
    <row r="1377" spans="1:1" x14ac:dyDescent="0.3">
      <c r="A1377" s="15"/>
    </row>
    <row r="1378" spans="1:1" x14ac:dyDescent="0.3">
      <c r="A1378" s="15"/>
    </row>
    <row r="1379" spans="1:1" x14ac:dyDescent="0.3">
      <c r="A1379" s="15"/>
    </row>
    <row r="1380" spans="1:1" x14ac:dyDescent="0.3">
      <c r="A1380" s="15"/>
    </row>
    <row r="1381" spans="1:1" x14ac:dyDescent="0.3">
      <c r="A1381" s="15"/>
    </row>
    <row r="1382" spans="1:1" x14ac:dyDescent="0.3">
      <c r="A1382" s="15"/>
    </row>
    <row r="1383" spans="1:1" x14ac:dyDescent="0.3">
      <c r="A1383" s="15"/>
    </row>
    <row r="1384" spans="1:1" x14ac:dyDescent="0.3">
      <c r="A1384" s="15"/>
    </row>
    <row r="1385" spans="1:1" x14ac:dyDescent="0.3">
      <c r="A1385" s="15"/>
    </row>
    <row r="1386" spans="1:1" x14ac:dyDescent="0.3">
      <c r="A1386" s="15"/>
    </row>
    <row r="1387" spans="1:1" x14ac:dyDescent="0.3">
      <c r="A1387" s="15"/>
    </row>
    <row r="1388" spans="1:1" x14ac:dyDescent="0.3">
      <c r="A1388" s="15"/>
    </row>
    <row r="1389" spans="1:1" x14ac:dyDescent="0.3">
      <c r="A1389" s="15"/>
    </row>
    <row r="1390" spans="1:1" x14ac:dyDescent="0.3">
      <c r="A1390" s="15"/>
    </row>
    <row r="1391" spans="1:1" x14ac:dyDescent="0.3">
      <c r="A1391" s="15"/>
    </row>
    <row r="1392" spans="1:1" x14ac:dyDescent="0.3">
      <c r="A1392" s="15"/>
    </row>
    <row r="1393" spans="1:1" x14ac:dyDescent="0.3">
      <c r="A1393" s="15"/>
    </row>
    <row r="1394" spans="1:1" x14ac:dyDescent="0.3">
      <c r="A1394" s="15"/>
    </row>
    <row r="1395" spans="1:1" x14ac:dyDescent="0.3">
      <c r="A1395" s="15"/>
    </row>
    <row r="1396" spans="1:1" x14ac:dyDescent="0.3">
      <c r="A1396" s="15"/>
    </row>
    <row r="1397" spans="1:1" x14ac:dyDescent="0.3">
      <c r="A1397" s="15"/>
    </row>
    <row r="1398" spans="1:1" x14ac:dyDescent="0.3">
      <c r="A1398" s="15"/>
    </row>
    <row r="1399" spans="1:1" x14ac:dyDescent="0.3">
      <c r="A1399" s="15"/>
    </row>
    <row r="1400" spans="1:1" x14ac:dyDescent="0.3">
      <c r="A1400" s="15"/>
    </row>
    <row r="1401" spans="1:1" x14ac:dyDescent="0.3">
      <c r="A1401" s="15"/>
    </row>
    <row r="1402" spans="1:1" x14ac:dyDescent="0.3">
      <c r="A1402" s="15"/>
    </row>
    <row r="1403" spans="1:1" x14ac:dyDescent="0.3">
      <c r="A1403" s="15"/>
    </row>
    <row r="1404" spans="1:1" x14ac:dyDescent="0.3">
      <c r="A1404" s="15"/>
    </row>
    <row r="1405" spans="1:1" x14ac:dyDescent="0.3">
      <c r="A1405" s="15"/>
    </row>
    <row r="1406" spans="1:1" x14ac:dyDescent="0.3">
      <c r="A1406" s="15"/>
    </row>
    <row r="1407" spans="1:1" x14ac:dyDescent="0.3">
      <c r="A1407" s="15"/>
    </row>
    <row r="1408" spans="1:1" x14ac:dyDescent="0.3">
      <c r="A1408" s="15"/>
    </row>
    <row r="1409" spans="1:1" x14ac:dyDescent="0.3">
      <c r="A1409" s="15"/>
    </row>
    <row r="1410" spans="1:1" x14ac:dyDescent="0.3">
      <c r="A1410" s="15"/>
    </row>
    <row r="1411" spans="1:1" x14ac:dyDescent="0.3">
      <c r="A1411" s="15"/>
    </row>
    <row r="1412" spans="1:1" x14ac:dyDescent="0.3">
      <c r="A1412" s="15"/>
    </row>
    <row r="1413" spans="1:1" x14ac:dyDescent="0.3">
      <c r="A1413" s="15"/>
    </row>
    <row r="1414" spans="1:1" x14ac:dyDescent="0.3">
      <c r="A1414" s="15"/>
    </row>
    <row r="1415" spans="1:1" x14ac:dyDescent="0.3">
      <c r="A1415" s="15"/>
    </row>
    <row r="1416" spans="1:1" x14ac:dyDescent="0.3">
      <c r="A1416" s="15"/>
    </row>
    <row r="1417" spans="1:1" x14ac:dyDescent="0.3">
      <c r="A1417" s="15"/>
    </row>
    <row r="1418" spans="1:1" x14ac:dyDescent="0.3">
      <c r="A1418" s="15"/>
    </row>
    <row r="1419" spans="1:1" x14ac:dyDescent="0.3">
      <c r="A1419" s="15"/>
    </row>
    <row r="1420" spans="1:1" x14ac:dyDescent="0.3">
      <c r="A1420" s="15"/>
    </row>
    <row r="1421" spans="1:1" x14ac:dyDescent="0.3">
      <c r="A1421" s="15"/>
    </row>
    <row r="1422" spans="1:1" x14ac:dyDescent="0.3">
      <c r="A1422" s="15"/>
    </row>
    <row r="1423" spans="1:1" x14ac:dyDescent="0.3">
      <c r="A1423" s="15"/>
    </row>
    <row r="1424" spans="1:1" x14ac:dyDescent="0.3">
      <c r="A1424" s="15"/>
    </row>
    <row r="1425" spans="1:1" x14ac:dyDescent="0.3">
      <c r="A1425" s="15"/>
    </row>
    <row r="1426" spans="1:1" x14ac:dyDescent="0.3">
      <c r="A1426" s="15"/>
    </row>
    <row r="1427" spans="1:1" x14ac:dyDescent="0.3">
      <c r="A1427" s="15"/>
    </row>
    <row r="1428" spans="1:1" x14ac:dyDescent="0.3">
      <c r="A1428" s="15"/>
    </row>
    <row r="1429" spans="1:1" x14ac:dyDescent="0.3">
      <c r="A1429" s="15"/>
    </row>
    <row r="1430" spans="1:1" x14ac:dyDescent="0.3">
      <c r="A1430" s="15"/>
    </row>
    <row r="1431" spans="1:1" x14ac:dyDescent="0.3">
      <c r="A1431" s="15"/>
    </row>
    <row r="1432" spans="1:1" x14ac:dyDescent="0.3">
      <c r="A1432" s="15"/>
    </row>
    <row r="1433" spans="1:1" x14ac:dyDescent="0.3">
      <c r="A1433" s="15"/>
    </row>
    <row r="1434" spans="1:1" x14ac:dyDescent="0.3">
      <c r="A1434" s="15"/>
    </row>
    <row r="1435" spans="1:1" x14ac:dyDescent="0.3">
      <c r="A1435" s="15"/>
    </row>
    <row r="1436" spans="1:1" x14ac:dyDescent="0.3">
      <c r="A1436" s="15"/>
    </row>
    <row r="1437" spans="1:1" x14ac:dyDescent="0.3">
      <c r="A1437" s="15"/>
    </row>
    <row r="1438" spans="1:1" x14ac:dyDescent="0.3">
      <c r="A1438" s="15"/>
    </row>
    <row r="1439" spans="1:1" x14ac:dyDescent="0.3">
      <c r="A1439" s="15"/>
    </row>
    <row r="1440" spans="1:1" x14ac:dyDescent="0.3">
      <c r="A1440" s="15"/>
    </row>
    <row r="1441" spans="1:1" x14ac:dyDescent="0.3">
      <c r="A1441" s="15"/>
    </row>
    <row r="1442" spans="1:1" x14ac:dyDescent="0.3">
      <c r="A1442" s="15"/>
    </row>
    <row r="1443" spans="1:1" x14ac:dyDescent="0.3">
      <c r="A1443" s="15"/>
    </row>
    <row r="1444" spans="1:1" x14ac:dyDescent="0.3">
      <c r="A1444" s="15"/>
    </row>
    <row r="1445" spans="1:1" x14ac:dyDescent="0.3">
      <c r="A1445" s="15"/>
    </row>
    <row r="1446" spans="1:1" x14ac:dyDescent="0.3">
      <c r="A1446" s="15"/>
    </row>
    <row r="1447" spans="1:1" x14ac:dyDescent="0.3">
      <c r="A1447" s="15"/>
    </row>
    <row r="1448" spans="1:1" x14ac:dyDescent="0.3">
      <c r="A1448" s="15"/>
    </row>
    <row r="1449" spans="1:1" x14ac:dyDescent="0.3">
      <c r="A1449" s="15"/>
    </row>
    <row r="1450" spans="1:1" x14ac:dyDescent="0.3">
      <c r="A1450" s="15"/>
    </row>
    <row r="1451" spans="1:1" x14ac:dyDescent="0.3">
      <c r="A1451" s="15"/>
    </row>
    <row r="1452" spans="1:1" x14ac:dyDescent="0.3">
      <c r="A1452" s="15"/>
    </row>
    <row r="1453" spans="1:1" x14ac:dyDescent="0.3">
      <c r="A1453" s="15"/>
    </row>
    <row r="1454" spans="1:1" x14ac:dyDescent="0.3">
      <c r="A1454" s="15"/>
    </row>
    <row r="1455" spans="1:1" x14ac:dyDescent="0.3">
      <c r="A1455" s="15"/>
    </row>
    <row r="1456" spans="1:1" x14ac:dyDescent="0.3">
      <c r="A1456" s="15"/>
    </row>
    <row r="1457" spans="1:1" x14ac:dyDescent="0.3">
      <c r="A1457" s="15"/>
    </row>
    <row r="1458" spans="1:1" x14ac:dyDescent="0.3">
      <c r="A1458" s="15"/>
    </row>
    <row r="1459" spans="1:1" x14ac:dyDescent="0.3">
      <c r="A1459" s="15"/>
    </row>
    <row r="1460" spans="1:1" x14ac:dyDescent="0.3">
      <c r="A1460" s="15"/>
    </row>
    <row r="1461" spans="1:1" x14ac:dyDescent="0.3">
      <c r="A1461" s="15"/>
    </row>
    <row r="1462" spans="1:1" x14ac:dyDescent="0.3">
      <c r="A1462" s="15"/>
    </row>
    <row r="1463" spans="1:1" x14ac:dyDescent="0.3">
      <c r="A1463" s="15"/>
    </row>
    <row r="1464" spans="1:1" x14ac:dyDescent="0.3">
      <c r="A1464" s="15"/>
    </row>
    <row r="1465" spans="1:1" x14ac:dyDescent="0.3">
      <c r="A1465" s="15"/>
    </row>
    <row r="1466" spans="1:1" x14ac:dyDescent="0.3">
      <c r="A1466" s="15"/>
    </row>
    <row r="1467" spans="1:1" x14ac:dyDescent="0.3">
      <c r="A1467" s="15"/>
    </row>
    <row r="1468" spans="1:1" x14ac:dyDescent="0.3">
      <c r="A1468" s="15"/>
    </row>
    <row r="1469" spans="1:1" x14ac:dyDescent="0.3">
      <c r="A1469" s="15"/>
    </row>
    <row r="1470" spans="1:1" x14ac:dyDescent="0.3">
      <c r="A1470" s="15"/>
    </row>
    <row r="1471" spans="1:1" x14ac:dyDescent="0.3">
      <c r="A1471" s="15"/>
    </row>
    <row r="1472" spans="1:1" x14ac:dyDescent="0.3">
      <c r="A1472" s="15"/>
    </row>
    <row r="1473" spans="1:1" x14ac:dyDescent="0.3">
      <c r="A1473" s="15"/>
    </row>
    <row r="1474" spans="1:1" x14ac:dyDescent="0.3">
      <c r="A1474" s="15"/>
    </row>
    <row r="1475" spans="1:1" x14ac:dyDescent="0.3">
      <c r="A1475" s="15"/>
    </row>
    <row r="1476" spans="1:1" x14ac:dyDescent="0.3">
      <c r="A1476" s="15"/>
    </row>
    <row r="1477" spans="1:1" x14ac:dyDescent="0.3">
      <c r="A1477" s="15"/>
    </row>
    <row r="1478" spans="1:1" x14ac:dyDescent="0.3">
      <c r="A1478" s="15"/>
    </row>
    <row r="1479" spans="1:1" x14ac:dyDescent="0.3">
      <c r="A1479" s="15"/>
    </row>
    <row r="1480" spans="1:1" x14ac:dyDescent="0.3">
      <c r="A1480" s="15"/>
    </row>
    <row r="1481" spans="1:1" x14ac:dyDescent="0.3">
      <c r="A1481" s="15"/>
    </row>
    <row r="1482" spans="1:1" x14ac:dyDescent="0.3">
      <c r="A1482" s="15"/>
    </row>
    <row r="1483" spans="1:1" x14ac:dyDescent="0.3">
      <c r="A1483" s="15"/>
    </row>
    <row r="1484" spans="1:1" x14ac:dyDescent="0.3">
      <c r="A1484" s="15"/>
    </row>
    <row r="1485" spans="1:1" x14ac:dyDescent="0.3">
      <c r="A1485" s="15"/>
    </row>
    <row r="1486" spans="1:1" x14ac:dyDescent="0.3">
      <c r="A1486" s="15"/>
    </row>
    <row r="1487" spans="1:1" x14ac:dyDescent="0.3">
      <c r="A1487" s="15"/>
    </row>
    <row r="1488" spans="1:1" x14ac:dyDescent="0.3">
      <c r="A1488" s="15"/>
    </row>
    <row r="1489" spans="1:1" x14ac:dyDescent="0.3">
      <c r="A1489" s="15"/>
    </row>
    <row r="1490" spans="1:1" x14ac:dyDescent="0.3">
      <c r="A1490" s="15"/>
    </row>
    <row r="1491" spans="1:1" x14ac:dyDescent="0.3">
      <c r="A1491" s="15"/>
    </row>
    <row r="1492" spans="1:1" x14ac:dyDescent="0.3">
      <c r="A1492" s="15"/>
    </row>
    <row r="1493" spans="1:1" x14ac:dyDescent="0.3">
      <c r="A1493" s="15"/>
    </row>
    <row r="1494" spans="1:1" x14ac:dyDescent="0.3">
      <c r="A1494" s="15"/>
    </row>
    <row r="1495" spans="1:1" x14ac:dyDescent="0.3">
      <c r="A1495" s="15"/>
    </row>
    <row r="1496" spans="1:1" x14ac:dyDescent="0.3">
      <c r="A1496" s="15"/>
    </row>
    <row r="1497" spans="1:1" x14ac:dyDescent="0.3">
      <c r="A1497" s="15"/>
    </row>
    <row r="1498" spans="1:1" x14ac:dyDescent="0.3">
      <c r="A1498" s="15"/>
    </row>
    <row r="1499" spans="1:1" x14ac:dyDescent="0.3">
      <c r="A1499" s="15"/>
    </row>
    <row r="1500" spans="1:1" x14ac:dyDescent="0.3">
      <c r="A1500" s="15"/>
    </row>
    <row r="1501" spans="1:1" x14ac:dyDescent="0.3">
      <c r="A1501" s="15"/>
    </row>
    <row r="1502" spans="1:1" x14ac:dyDescent="0.3">
      <c r="A1502" s="15"/>
    </row>
    <row r="1503" spans="1:1" x14ac:dyDescent="0.3">
      <c r="A1503" s="15"/>
    </row>
    <row r="1504" spans="1:1" x14ac:dyDescent="0.3">
      <c r="A1504" s="15"/>
    </row>
    <row r="1505" spans="1:1" x14ac:dyDescent="0.3">
      <c r="A1505" s="15"/>
    </row>
    <row r="1506" spans="1:1" x14ac:dyDescent="0.3">
      <c r="A1506" s="15"/>
    </row>
    <row r="1507" spans="1:1" x14ac:dyDescent="0.3">
      <c r="A1507" s="15"/>
    </row>
    <row r="1508" spans="1:1" x14ac:dyDescent="0.3">
      <c r="A1508" s="15"/>
    </row>
    <row r="1509" spans="1:1" x14ac:dyDescent="0.3">
      <c r="A1509" s="15"/>
    </row>
    <row r="1510" spans="1:1" x14ac:dyDescent="0.3">
      <c r="A1510" s="15"/>
    </row>
    <row r="1511" spans="1:1" x14ac:dyDescent="0.3">
      <c r="A1511" s="15"/>
    </row>
    <row r="1512" spans="1:1" x14ac:dyDescent="0.3">
      <c r="A1512" s="15"/>
    </row>
    <row r="1513" spans="1:1" x14ac:dyDescent="0.3">
      <c r="A1513" s="15"/>
    </row>
    <row r="1514" spans="1:1" x14ac:dyDescent="0.3">
      <c r="A1514" s="15"/>
    </row>
    <row r="1515" spans="1:1" x14ac:dyDescent="0.3">
      <c r="A1515" s="15"/>
    </row>
    <row r="1516" spans="1:1" x14ac:dyDescent="0.3">
      <c r="A1516" s="15"/>
    </row>
    <row r="1517" spans="1:1" x14ac:dyDescent="0.3">
      <c r="A1517" s="15"/>
    </row>
    <row r="1518" spans="1:1" x14ac:dyDescent="0.3">
      <c r="A1518" s="15"/>
    </row>
    <row r="1519" spans="1:1" x14ac:dyDescent="0.3">
      <c r="A1519" s="15"/>
    </row>
    <row r="1520" spans="1:1" x14ac:dyDescent="0.3">
      <c r="A1520" s="15"/>
    </row>
    <row r="1521" spans="1:1" x14ac:dyDescent="0.3">
      <c r="A1521" s="15"/>
    </row>
    <row r="1522" spans="1:1" x14ac:dyDescent="0.3">
      <c r="A1522" s="15"/>
    </row>
    <row r="1523" spans="1:1" x14ac:dyDescent="0.3">
      <c r="A1523" s="15"/>
    </row>
    <row r="1524" spans="1:1" x14ac:dyDescent="0.3">
      <c r="A1524" s="15"/>
    </row>
    <row r="1525" spans="1:1" x14ac:dyDescent="0.3">
      <c r="A1525" s="15"/>
    </row>
    <row r="1526" spans="1:1" x14ac:dyDescent="0.3">
      <c r="A1526" s="15"/>
    </row>
    <row r="1527" spans="1:1" x14ac:dyDescent="0.3">
      <c r="A1527" s="15"/>
    </row>
    <row r="1528" spans="1:1" x14ac:dyDescent="0.3">
      <c r="A1528" s="15"/>
    </row>
    <row r="1529" spans="1:1" x14ac:dyDescent="0.3">
      <c r="A1529" s="15"/>
    </row>
    <row r="1530" spans="1:1" x14ac:dyDescent="0.3">
      <c r="A1530" s="15"/>
    </row>
    <row r="1531" spans="1:1" x14ac:dyDescent="0.3">
      <c r="A1531" s="15"/>
    </row>
    <row r="1532" spans="1:1" x14ac:dyDescent="0.3">
      <c r="A1532" s="15"/>
    </row>
    <row r="1533" spans="1:1" x14ac:dyDescent="0.3">
      <c r="A1533" s="15"/>
    </row>
    <row r="1534" spans="1:1" x14ac:dyDescent="0.3">
      <c r="A1534" s="15"/>
    </row>
    <row r="1535" spans="1:1" x14ac:dyDescent="0.3">
      <c r="A1535" s="15"/>
    </row>
    <row r="1536" spans="1:1" x14ac:dyDescent="0.3">
      <c r="A1536" s="15"/>
    </row>
    <row r="1537" spans="1:1" x14ac:dyDescent="0.3">
      <c r="A1537" s="15"/>
    </row>
    <row r="1538" spans="1:1" x14ac:dyDescent="0.3">
      <c r="A1538" s="15"/>
    </row>
    <row r="1539" spans="1:1" x14ac:dyDescent="0.3">
      <c r="A1539" s="15"/>
    </row>
    <row r="1540" spans="1:1" x14ac:dyDescent="0.3">
      <c r="A1540" s="15"/>
    </row>
    <row r="1541" spans="1:1" x14ac:dyDescent="0.3">
      <c r="A1541" s="15"/>
    </row>
    <row r="1542" spans="1:1" x14ac:dyDescent="0.3">
      <c r="A1542" s="15"/>
    </row>
    <row r="1543" spans="1:1" x14ac:dyDescent="0.3">
      <c r="A1543" s="15"/>
    </row>
    <row r="1544" spans="1:1" x14ac:dyDescent="0.3">
      <c r="A1544" s="15"/>
    </row>
    <row r="1545" spans="1:1" x14ac:dyDescent="0.3">
      <c r="A1545" s="15"/>
    </row>
    <row r="1546" spans="1:1" x14ac:dyDescent="0.3">
      <c r="A1546" s="15"/>
    </row>
    <row r="1547" spans="1:1" x14ac:dyDescent="0.3">
      <c r="A1547" s="15"/>
    </row>
    <row r="1548" spans="1:1" x14ac:dyDescent="0.3">
      <c r="A1548" s="15"/>
    </row>
    <row r="1549" spans="1:1" x14ac:dyDescent="0.3">
      <c r="A1549" s="15"/>
    </row>
    <row r="1550" spans="1:1" x14ac:dyDescent="0.3">
      <c r="A1550" s="15"/>
    </row>
    <row r="1551" spans="1:1" x14ac:dyDescent="0.3">
      <c r="A1551" s="15"/>
    </row>
    <row r="1552" spans="1:1" x14ac:dyDescent="0.3">
      <c r="A1552" s="15"/>
    </row>
    <row r="1553" spans="1:1" x14ac:dyDescent="0.3">
      <c r="A1553" s="15"/>
    </row>
    <row r="1554" spans="1:1" x14ac:dyDescent="0.3">
      <c r="A1554" s="15"/>
    </row>
    <row r="1555" spans="1:1" x14ac:dyDescent="0.3">
      <c r="A1555" s="15"/>
    </row>
    <row r="1556" spans="1:1" x14ac:dyDescent="0.3">
      <c r="A1556" s="15"/>
    </row>
    <row r="1557" spans="1:1" x14ac:dyDescent="0.3">
      <c r="A1557" s="15"/>
    </row>
    <row r="1558" spans="1:1" x14ac:dyDescent="0.3">
      <c r="A1558" s="15"/>
    </row>
    <row r="1559" spans="1:1" x14ac:dyDescent="0.3">
      <c r="A1559" s="15"/>
    </row>
    <row r="1560" spans="1:1" x14ac:dyDescent="0.3">
      <c r="A1560" s="15"/>
    </row>
    <row r="1561" spans="1:1" x14ac:dyDescent="0.3">
      <c r="A1561" s="15"/>
    </row>
    <row r="1562" spans="1:1" x14ac:dyDescent="0.3">
      <c r="A1562" s="15"/>
    </row>
    <row r="1563" spans="1:1" x14ac:dyDescent="0.3">
      <c r="A1563" s="15"/>
    </row>
    <row r="1564" spans="1:1" x14ac:dyDescent="0.3">
      <c r="A1564" s="15"/>
    </row>
    <row r="1565" spans="1:1" x14ac:dyDescent="0.3">
      <c r="A1565" s="15"/>
    </row>
    <row r="1566" spans="1:1" x14ac:dyDescent="0.3">
      <c r="A1566" s="15"/>
    </row>
    <row r="1567" spans="1:1" x14ac:dyDescent="0.3">
      <c r="A1567" s="15"/>
    </row>
    <row r="1568" spans="1:1" x14ac:dyDescent="0.3">
      <c r="A1568" s="15"/>
    </row>
    <row r="1569" spans="1:1" x14ac:dyDescent="0.3">
      <c r="A1569" s="15"/>
    </row>
    <row r="1570" spans="1:1" x14ac:dyDescent="0.3">
      <c r="A1570" s="15"/>
    </row>
    <row r="1571" spans="1:1" x14ac:dyDescent="0.3">
      <c r="A1571" s="15"/>
    </row>
    <row r="1572" spans="1:1" x14ac:dyDescent="0.3">
      <c r="A1572" s="15"/>
    </row>
    <row r="1573" spans="1:1" x14ac:dyDescent="0.3">
      <c r="A1573" s="15"/>
    </row>
    <row r="1574" spans="1:1" x14ac:dyDescent="0.3">
      <c r="A1574" s="15"/>
    </row>
    <row r="1575" spans="1:1" x14ac:dyDescent="0.3">
      <c r="A1575" s="15"/>
    </row>
    <row r="1576" spans="1:1" x14ac:dyDescent="0.3">
      <c r="A1576" s="15"/>
    </row>
    <row r="1577" spans="1:1" x14ac:dyDescent="0.3">
      <c r="A1577" s="15"/>
    </row>
    <row r="1578" spans="1:1" x14ac:dyDescent="0.3">
      <c r="A1578" s="15"/>
    </row>
    <row r="1579" spans="1:1" x14ac:dyDescent="0.3">
      <c r="A1579" s="15"/>
    </row>
    <row r="1580" spans="1:1" x14ac:dyDescent="0.3">
      <c r="A1580" s="15"/>
    </row>
    <row r="1581" spans="1:1" x14ac:dyDescent="0.3">
      <c r="A1581" s="15"/>
    </row>
    <row r="1582" spans="1:1" x14ac:dyDescent="0.3">
      <c r="A1582" s="15"/>
    </row>
    <row r="1583" spans="1:1" x14ac:dyDescent="0.3">
      <c r="A1583" s="15"/>
    </row>
    <row r="1584" spans="1:1" x14ac:dyDescent="0.3">
      <c r="A1584" s="15"/>
    </row>
    <row r="1585" spans="1:1" x14ac:dyDescent="0.3">
      <c r="A1585" s="15"/>
    </row>
    <row r="1586" spans="1:1" x14ac:dyDescent="0.3">
      <c r="A1586" s="15"/>
    </row>
    <row r="1587" spans="1:1" x14ac:dyDescent="0.3">
      <c r="A1587" s="15"/>
    </row>
    <row r="1588" spans="1:1" x14ac:dyDescent="0.3">
      <c r="A1588" s="15"/>
    </row>
    <row r="1589" spans="1:1" x14ac:dyDescent="0.3">
      <c r="A1589" s="15"/>
    </row>
    <row r="1590" spans="1:1" x14ac:dyDescent="0.3">
      <c r="A1590" s="15"/>
    </row>
    <row r="1591" spans="1:1" x14ac:dyDescent="0.3">
      <c r="A1591" s="15"/>
    </row>
    <row r="1592" spans="1:1" x14ac:dyDescent="0.3">
      <c r="A1592" s="15"/>
    </row>
    <row r="1593" spans="1:1" x14ac:dyDescent="0.3">
      <c r="A1593" s="15"/>
    </row>
    <row r="1594" spans="1:1" x14ac:dyDescent="0.3">
      <c r="A1594" s="15"/>
    </row>
    <row r="1595" spans="1:1" x14ac:dyDescent="0.3">
      <c r="A1595" s="15"/>
    </row>
    <row r="1596" spans="1:1" x14ac:dyDescent="0.3">
      <c r="A1596" s="15"/>
    </row>
    <row r="1597" spans="1:1" x14ac:dyDescent="0.3">
      <c r="A1597" s="15"/>
    </row>
    <row r="1598" spans="1:1" x14ac:dyDescent="0.3">
      <c r="A1598" s="15"/>
    </row>
    <row r="1599" spans="1:1" x14ac:dyDescent="0.3">
      <c r="A1599" s="15"/>
    </row>
    <row r="1600" spans="1:1" x14ac:dyDescent="0.3">
      <c r="A1600" s="15"/>
    </row>
    <row r="1601" spans="1:1" x14ac:dyDescent="0.3">
      <c r="A1601" s="15"/>
    </row>
    <row r="1602" spans="1:1" x14ac:dyDescent="0.3">
      <c r="A1602" s="15"/>
    </row>
    <row r="1603" spans="1:1" x14ac:dyDescent="0.3">
      <c r="A1603" s="15"/>
    </row>
    <row r="1604" spans="1:1" x14ac:dyDescent="0.3">
      <c r="A1604" s="15"/>
    </row>
    <row r="1605" spans="1:1" x14ac:dyDescent="0.3">
      <c r="A1605" s="15"/>
    </row>
    <row r="1606" spans="1:1" x14ac:dyDescent="0.3">
      <c r="A1606" s="15"/>
    </row>
    <row r="1607" spans="1:1" x14ac:dyDescent="0.3">
      <c r="A1607" s="15"/>
    </row>
    <row r="1608" spans="1:1" x14ac:dyDescent="0.3">
      <c r="A1608" s="15"/>
    </row>
    <row r="1609" spans="1:1" x14ac:dyDescent="0.3">
      <c r="A1609" s="15"/>
    </row>
    <row r="1610" spans="1:1" x14ac:dyDescent="0.3">
      <c r="A1610" s="15"/>
    </row>
    <row r="1611" spans="1:1" x14ac:dyDescent="0.3">
      <c r="A1611" s="15"/>
    </row>
    <row r="1612" spans="1:1" x14ac:dyDescent="0.3">
      <c r="A1612" s="15"/>
    </row>
    <row r="1613" spans="1:1" x14ac:dyDescent="0.3">
      <c r="A1613" s="15"/>
    </row>
    <row r="1614" spans="1:1" x14ac:dyDescent="0.3">
      <c r="A1614" s="15"/>
    </row>
    <row r="1615" spans="1:1" x14ac:dyDescent="0.3">
      <c r="A1615" s="15"/>
    </row>
    <row r="1616" spans="1:1" x14ac:dyDescent="0.3">
      <c r="A1616" s="15"/>
    </row>
    <row r="1617" spans="1:1" x14ac:dyDescent="0.3">
      <c r="A1617" s="15"/>
    </row>
    <row r="1618" spans="1:1" x14ac:dyDescent="0.3">
      <c r="A1618" s="15"/>
    </row>
    <row r="1619" spans="1:1" x14ac:dyDescent="0.3">
      <c r="A1619" s="15"/>
    </row>
    <row r="1620" spans="1:1" x14ac:dyDescent="0.3">
      <c r="A1620" s="15"/>
    </row>
    <row r="1621" spans="1:1" x14ac:dyDescent="0.3">
      <c r="A1621" s="15"/>
    </row>
    <row r="1622" spans="1:1" x14ac:dyDescent="0.3">
      <c r="A1622" s="15"/>
    </row>
    <row r="1623" spans="1:1" x14ac:dyDescent="0.3">
      <c r="A1623" s="15"/>
    </row>
    <row r="1624" spans="1:1" x14ac:dyDescent="0.3">
      <c r="A1624" s="15"/>
    </row>
    <row r="1625" spans="1:1" x14ac:dyDescent="0.3">
      <c r="A1625" s="15"/>
    </row>
    <row r="1626" spans="1:1" x14ac:dyDescent="0.3">
      <c r="A1626" s="15"/>
    </row>
    <row r="1627" spans="1:1" x14ac:dyDescent="0.3">
      <c r="A1627" s="15"/>
    </row>
    <row r="1628" spans="1:1" x14ac:dyDescent="0.3">
      <c r="A1628" s="15"/>
    </row>
    <row r="1629" spans="1:1" x14ac:dyDescent="0.3">
      <c r="A1629" s="15"/>
    </row>
    <row r="1630" spans="1:1" x14ac:dyDescent="0.3">
      <c r="A1630" s="15"/>
    </row>
    <row r="1631" spans="1:1" x14ac:dyDescent="0.3">
      <c r="A1631" s="15"/>
    </row>
    <row r="1632" spans="1:1" x14ac:dyDescent="0.3">
      <c r="A1632" s="15"/>
    </row>
    <row r="1633" spans="1:1" x14ac:dyDescent="0.3">
      <c r="A1633" s="15"/>
    </row>
    <row r="1634" spans="1:1" x14ac:dyDescent="0.3">
      <c r="A1634" s="15"/>
    </row>
    <row r="1635" spans="1:1" x14ac:dyDescent="0.3">
      <c r="A1635" s="15"/>
    </row>
    <row r="1636" spans="1:1" x14ac:dyDescent="0.3">
      <c r="A1636" s="15"/>
    </row>
    <row r="1637" spans="1:1" x14ac:dyDescent="0.3">
      <c r="A1637" s="15"/>
    </row>
    <row r="1638" spans="1:1" x14ac:dyDescent="0.3">
      <c r="A1638" s="15"/>
    </row>
    <row r="1639" spans="1:1" x14ac:dyDescent="0.3">
      <c r="A1639" s="15"/>
    </row>
    <row r="1640" spans="1:1" x14ac:dyDescent="0.3">
      <c r="A1640" s="15"/>
    </row>
    <row r="1641" spans="1:1" x14ac:dyDescent="0.3">
      <c r="A1641" s="15"/>
    </row>
    <row r="1642" spans="1:1" x14ac:dyDescent="0.3">
      <c r="A1642" s="15"/>
    </row>
    <row r="1643" spans="1:1" x14ac:dyDescent="0.3">
      <c r="A1643" s="15"/>
    </row>
    <row r="1644" spans="1:1" x14ac:dyDescent="0.3">
      <c r="A1644" s="15"/>
    </row>
    <row r="1645" spans="1:1" x14ac:dyDescent="0.3">
      <c r="A1645" s="15"/>
    </row>
    <row r="1646" spans="1:1" x14ac:dyDescent="0.3">
      <c r="A1646" s="15"/>
    </row>
    <row r="1647" spans="1:1" x14ac:dyDescent="0.3">
      <c r="A1647" s="15"/>
    </row>
    <row r="1648" spans="1:1" x14ac:dyDescent="0.3">
      <c r="A1648" s="15"/>
    </row>
    <row r="1649" spans="1:1" x14ac:dyDescent="0.3">
      <c r="A1649" s="15"/>
    </row>
    <row r="1650" spans="1:1" x14ac:dyDescent="0.3">
      <c r="A1650" s="15"/>
    </row>
    <row r="1651" spans="1:1" x14ac:dyDescent="0.3">
      <c r="A1651" s="15"/>
    </row>
    <row r="1652" spans="1:1" x14ac:dyDescent="0.3">
      <c r="A1652" s="15"/>
    </row>
    <row r="1653" spans="1:1" x14ac:dyDescent="0.3">
      <c r="A1653" s="15"/>
    </row>
    <row r="1654" spans="1:1" x14ac:dyDescent="0.3">
      <c r="A1654" s="15"/>
    </row>
    <row r="1655" spans="1:1" x14ac:dyDescent="0.3">
      <c r="A1655" s="15"/>
    </row>
    <row r="1656" spans="1:1" x14ac:dyDescent="0.3">
      <c r="A1656" s="15"/>
    </row>
    <row r="1657" spans="1:1" x14ac:dyDescent="0.3">
      <c r="A1657" s="15"/>
    </row>
    <row r="1658" spans="1:1" x14ac:dyDescent="0.3">
      <c r="A1658" s="15"/>
    </row>
    <row r="1659" spans="1:1" x14ac:dyDescent="0.3">
      <c r="A1659" s="15"/>
    </row>
    <row r="1660" spans="1:1" x14ac:dyDescent="0.3">
      <c r="A1660" s="15"/>
    </row>
    <row r="1661" spans="1:1" x14ac:dyDescent="0.3">
      <c r="A1661" s="15"/>
    </row>
    <row r="1662" spans="1:1" x14ac:dyDescent="0.3">
      <c r="A1662" s="15"/>
    </row>
    <row r="1663" spans="1:1" x14ac:dyDescent="0.3">
      <c r="A1663" s="15"/>
    </row>
    <row r="1664" spans="1:1" x14ac:dyDescent="0.3">
      <c r="A1664" s="15"/>
    </row>
    <row r="1665" spans="1:1" x14ac:dyDescent="0.3">
      <c r="A1665" s="15"/>
    </row>
    <row r="1666" spans="1:1" x14ac:dyDescent="0.3">
      <c r="A1666" s="15"/>
    </row>
    <row r="1667" spans="1:1" x14ac:dyDescent="0.3">
      <c r="A1667" s="15"/>
    </row>
    <row r="1668" spans="1:1" x14ac:dyDescent="0.3">
      <c r="A1668" s="15"/>
    </row>
    <row r="1669" spans="1:1" x14ac:dyDescent="0.3">
      <c r="A1669" s="15"/>
    </row>
    <row r="1670" spans="1:1" x14ac:dyDescent="0.3">
      <c r="A1670" s="15"/>
    </row>
    <row r="1671" spans="1:1" x14ac:dyDescent="0.3">
      <c r="A1671" s="15"/>
    </row>
    <row r="1672" spans="1:1" x14ac:dyDescent="0.3">
      <c r="A1672" s="15"/>
    </row>
    <row r="1673" spans="1:1" x14ac:dyDescent="0.3">
      <c r="A1673" s="15"/>
    </row>
    <row r="1674" spans="1:1" x14ac:dyDescent="0.3">
      <c r="A1674" s="15"/>
    </row>
    <row r="1675" spans="1:1" x14ac:dyDescent="0.3">
      <c r="A1675" s="15"/>
    </row>
    <row r="1676" spans="1:1" x14ac:dyDescent="0.3">
      <c r="A1676" s="15"/>
    </row>
    <row r="1677" spans="1:1" x14ac:dyDescent="0.3">
      <c r="A1677" s="15"/>
    </row>
    <row r="1678" spans="1:1" x14ac:dyDescent="0.3">
      <c r="A1678" s="15"/>
    </row>
    <row r="1679" spans="1:1" x14ac:dyDescent="0.3">
      <c r="A1679" s="15"/>
    </row>
    <row r="1680" spans="1:1" x14ac:dyDescent="0.3">
      <c r="A1680" s="15"/>
    </row>
    <row r="1681" spans="1:1" x14ac:dyDescent="0.3">
      <c r="A1681" s="15"/>
    </row>
    <row r="1682" spans="1:1" x14ac:dyDescent="0.3">
      <c r="A1682" s="15"/>
    </row>
    <row r="1683" spans="1:1" x14ac:dyDescent="0.3">
      <c r="A1683" s="15"/>
    </row>
    <row r="1684" spans="1:1" x14ac:dyDescent="0.3">
      <c r="A1684" s="15"/>
    </row>
    <row r="1685" spans="1:1" x14ac:dyDescent="0.3">
      <c r="A1685" s="15"/>
    </row>
    <row r="1686" spans="1:1" x14ac:dyDescent="0.3">
      <c r="A1686" s="15"/>
    </row>
    <row r="1687" spans="1:1" x14ac:dyDescent="0.3">
      <c r="A1687" s="15"/>
    </row>
    <row r="1688" spans="1:1" x14ac:dyDescent="0.3">
      <c r="A1688" s="15"/>
    </row>
    <row r="1689" spans="1:1" x14ac:dyDescent="0.3">
      <c r="A1689" s="15"/>
    </row>
    <row r="1690" spans="1:1" x14ac:dyDescent="0.3">
      <c r="A1690" s="15"/>
    </row>
    <row r="1691" spans="1:1" x14ac:dyDescent="0.3">
      <c r="A1691" s="15"/>
    </row>
    <row r="1692" spans="1:1" x14ac:dyDescent="0.3">
      <c r="A1692" s="15"/>
    </row>
    <row r="1693" spans="1:1" x14ac:dyDescent="0.3">
      <c r="A1693" s="15"/>
    </row>
    <row r="1694" spans="1:1" x14ac:dyDescent="0.3">
      <c r="A1694" s="15"/>
    </row>
    <row r="1695" spans="1:1" x14ac:dyDescent="0.3">
      <c r="A1695" s="15"/>
    </row>
    <row r="1696" spans="1:1" x14ac:dyDescent="0.3">
      <c r="A1696" s="15"/>
    </row>
    <row r="1697" spans="1:1" x14ac:dyDescent="0.3">
      <c r="A1697" s="15"/>
    </row>
    <row r="1698" spans="1:1" x14ac:dyDescent="0.3">
      <c r="A1698" s="15"/>
    </row>
    <row r="1699" spans="1:1" x14ac:dyDescent="0.3">
      <c r="A1699" s="15"/>
    </row>
    <row r="1700" spans="1:1" x14ac:dyDescent="0.3">
      <c r="A1700" s="15"/>
    </row>
    <row r="1701" spans="1:1" x14ac:dyDescent="0.3">
      <c r="A1701" s="15"/>
    </row>
    <row r="1702" spans="1:1" x14ac:dyDescent="0.3">
      <c r="A1702" s="15"/>
    </row>
    <row r="1703" spans="1:1" x14ac:dyDescent="0.3">
      <c r="A1703" s="15"/>
    </row>
    <row r="1704" spans="1:1" x14ac:dyDescent="0.3">
      <c r="A1704" s="15"/>
    </row>
    <row r="1705" spans="1:1" x14ac:dyDescent="0.3">
      <c r="A1705" s="15"/>
    </row>
    <row r="1706" spans="1:1" x14ac:dyDescent="0.3">
      <c r="A1706" s="15"/>
    </row>
    <row r="1707" spans="1:1" x14ac:dyDescent="0.3">
      <c r="A1707" s="15"/>
    </row>
    <row r="1708" spans="1:1" x14ac:dyDescent="0.3">
      <c r="A1708" s="15"/>
    </row>
    <row r="1709" spans="1:1" x14ac:dyDescent="0.3">
      <c r="A1709" s="15"/>
    </row>
    <row r="1710" spans="1:1" x14ac:dyDescent="0.3">
      <c r="A1710" s="15"/>
    </row>
    <row r="1711" spans="1:1" x14ac:dyDescent="0.3">
      <c r="A1711" s="15"/>
    </row>
    <row r="1712" spans="1:1" x14ac:dyDescent="0.3">
      <c r="A1712" s="15"/>
    </row>
    <row r="1713" spans="1:1" x14ac:dyDescent="0.3">
      <c r="A1713" s="15"/>
    </row>
    <row r="1714" spans="1:1" x14ac:dyDescent="0.3">
      <c r="A1714" s="15"/>
    </row>
    <row r="1715" spans="1:1" x14ac:dyDescent="0.3">
      <c r="A1715" s="15"/>
    </row>
    <row r="1716" spans="1:1" x14ac:dyDescent="0.3">
      <c r="A1716" s="15"/>
    </row>
    <row r="1717" spans="1:1" x14ac:dyDescent="0.3">
      <c r="A1717" s="15"/>
    </row>
    <row r="1718" spans="1:1" x14ac:dyDescent="0.3">
      <c r="A1718" s="15"/>
    </row>
    <row r="1719" spans="1:1" x14ac:dyDescent="0.3">
      <c r="A1719" s="15"/>
    </row>
    <row r="1720" spans="1:1" x14ac:dyDescent="0.3">
      <c r="A1720" s="15"/>
    </row>
    <row r="1721" spans="1:1" x14ac:dyDescent="0.3">
      <c r="A1721" s="15"/>
    </row>
    <row r="1722" spans="1:1" x14ac:dyDescent="0.3">
      <c r="A1722" s="15"/>
    </row>
    <row r="1723" spans="1:1" x14ac:dyDescent="0.3">
      <c r="A1723" s="15"/>
    </row>
    <row r="1724" spans="1:1" x14ac:dyDescent="0.3">
      <c r="A1724" s="15"/>
    </row>
    <row r="1725" spans="1:1" x14ac:dyDescent="0.3">
      <c r="A1725" s="15"/>
    </row>
    <row r="1726" spans="1:1" x14ac:dyDescent="0.3">
      <c r="A1726" s="15"/>
    </row>
    <row r="1727" spans="1:1" x14ac:dyDescent="0.3">
      <c r="A1727" s="15"/>
    </row>
    <row r="1728" spans="1:1" x14ac:dyDescent="0.3">
      <c r="A1728" s="15"/>
    </row>
    <row r="1729" spans="1:1" x14ac:dyDescent="0.3">
      <c r="A1729" s="15"/>
    </row>
    <row r="1730" spans="1:1" x14ac:dyDescent="0.3">
      <c r="A1730" s="15"/>
    </row>
    <row r="1731" spans="1:1" x14ac:dyDescent="0.3">
      <c r="A1731" s="15"/>
    </row>
    <row r="1732" spans="1:1" x14ac:dyDescent="0.3">
      <c r="A1732" s="15"/>
    </row>
    <row r="1733" spans="1:1" x14ac:dyDescent="0.3">
      <c r="A1733" s="15"/>
    </row>
    <row r="1734" spans="1:1" x14ac:dyDescent="0.3">
      <c r="A1734" s="15"/>
    </row>
    <row r="1735" spans="1:1" x14ac:dyDescent="0.3">
      <c r="A1735" s="15"/>
    </row>
    <row r="1736" spans="1:1" x14ac:dyDescent="0.3">
      <c r="A1736" s="15"/>
    </row>
    <row r="1737" spans="1:1" x14ac:dyDescent="0.3">
      <c r="A1737" s="15"/>
    </row>
    <row r="1738" spans="1:1" x14ac:dyDescent="0.3">
      <c r="A1738" s="15"/>
    </row>
    <row r="1739" spans="1:1" x14ac:dyDescent="0.3">
      <c r="A1739" s="15"/>
    </row>
    <row r="1740" spans="1:1" x14ac:dyDescent="0.3">
      <c r="A1740" s="15"/>
    </row>
    <row r="1741" spans="1:1" x14ac:dyDescent="0.3">
      <c r="A1741" s="15"/>
    </row>
    <row r="1742" spans="1:1" x14ac:dyDescent="0.3">
      <c r="A1742" s="15"/>
    </row>
    <row r="1743" spans="1:1" x14ac:dyDescent="0.3">
      <c r="A1743" s="15"/>
    </row>
    <row r="1744" spans="1:1" x14ac:dyDescent="0.3">
      <c r="A1744" s="15"/>
    </row>
    <row r="1745" spans="1:1" x14ac:dyDescent="0.3">
      <c r="A1745" s="15"/>
    </row>
    <row r="1746" spans="1:1" x14ac:dyDescent="0.3">
      <c r="A1746" s="15"/>
    </row>
    <row r="1747" spans="1:1" x14ac:dyDescent="0.3">
      <c r="A1747" s="15"/>
    </row>
    <row r="1748" spans="1:1" x14ac:dyDescent="0.3">
      <c r="A1748" s="15"/>
    </row>
    <row r="1749" spans="1:1" x14ac:dyDescent="0.3">
      <c r="A1749" s="15"/>
    </row>
    <row r="1750" spans="1:1" x14ac:dyDescent="0.3">
      <c r="A1750" s="15"/>
    </row>
    <row r="1751" spans="1:1" x14ac:dyDescent="0.3">
      <c r="A1751" s="15"/>
    </row>
    <row r="1752" spans="1:1" x14ac:dyDescent="0.3">
      <c r="A1752" s="15"/>
    </row>
    <row r="1753" spans="1:1" x14ac:dyDescent="0.3">
      <c r="A1753" s="15"/>
    </row>
    <row r="1754" spans="1:1" x14ac:dyDescent="0.3">
      <c r="A1754" s="15"/>
    </row>
    <row r="1755" spans="1:1" x14ac:dyDescent="0.3">
      <c r="A1755" s="15"/>
    </row>
    <row r="1756" spans="1:1" x14ac:dyDescent="0.3">
      <c r="A1756" s="15"/>
    </row>
    <row r="1757" spans="1:1" x14ac:dyDescent="0.3">
      <c r="A1757" s="15"/>
    </row>
    <row r="1758" spans="1:1" x14ac:dyDescent="0.3">
      <c r="A1758" s="15"/>
    </row>
    <row r="1759" spans="1:1" x14ac:dyDescent="0.3">
      <c r="A1759" s="15"/>
    </row>
    <row r="1760" spans="1:1" x14ac:dyDescent="0.3">
      <c r="A1760" s="15"/>
    </row>
    <row r="1761" spans="1:1" x14ac:dyDescent="0.3">
      <c r="A1761" s="15"/>
    </row>
    <row r="1762" spans="1:1" x14ac:dyDescent="0.3">
      <c r="A1762" s="15"/>
    </row>
    <row r="1763" spans="1:1" x14ac:dyDescent="0.3">
      <c r="A1763" s="15"/>
    </row>
    <row r="1764" spans="1:1" x14ac:dyDescent="0.3">
      <c r="A1764" s="15"/>
    </row>
    <row r="1765" spans="1:1" x14ac:dyDescent="0.3">
      <c r="A1765" s="15"/>
    </row>
    <row r="1766" spans="1:1" x14ac:dyDescent="0.3">
      <c r="A1766" s="15"/>
    </row>
    <row r="1767" spans="1:1" x14ac:dyDescent="0.3">
      <c r="A1767" s="15"/>
    </row>
    <row r="1768" spans="1:1" x14ac:dyDescent="0.3">
      <c r="A1768" s="15"/>
    </row>
    <row r="1769" spans="1:1" x14ac:dyDescent="0.3">
      <c r="A1769" s="15"/>
    </row>
    <row r="1770" spans="1:1" x14ac:dyDescent="0.3">
      <c r="A1770" s="15"/>
    </row>
    <row r="1771" spans="1:1" x14ac:dyDescent="0.3">
      <c r="A1771" s="15"/>
    </row>
    <row r="1772" spans="1:1" x14ac:dyDescent="0.3">
      <c r="A1772" s="15"/>
    </row>
    <row r="1773" spans="1:1" x14ac:dyDescent="0.3">
      <c r="A1773" s="15"/>
    </row>
    <row r="1774" spans="1:1" x14ac:dyDescent="0.3">
      <c r="A1774" s="15"/>
    </row>
    <row r="1775" spans="1:1" x14ac:dyDescent="0.3">
      <c r="A1775" s="15"/>
    </row>
    <row r="1776" spans="1:1" x14ac:dyDescent="0.3">
      <c r="A1776" s="15"/>
    </row>
    <row r="1777" spans="1:1" x14ac:dyDescent="0.3">
      <c r="A1777" s="15"/>
    </row>
    <row r="1778" spans="1:1" x14ac:dyDescent="0.3">
      <c r="A1778" s="15"/>
    </row>
    <row r="1779" spans="1:1" x14ac:dyDescent="0.3">
      <c r="A1779" s="15"/>
    </row>
    <row r="1780" spans="1:1" x14ac:dyDescent="0.3">
      <c r="A1780" s="15"/>
    </row>
    <row r="1781" spans="1:1" x14ac:dyDescent="0.3">
      <c r="A1781" s="15"/>
    </row>
    <row r="1782" spans="1:1" x14ac:dyDescent="0.3">
      <c r="A1782" s="15"/>
    </row>
    <row r="1783" spans="1:1" x14ac:dyDescent="0.3">
      <c r="A1783" s="15"/>
    </row>
    <row r="1784" spans="1:1" x14ac:dyDescent="0.3">
      <c r="A1784" s="15"/>
    </row>
    <row r="1785" spans="1:1" x14ac:dyDescent="0.3">
      <c r="A1785" s="15"/>
    </row>
    <row r="1786" spans="1:1" x14ac:dyDescent="0.3">
      <c r="A1786" s="15"/>
    </row>
    <row r="1787" spans="1:1" x14ac:dyDescent="0.3">
      <c r="A1787" s="15"/>
    </row>
    <row r="1788" spans="1:1" x14ac:dyDescent="0.3">
      <c r="A1788" s="15"/>
    </row>
    <row r="1789" spans="1:1" x14ac:dyDescent="0.3">
      <c r="A1789" s="15"/>
    </row>
    <row r="1790" spans="1:1" x14ac:dyDescent="0.3">
      <c r="A1790" s="15"/>
    </row>
    <row r="1791" spans="1:1" x14ac:dyDescent="0.3">
      <c r="A1791" s="15"/>
    </row>
    <row r="1792" spans="1:1" x14ac:dyDescent="0.3">
      <c r="A1792" s="15"/>
    </row>
    <row r="1793" spans="1:1" x14ac:dyDescent="0.3">
      <c r="A1793" s="15"/>
    </row>
    <row r="1794" spans="1:1" x14ac:dyDescent="0.3">
      <c r="A1794" s="15"/>
    </row>
    <row r="1795" spans="1:1" x14ac:dyDescent="0.3">
      <c r="A1795" s="15"/>
    </row>
    <row r="1796" spans="1:1" x14ac:dyDescent="0.3">
      <c r="A1796" s="15"/>
    </row>
    <row r="1797" spans="1:1" x14ac:dyDescent="0.3">
      <c r="A1797" s="15"/>
    </row>
    <row r="1798" spans="1:1" x14ac:dyDescent="0.3">
      <c r="A1798" s="15"/>
    </row>
    <row r="1799" spans="1:1" x14ac:dyDescent="0.3">
      <c r="A1799" s="15"/>
    </row>
    <row r="1800" spans="1:1" x14ac:dyDescent="0.3">
      <c r="A1800" s="15"/>
    </row>
    <row r="1801" spans="1:1" x14ac:dyDescent="0.3">
      <c r="A1801" s="15"/>
    </row>
    <row r="1802" spans="1:1" x14ac:dyDescent="0.3">
      <c r="A1802" s="15"/>
    </row>
    <row r="1803" spans="1:1" x14ac:dyDescent="0.3">
      <c r="A1803" s="15"/>
    </row>
    <row r="1804" spans="1:1" x14ac:dyDescent="0.3">
      <c r="A1804" s="15"/>
    </row>
    <row r="1805" spans="1:1" x14ac:dyDescent="0.3">
      <c r="A1805" s="15"/>
    </row>
    <row r="1806" spans="1:1" x14ac:dyDescent="0.3">
      <c r="A1806" s="15"/>
    </row>
    <row r="1807" spans="1:1" x14ac:dyDescent="0.3">
      <c r="A1807" s="15"/>
    </row>
    <row r="1808" spans="1:1" x14ac:dyDescent="0.3">
      <c r="A1808" s="15"/>
    </row>
    <row r="1809" spans="1:1" x14ac:dyDescent="0.3">
      <c r="A1809" s="15"/>
    </row>
    <row r="1810" spans="1:1" x14ac:dyDescent="0.3">
      <c r="A1810" s="15"/>
    </row>
    <row r="1811" spans="1:1" x14ac:dyDescent="0.3">
      <c r="A1811" s="15"/>
    </row>
    <row r="1812" spans="1:1" x14ac:dyDescent="0.3">
      <c r="A1812" s="15"/>
    </row>
    <row r="1813" spans="1:1" x14ac:dyDescent="0.3">
      <c r="A1813" s="15"/>
    </row>
    <row r="1814" spans="1:1" x14ac:dyDescent="0.3">
      <c r="A1814" s="15"/>
    </row>
    <row r="1815" spans="1:1" x14ac:dyDescent="0.3">
      <c r="A1815" s="15"/>
    </row>
    <row r="1816" spans="1:1" x14ac:dyDescent="0.3">
      <c r="A1816" s="15"/>
    </row>
    <row r="1817" spans="1:1" x14ac:dyDescent="0.3">
      <c r="A1817" s="15"/>
    </row>
    <row r="1818" spans="1:1" x14ac:dyDescent="0.3">
      <c r="A1818" s="15"/>
    </row>
    <row r="1819" spans="1:1" x14ac:dyDescent="0.3">
      <c r="A1819" s="15"/>
    </row>
    <row r="1820" spans="1:1" x14ac:dyDescent="0.3">
      <c r="A1820" s="15"/>
    </row>
    <row r="1821" spans="1:1" x14ac:dyDescent="0.3">
      <c r="A1821" s="15"/>
    </row>
    <row r="1822" spans="1:1" x14ac:dyDescent="0.3">
      <c r="A1822" s="15"/>
    </row>
    <row r="1823" spans="1:1" x14ac:dyDescent="0.3">
      <c r="A1823" s="15"/>
    </row>
    <row r="1824" spans="1:1" x14ac:dyDescent="0.3">
      <c r="A1824" s="15"/>
    </row>
    <row r="1825" spans="1:1" x14ac:dyDescent="0.3">
      <c r="A1825" s="15"/>
    </row>
    <row r="1826" spans="1:1" x14ac:dyDescent="0.3">
      <c r="A1826" s="15"/>
    </row>
    <row r="1827" spans="1:1" x14ac:dyDescent="0.3">
      <c r="A1827" s="15"/>
    </row>
    <row r="1828" spans="1:1" x14ac:dyDescent="0.3">
      <c r="A1828" s="15"/>
    </row>
    <row r="1829" spans="1:1" x14ac:dyDescent="0.3">
      <c r="A1829" s="15"/>
    </row>
    <row r="1830" spans="1:1" x14ac:dyDescent="0.3">
      <c r="A1830" s="15"/>
    </row>
    <row r="1831" spans="1:1" x14ac:dyDescent="0.3">
      <c r="A1831" s="15"/>
    </row>
    <row r="1832" spans="1:1" x14ac:dyDescent="0.3">
      <c r="A1832" s="15"/>
    </row>
    <row r="1833" spans="1:1" x14ac:dyDescent="0.3">
      <c r="A1833" s="15"/>
    </row>
    <row r="1834" spans="1:1" x14ac:dyDescent="0.3">
      <c r="A1834" s="15"/>
    </row>
    <row r="1835" spans="1:1" x14ac:dyDescent="0.3">
      <c r="A1835" s="15"/>
    </row>
    <row r="1836" spans="1:1" x14ac:dyDescent="0.3">
      <c r="A1836" s="15"/>
    </row>
    <row r="1837" spans="1:1" x14ac:dyDescent="0.3">
      <c r="A1837" s="15"/>
    </row>
    <row r="1838" spans="1:1" x14ac:dyDescent="0.3">
      <c r="A1838" s="15"/>
    </row>
    <row r="1839" spans="1:1" x14ac:dyDescent="0.3">
      <c r="A1839" s="15"/>
    </row>
    <row r="1840" spans="1:1" x14ac:dyDescent="0.3">
      <c r="A1840" s="15"/>
    </row>
    <row r="1841" spans="1:1" x14ac:dyDescent="0.3">
      <c r="A1841" s="15"/>
    </row>
    <row r="1842" spans="1:1" x14ac:dyDescent="0.3">
      <c r="A1842" s="15"/>
    </row>
    <row r="1843" spans="1:1" x14ac:dyDescent="0.3">
      <c r="A1843" s="15"/>
    </row>
    <row r="1844" spans="1:1" x14ac:dyDescent="0.3">
      <c r="A1844" s="15"/>
    </row>
    <row r="1845" spans="1:1" x14ac:dyDescent="0.3">
      <c r="A1845" s="15"/>
    </row>
    <row r="1846" spans="1:1" x14ac:dyDescent="0.3">
      <c r="A1846" s="15"/>
    </row>
    <row r="1847" spans="1:1" x14ac:dyDescent="0.3">
      <c r="A1847" s="15"/>
    </row>
    <row r="1848" spans="1:1" x14ac:dyDescent="0.3">
      <c r="A1848" s="15"/>
    </row>
    <row r="1849" spans="1:1" x14ac:dyDescent="0.3">
      <c r="A1849" s="15"/>
    </row>
    <row r="1850" spans="1:1" x14ac:dyDescent="0.3">
      <c r="A1850" s="15"/>
    </row>
    <row r="1851" spans="1:1" x14ac:dyDescent="0.3">
      <c r="A1851" s="15"/>
    </row>
    <row r="1852" spans="1:1" x14ac:dyDescent="0.3">
      <c r="A1852" s="15"/>
    </row>
    <row r="1853" spans="1:1" x14ac:dyDescent="0.3">
      <c r="A1853" s="15"/>
    </row>
    <row r="1854" spans="1:1" x14ac:dyDescent="0.3">
      <c r="A1854" s="15"/>
    </row>
    <row r="1855" spans="1:1" x14ac:dyDescent="0.3">
      <c r="A1855" s="15"/>
    </row>
    <row r="1856" spans="1:1" x14ac:dyDescent="0.3">
      <c r="A1856" s="15"/>
    </row>
    <row r="1857" spans="1:1" x14ac:dyDescent="0.3">
      <c r="A1857" s="15"/>
    </row>
    <row r="1858" spans="1:1" x14ac:dyDescent="0.3">
      <c r="A1858" s="15"/>
    </row>
    <row r="1859" spans="1:1" x14ac:dyDescent="0.3">
      <c r="A1859" s="15"/>
    </row>
    <row r="1860" spans="1:1" x14ac:dyDescent="0.3">
      <c r="A1860" s="15"/>
    </row>
    <row r="1861" spans="1:1" x14ac:dyDescent="0.3">
      <c r="A1861" s="15"/>
    </row>
    <row r="1862" spans="1:1" x14ac:dyDescent="0.3">
      <c r="A1862" s="15"/>
    </row>
    <row r="1863" spans="1:1" x14ac:dyDescent="0.3">
      <c r="A1863" s="15"/>
    </row>
    <row r="1864" spans="1:1" x14ac:dyDescent="0.3">
      <c r="A1864" s="15"/>
    </row>
    <row r="1865" spans="1:1" x14ac:dyDescent="0.3">
      <c r="A1865" s="15"/>
    </row>
    <row r="1866" spans="1:1" x14ac:dyDescent="0.3">
      <c r="A1866" s="15"/>
    </row>
    <row r="1867" spans="1:1" x14ac:dyDescent="0.3">
      <c r="A1867" s="15"/>
    </row>
    <row r="1868" spans="1:1" x14ac:dyDescent="0.3">
      <c r="A1868" s="15"/>
    </row>
    <row r="1869" spans="1:1" x14ac:dyDescent="0.3">
      <c r="A1869" s="15"/>
    </row>
    <row r="1870" spans="1:1" x14ac:dyDescent="0.3">
      <c r="A1870" s="15"/>
    </row>
    <row r="1871" spans="1:1" x14ac:dyDescent="0.3">
      <c r="A1871" s="15"/>
    </row>
    <row r="1872" spans="1:1" x14ac:dyDescent="0.3">
      <c r="A1872" s="15"/>
    </row>
    <row r="1873" spans="1:1" x14ac:dyDescent="0.3">
      <c r="A1873" s="15"/>
    </row>
    <row r="1874" spans="1:1" x14ac:dyDescent="0.3">
      <c r="A1874" s="15"/>
    </row>
    <row r="1875" spans="1:1" x14ac:dyDescent="0.3">
      <c r="A1875" s="15"/>
    </row>
    <row r="1876" spans="1:1" x14ac:dyDescent="0.3">
      <c r="A1876" s="15"/>
    </row>
    <row r="1877" spans="1:1" x14ac:dyDescent="0.3">
      <c r="A1877" s="15"/>
    </row>
    <row r="1878" spans="1:1" x14ac:dyDescent="0.3">
      <c r="A1878" s="15"/>
    </row>
    <row r="1879" spans="1:1" x14ac:dyDescent="0.3">
      <c r="A1879" s="15"/>
    </row>
    <row r="1880" spans="1:1" x14ac:dyDescent="0.3">
      <c r="A1880" s="15"/>
    </row>
    <row r="1881" spans="1:1" x14ac:dyDescent="0.3">
      <c r="A1881" s="15"/>
    </row>
    <row r="1882" spans="1:1" x14ac:dyDescent="0.3">
      <c r="A1882" s="15"/>
    </row>
    <row r="1883" spans="1:1" x14ac:dyDescent="0.3">
      <c r="A1883" s="15"/>
    </row>
    <row r="1884" spans="1:1" x14ac:dyDescent="0.3">
      <c r="A1884" s="15"/>
    </row>
    <row r="1885" spans="1:1" x14ac:dyDescent="0.3">
      <c r="A1885" s="15"/>
    </row>
    <row r="1886" spans="1:1" x14ac:dyDescent="0.3">
      <c r="A1886" s="15"/>
    </row>
    <row r="1887" spans="1:1" x14ac:dyDescent="0.3">
      <c r="A1887" s="15"/>
    </row>
    <row r="1888" spans="1:1" x14ac:dyDescent="0.3">
      <c r="A1888" s="15"/>
    </row>
    <row r="1889" spans="1:1" x14ac:dyDescent="0.3">
      <c r="A1889" s="15"/>
    </row>
    <row r="1890" spans="1:1" x14ac:dyDescent="0.3">
      <c r="A1890" s="15"/>
    </row>
    <row r="1891" spans="1:1" x14ac:dyDescent="0.3">
      <c r="A1891" s="15"/>
    </row>
    <row r="1892" spans="1:1" x14ac:dyDescent="0.3">
      <c r="A1892" s="15"/>
    </row>
    <row r="1893" spans="1:1" x14ac:dyDescent="0.3">
      <c r="A1893" s="15"/>
    </row>
    <row r="1894" spans="1:1" x14ac:dyDescent="0.3">
      <c r="A1894" s="15"/>
    </row>
    <row r="1895" spans="1:1" x14ac:dyDescent="0.3">
      <c r="A1895" s="15"/>
    </row>
    <row r="1896" spans="1:1" x14ac:dyDescent="0.3">
      <c r="A1896" s="15"/>
    </row>
    <row r="1897" spans="1:1" x14ac:dyDescent="0.3">
      <c r="A1897" s="15"/>
    </row>
    <row r="1898" spans="1:1" x14ac:dyDescent="0.3">
      <c r="A1898" s="15"/>
    </row>
    <row r="1899" spans="1:1" x14ac:dyDescent="0.3">
      <c r="A1899" s="15"/>
    </row>
    <row r="1900" spans="1:1" x14ac:dyDescent="0.3">
      <c r="A1900" s="15"/>
    </row>
    <row r="1901" spans="1:1" x14ac:dyDescent="0.3">
      <c r="A1901" s="15"/>
    </row>
    <row r="1902" spans="1:1" x14ac:dyDescent="0.3">
      <c r="A1902" s="15"/>
    </row>
    <row r="1903" spans="1:1" x14ac:dyDescent="0.3">
      <c r="A1903" s="15"/>
    </row>
    <row r="1904" spans="1:1" x14ac:dyDescent="0.3">
      <c r="A1904" s="15"/>
    </row>
    <row r="1905" spans="1:1" x14ac:dyDescent="0.3">
      <c r="A1905" s="15"/>
    </row>
    <row r="1906" spans="1:1" x14ac:dyDescent="0.3">
      <c r="A1906" s="15"/>
    </row>
    <row r="1907" spans="1:1" x14ac:dyDescent="0.3">
      <c r="A1907" s="15"/>
    </row>
    <row r="1908" spans="1:1" x14ac:dyDescent="0.3">
      <c r="A1908" s="15"/>
    </row>
    <row r="1909" spans="1:1" x14ac:dyDescent="0.3">
      <c r="A1909" s="15"/>
    </row>
    <row r="1910" spans="1:1" x14ac:dyDescent="0.3">
      <c r="A1910" s="15"/>
    </row>
    <row r="1911" spans="1:1" x14ac:dyDescent="0.3">
      <c r="A1911" s="15"/>
    </row>
    <row r="1912" spans="1:1" x14ac:dyDescent="0.3">
      <c r="A1912" s="15"/>
    </row>
    <row r="1913" spans="1:1" x14ac:dyDescent="0.3">
      <c r="A1913" s="15"/>
    </row>
    <row r="1914" spans="1:1" x14ac:dyDescent="0.3">
      <c r="A1914" s="15"/>
    </row>
    <row r="1915" spans="1:1" x14ac:dyDescent="0.3">
      <c r="A1915" s="15"/>
    </row>
    <row r="1916" spans="1:1" x14ac:dyDescent="0.3">
      <c r="A1916" s="15"/>
    </row>
    <row r="1917" spans="1:1" x14ac:dyDescent="0.3">
      <c r="A1917" s="15"/>
    </row>
    <row r="1918" spans="1:1" x14ac:dyDescent="0.3">
      <c r="A1918" s="15"/>
    </row>
    <row r="1919" spans="1:1" x14ac:dyDescent="0.3">
      <c r="A1919" s="15"/>
    </row>
    <row r="1920" spans="1:1" x14ac:dyDescent="0.3">
      <c r="A1920" s="15"/>
    </row>
    <row r="1921" spans="1:1" x14ac:dyDescent="0.3">
      <c r="A1921" s="15"/>
    </row>
    <row r="1922" spans="1:1" x14ac:dyDescent="0.3">
      <c r="A1922" s="15"/>
    </row>
    <row r="1923" spans="1:1" x14ac:dyDescent="0.3">
      <c r="A1923" s="15"/>
    </row>
    <row r="1924" spans="1:1" x14ac:dyDescent="0.3">
      <c r="A1924" s="15"/>
    </row>
    <row r="1925" spans="1:1" x14ac:dyDescent="0.3">
      <c r="A1925" s="15"/>
    </row>
    <row r="1926" spans="1:1" x14ac:dyDescent="0.3">
      <c r="A1926" s="15"/>
    </row>
    <row r="1927" spans="1:1" x14ac:dyDescent="0.3">
      <c r="A1927" s="15"/>
    </row>
    <row r="1928" spans="1:1" x14ac:dyDescent="0.3">
      <c r="A1928" s="15"/>
    </row>
    <row r="1929" spans="1:1" x14ac:dyDescent="0.3">
      <c r="A1929" s="15"/>
    </row>
    <row r="1930" spans="1:1" x14ac:dyDescent="0.3">
      <c r="A1930" s="15"/>
    </row>
    <row r="1931" spans="1:1" x14ac:dyDescent="0.3">
      <c r="A1931" s="15"/>
    </row>
    <row r="1932" spans="1:1" x14ac:dyDescent="0.3">
      <c r="A1932" s="15"/>
    </row>
    <row r="1933" spans="1:1" x14ac:dyDescent="0.3">
      <c r="A1933" s="15"/>
    </row>
    <row r="1934" spans="1:1" x14ac:dyDescent="0.3">
      <c r="A1934" s="15"/>
    </row>
    <row r="1935" spans="1:1" x14ac:dyDescent="0.3">
      <c r="A1935" s="15"/>
    </row>
    <row r="1936" spans="1:1" x14ac:dyDescent="0.3">
      <c r="A1936" s="15"/>
    </row>
    <row r="1937" spans="1:1" x14ac:dyDescent="0.3">
      <c r="A1937" s="15"/>
    </row>
    <row r="1938" spans="1:1" x14ac:dyDescent="0.3">
      <c r="A1938" s="15"/>
    </row>
    <row r="1939" spans="1:1" x14ac:dyDescent="0.3">
      <c r="A1939" s="15"/>
    </row>
    <row r="1940" spans="1:1" x14ac:dyDescent="0.3">
      <c r="A1940" s="15"/>
    </row>
    <row r="1941" spans="1:1" x14ac:dyDescent="0.3">
      <c r="A1941" s="15"/>
    </row>
    <row r="1942" spans="1:1" x14ac:dyDescent="0.3">
      <c r="A1942" s="15"/>
    </row>
    <row r="1943" spans="1:1" x14ac:dyDescent="0.3">
      <c r="A1943" s="15"/>
    </row>
    <row r="1944" spans="1:1" x14ac:dyDescent="0.3">
      <c r="A1944" s="15"/>
    </row>
    <row r="1945" spans="1:1" x14ac:dyDescent="0.3">
      <c r="A1945" s="15"/>
    </row>
    <row r="1946" spans="1:1" x14ac:dyDescent="0.3">
      <c r="A1946" s="15"/>
    </row>
    <row r="1947" spans="1:1" x14ac:dyDescent="0.3">
      <c r="A1947" s="15"/>
    </row>
    <row r="1948" spans="1:1" x14ac:dyDescent="0.3">
      <c r="A1948" s="15"/>
    </row>
    <row r="1949" spans="1:1" x14ac:dyDescent="0.3">
      <c r="A1949" s="15"/>
    </row>
    <row r="1950" spans="1:1" x14ac:dyDescent="0.3">
      <c r="A1950" s="15"/>
    </row>
    <row r="1951" spans="1:1" x14ac:dyDescent="0.3">
      <c r="A1951" s="15"/>
    </row>
    <row r="1952" spans="1:1" x14ac:dyDescent="0.3">
      <c r="A1952" s="15"/>
    </row>
    <row r="1953" spans="1:1" x14ac:dyDescent="0.3">
      <c r="A1953" s="15"/>
    </row>
    <row r="1954" spans="1:1" x14ac:dyDescent="0.3">
      <c r="A1954" s="15"/>
    </row>
    <row r="1955" spans="1:1" x14ac:dyDescent="0.3">
      <c r="A1955" s="15"/>
    </row>
    <row r="1956" spans="1:1" x14ac:dyDescent="0.3">
      <c r="A1956" s="15"/>
    </row>
    <row r="1957" spans="1:1" x14ac:dyDescent="0.3">
      <c r="A1957" s="15"/>
    </row>
    <row r="1958" spans="1:1" x14ac:dyDescent="0.3">
      <c r="A1958" s="15"/>
    </row>
    <row r="1959" spans="1:1" x14ac:dyDescent="0.3">
      <c r="A1959" s="15"/>
    </row>
    <row r="1960" spans="1:1" x14ac:dyDescent="0.3">
      <c r="A1960" s="15"/>
    </row>
    <row r="1961" spans="1:1" x14ac:dyDescent="0.3">
      <c r="A1961" s="15"/>
    </row>
    <row r="1962" spans="1:1" x14ac:dyDescent="0.3">
      <c r="A1962" s="15"/>
    </row>
    <row r="1963" spans="1:1" x14ac:dyDescent="0.3">
      <c r="A1963" s="15"/>
    </row>
    <row r="1964" spans="1:1" x14ac:dyDescent="0.3">
      <c r="A1964" s="15"/>
    </row>
    <row r="1965" spans="1:1" x14ac:dyDescent="0.3">
      <c r="A1965" s="15"/>
    </row>
    <row r="1966" spans="1:1" x14ac:dyDescent="0.3">
      <c r="A1966" s="15"/>
    </row>
    <row r="1967" spans="1:1" x14ac:dyDescent="0.3">
      <c r="A1967" s="15"/>
    </row>
    <row r="1968" spans="1:1" x14ac:dyDescent="0.3">
      <c r="A1968" s="15"/>
    </row>
    <row r="1969" spans="1:1" x14ac:dyDescent="0.3">
      <c r="A1969" s="15"/>
    </row>
    <row r="1970" spans="1:1" x14ac:dyDescent="0.3">
      <c r="A1970" s="15"/>
    </row>
    <row r="1971" spans="1:1" x14ac:dyDescent="0.3">
      <c r="A1971" s="15"/>
    </row>
    <row r="1972" spans="1:1" x14ac:dyDescent="0.3">
      <c r="A1972" s="15"/>
    </row>
    <row r="1973" spans="1:1" x14ac:dyDescent="0.3">
      <c r="A1973" s="15"/>
    </row>
    <row r="1974" spans="1:1" x14ac:dyDescent="0.3">
      <c r="A1974" s="15"/>
    </row>
    <row r="1975" spans="1:1" x14ac:dyDescent="0.3">
      <c r="A1975" s="15"/>
    </row>
    <row r="1976" spans="1:1" x14ac:dyDescent="0.3">
      <c r="A1976" s="15"/>
    </row>
    <row r="1977" spans="1:1" x14ac:dyDescent="0.3">
      <c r="A1977" s="15"/>
    </row>
    <row r="1978" spans="1:1" x14ac:dyDescent="0.3">
      <c r="A1978" s="15"/>
    </row>
    <row r="1979" spans="1:1" x14ac:dyDescent="0.3">
      <c r="A1979" s="15"/>
    </row>
    <row r="1980" spans="1:1" x14ac:dyDescent="0.3">
      <c r="A1980" s="15"/>
    </row>
    <row r="1981" spans="1:1" x14ac:dyDescent="0.3">
      <c r="A1981" s="15"/>
    </row>
    <row r="1982" spans="1:1" x14ac:dyDescent="0.3">
      <c r="A1982" s="15"/>
    </row>
    <row r="1983" spans="1:1" x14ac:dyDescent="0.3">
      <c r="A1983" s="15"/>
    </row>
    <row r="1984" spans="1:1" x14ac:dyDescent="0.3">
      <c r="A1984" s="15"/>
    </row>
    <row r="1985" spans="1:1" x14ac:dyDescent="0.3">
      <c r="A1985" s="15"/>
    </row>
    <row r="1986" spans="1:1" x14ac:dyDescent="0.3">
      <c r="A1986" s="15"/>
    </row>
    <row r="1987" spans="1:1" x14ac:dyDescent="0.3">
      <c r="A1987" s="15"/>
    </row>
    <row r="1988" spans="1:1" x14ac:dyDescent="0.3">
      <c r="A1988" s="15"/>
    </row>
    <row r="1989" spans="1:1" x14ac:dyDescent="0.3">
      <c r="A1989" s="15"/>
    </row>
    <row r="1990" spans="1:1" x14ac:dyDescent="0.3">
      <c r="A1990" s="15"/>
    </row>
    <row r="1991" spans="1:1" x14ac:dyDescent="0.3">
      <c r="A1991" s="15"/>
    </row>
    <row r="1992" spans="1:1" x14ac:dyDescent="0.3">
      <c r="A1992" s="15"/>
    </row>
    <row r="1993" spans="1:1" x14ac:dyDescent="0.3">
      <c r="A1993" s="15"/>
    </row>
    <row r="1994" spans="1:1" x14ac:dyDescent="0.3">
      <c r="A1994" s="15"/>
    </row>
    <row r="1995" spans="1:1" x14ac:dyDescent="0.3">
      <c r="A1995" s="15"/>
    </row>
    <row r="1996" spans="1:1" x14ac:dyDescent="0.3">
      <c r="A1996" s="15"/>
    </row>
    <row r="1997" spans="1:1" x14ac:dyDescent="0.3">
      <c r="A1997" s="15"/>
    </row>
    <row r="1998" spans="1:1" x14ac:dyDescent="0.3">
      <c r="A1998" s="15"/>
    </row>
    <row r="1999" spans="1:1" x14ac:dyDescent="0.3">
      <c r="A1999" s="15"/>
    </row>
    <row r="2000" spans="1:1" x14ac:dyDescent="0.3">
      <c r="A2000" s="15"/>
    </row>
    <row r="2001" spans="1:1" x14ac:dyDescent="0.3">
      <c r="A2001" s="15"/>
    </row>
    <row r="2002" spans="1:1" x14ac:dyDescent="0.3">
      <c r="A2002" s="15"/>
    </row>
    <row r="2003" spans="1:1" x14ac:dyDescent="0.3">
      <c r="A2003" s="15"/>
    </row>
    <row r="2004" spans="1:1" x14ac:dyDescent="0.3">
      <c r="A2004" s="15"/>
    </row>
    <row r="2005" spans="1:1" x14ac:dyDescent="0.3">
      <c r="A2005" s="15"/>
    </row>
    <row r="2006" spans="1:1" x14ac:dyDescent="0.3">
      <c r="A2006" s="15"/>
    </row>
    <row r="2007" spans="1:1" x14ac:dyDescent="0.3">
      <c r="A2007" s="15"/>
    </row>
    <row r="2008" spans="1:1" x14ac:dyDescent="0.3">
      <c r="A2008" s="15"/>
    </row>
    <row r="2009" spans="1:1" x14ac:dyDescent="0.3">
      <c r="A2009" s="15"/>
    </row>
    <row r="2010" spans="1:1" x14ac:dyDescent="0.3">
      <c r="A2010" s="15"/>
    </row>
    <row r="2011" spans="1:1" x14ac:dyDescent="0.3">
      <c r="A2011" s="15"/>
    </row>
    <row r="2012" spans="1:1" x14ac:dyDescent="0.3">
      <c r="A2012" s="15"/>
    </row>
    <row r="2013" spans="1:1" x14ac:dyDescent="0.3">
      <c r="A2013" s="15"/>
    </row>
    <row r="2014" spans="1:1" x14ac:dyDescent="0.3">
      <c r="A2014" s="15"/>
    </row>
    <row r="2015" spans="1:1" x14ac:dyDescent="0.3">
      <c r="A2015" s="15"/>
    </row>
    <row r="2016" spans="1:1" x14ac:dyDescent="0.3">
      <c r="A2016" s="15"/>
    </row>
    <row r="2017" spans="1:1" x14ac:dyDescent="0.3">
      <c r="A2017" s="15"/>
    </row>
    <row r="2018" spans="1:1" x14ac:dyDescent="0.3">
      <c r="A2018" s="15"/>
    </row>
    <row r="2019" spans="1:1" x14ac:dyDescent="0.3">
      <c r="A2019" s="15"/>
    </row>
    <row r="2020" spans="1:1" x14ac:dyDescent="0.3">
      <c r="A2020" s="15"/>
    </row>
    <row r="2021" spans="1:1" x14ac:dyDescent="0.3">
      <c r="A2021" s="15"/>
    </row>
    <row r="2022" spans="1:1" x14ac:dyDescent="0.3">
      <c r="A2022" s="15"/>
    </row>
    <row r="2023" spans="1:1" x14ac:dyDescent="0.3">
      <c r="A2023" s="15"/>
    </row>
    <row r="2024" spans="1:1" x14ac:dyDescent="0.3">
      <c r="A2024" s="15"/>
    </row>
    <row r="2025" spans="1:1" x14ac:dyDescent="0.3">
      <c r="A2025" s="15"/>
    </row>
    <row r="2026" spans="1:1" x14ac:dyDescent="0.3">
      <c r="A2026" s="15"/>
    </row>
    <row r="2027" spans="1:1" x14ac:dyDescent="0.3">
      <c r="A2027" s="15"/>
    </row>
    <row r="2028" spans="1:1" x14ac:dyDescent="0.3">
      <c r="A2028" s="15"/>
    </row>
    <row r="2029" spans="1:1" x14ac:dyDescent="0.3">
      <c r="A2029" s="15"/>
    </row>
    <row r="2030" spans="1:1" x14ac:dyDescent="0.3">
      <c r="A2030" s="15"/>
    </row>
    <row r="2031" spans="1:1" x14ac:dyDescent="0.3">
      <c r="A2031" s="15"/>
    </row>
    <row r="2032" spans="1:1" x14ac:dyDescent="0.3">
      <c r="A2032" s="15"/>
    </row>
    <row r="2033" spans="1:1" x14ac:dyDescent="0.3">
      <c r="A2033" s="15"/>
    </row>
    <row r="2034" spans="1:1" x14ac:dyDescent="0.3">
      <c r="A2034" s="15"/>
    </row>
    <row r="2035" spans="1:1" x14ac:dyDescent="0.3">
      <c r="A2035" s="15"/>
    </row>
    <row r="2036" spans="1:1" x14ac:dyDescent="0.3">
      <c r="A2036" s="15"/>
    </row>
    <row r="2037" spans="1:1" x14ac:dyDescent="0.3">
      <c r="A2037" s="15"/>
    </row>
    <row r="2038" spans="1:1" x14ac:dyDescent="0.3">
      <c r="A2038" s="15"/>
    </row>
    <row r="2039" spans="1:1" x14ac:dyDescent="0.3">
      <c r="A2039" s="15"/>
    </row>
    <row r="2040" spans="1:1" x14ac:dyDescent="0.3">
      <c r="A2040" s="15"/>
    </row>
    <row r="2041" spans="1:1" x14ac:dyDescent="0.3">
      <c r="A2041" s="15"/>
    </row>
    <row r="2042" spans="1:1" x14ac:dyDescent="0.3">
      <c r="A2042" s="15"/>
    </row>
    <row r="2043" spans="1:1" x14ac:dyDescent="0.3">
      <c r="A2043" s="15"/>
    </row>
    <row r="2044" spans="1:1" x14ac:dyDescent="0.3">
      <c r="A2044" s="15"/>
    </row>
    <row r="2045" spans="1:1" x14ac:dyDescent="0.3">
      <c r="A2045" s="15"/>
    </row>
    <row r="2046" spans="1:1" x14ac:dyDescent="0.3">
      <c r="A2046" s="15"/>
    </row>
    <row r="2047" spans="1:1" x14ac:dyDescent="0.3">
      <c r="A2047" s="15"/>
    </row>
    <row r="2048" spans="1:1" x14ac:dyDescent="0.3">
      <c r="A2048" s="15"/>
    </row>
    <row r="2049" spans="1:1" x14ac:dyDescent="0.3">
      <c r="A2049" s="15"/>
    </row>
    <row r="2050" spans="1:1" x14ac:dyDescent="0.3">
      <c r="A2050" s="15"/>
    </row>
    <row r="2051" spans="1:1" x14ac:dyDescent="0.3">
      <c r="A2051" s="15"/>
    </row>
    <row r="2052" spans="1:1" x14ac:dyDescent="0.3">
      <c r="A2052" s="15"/>
    </row>
    <row r="2053" spans="1:1" x14ac:dyDescent="0.3">
      <c r="A2053" s="15"/>
    </row>
    <row r="2054" spans="1:1" x14ac:dyDescent="0.3">
      <c r="A2054" s="15"/>
    </row>
    <row r="2055" spans="1:1" x14ac:dyDescent="0.3">
      <c r="A2055" s="15"/>
    </row>
    <row r="2056" spans="1:1" x14ac:dyDescent="0.3">
      <c r="A2056" s="15"/>
    </row>
    <row r="2057" spans="1:1" x14ac:dyDescent="0.3">
      <c r="A2057" s="15"/>
    </row>
    <row r="2058" spans="1:1" x14ac:dyDescent="0.3">
      <c r="A2058" s="15"/>
    </row>
    <row r="2059" spans="1:1" x14ac:dyDescent="0.3">
      <c r="A2059" s="15"/>
    </row>
    <row r="2060" spans="1:1" x14ac:dyDescent="0.3">
      <c r="A2060" s="15"/>
    </row>
    <row r="2061" spans="1:1" x14ac:dyDescent="0.3">
      <c r="A2061" s="15"/>
    </row>
    <row r="2062" spans="1:1" x14ac:dyDescent="0.3">
      <c r="A2062" s="15"/>
    </row>
    <row r="2063" spans="1:1" x14ac:dyDescent="0.3">
      <c r="A2063" s="15"/>
    </row>
    <row r="2064" spans="1:1" x14ac:dyDescent="0.3">
      <c r="A2064" s="15"/>
    </row>
    <row r="2065" spans="1:1" x14ac:dyDescent="0.3">
      <c r="A2065" s="15"/>
    </row>
    <row r="2066" spans="1:1" x14ac:dyDescent="0.3">
      <c r="A2066" s="15"/>
    </row>
    <row r="2067" spans="1:1" x14ac:dyDescent="0.3">
      <c r="A2067" s="15"/>
    </row>
    <row r="2068" spans="1:1" x14ac:dyDescent="0.3">
      <c r="A2068" s="15"/>
    </row>
    <row r="2069" spans="1:1" x14ac:dyDescent="0.3">
      <c r="A2069" s="15"/>
    </row>
    <row r="2070" spans="1:1" x14ac:dyDescent="0.3">
      <c r="A2070" s="15"/>
    </row>
    <row r="2071" spans="1:1" x14ac:dyDescent="0.3">
      <c r="A2071" s="15"/>
    </row>
    <row r="2072" spans="1:1" x14ac:dyDescent="0.3">
      <c r="A2072" s="15"/>
    </row>
    <row r="2073" spans="1:1" x14ac:dyDescent="0.3">
      <c r="A2073" s="15"/>
    </row>
    <row r="2074" spans="1:1" x14ac:dyDescent="0.3">
      <c r="A2074" s="15"/>
    </row>
    <row r="2075" spans="1:1" x14ac:dyDescent="0.3">
      <c r="A2075" s="15"/>
    </row>
    <row r="2076" spans="1:1" x14ac:dyDescent="0.3">
      <c r="A2076" s="15"/>
    </row>
    <row r="2077" spans="1:1" x14ac:dyDescent="0.3">
      <c r="A2077" s="15"/>
    </row>
    <row r="2078" spans="1:1" x14ac:dyDescent="0.3">
      <c r="A2078" s="15"/>
    </row>
    <row r="2079" spans="1:1" x14ac:dyDescent="0.3">
      <c r="A2079" s="15"/>
    </row>
    <row r="2080" spans="1:1" x14ac:dyDescent="0.3">
      <c r="A2080" s="15"/>
    </row>
    <row r="2081" spans="1:1" x14ac:dyDescent="0.3">
      <c r="A2081" s="15"/>
    </row>
    <row r="2082" spans="1:1" x14ac:dyDescent="0.3">
      <c r="A2082" s="15"/>
    </row>
    <row r="2083" spans="1:1" x14ac:dyDescent="0.3">
      <c r="A2083" s="15"/>
    </row>
    <row r="2084" spans="1:1" x14ac:dyDescent="0.3">
      <c r="A2084" s="15"/>
    </row>
    <row r="2085" spans="1:1" x14ac:dyDescent="0.3">
      <c r="A2085" s="15"/>
    </row>
    <row r="2086" spans="1:1" x14ac:dyDescent="0.3">
      <c r="A2086" s="15"/>
    </row>
    <row r="2087" spans="1:1" x14ac:dyDescent="0.3">
      <c r="A2087" s="15"/>
    </row>
    <row r="2088" spans="1:1" x14ac:dyDescent="0.3">
      <c r="A2088" s="15"/>
    </row>
    <row r="2089" spans="1:1" x14ac:dyDescent="0.3">
      <c r="A2089" s="15"/>
    </row>
    <row r="2090" spans="1:1" x14ac:dyDescent="0.3">
      <c r="A2090" s="15"/>
    </row>
    <row r="2091" spans="1:1" x14ac:dyDescent="0.3">
      <c r="A2091" s="15"/>
    </row>
    <row r="2092" spans="1:1" x14ac:dyDescent="0.3">
      <c r="A2092" s="15"/>
    </row>
    <row r="2093" spans="1:1" x14ac:dyDescent="0.3">
      <c r="A2093" s="15"/>
    </row>
    <row r="2094" spans="1:1" x14ac:dyDescent="0.3">
      <c r="A2094" s="15"/>
    </row>
    <row r="2095" spans="1:1" x14ac:dyDescent="0.3">
      <c r="A2095" s="15"/>
    </row>
    <row r="2096" spans="1:1" x14ac:dyDescent="0.3">
      <c r="A2096" s="15"/>
    </row>
    <row r="2097" spans="1:1" x14ac:dyDescent="0.3">
      <c r="A2097" s="15"/>
    </row>
    <row r="2098" spans="1:1" x14ac:dyDescent="0.3">
      <c r="A2098" s="15"/>
    </row>
    <row r="2099" spans="1:1" x14ac:dyDescent="0.3">
      <c r="A2099" s="15"/>
    </row>
    <row r="2100" spans="1:1" x14ac:dyDescent="0.3">
      <c r="A2100" s="15"/>
    </row>
    <row r="2101" spans="1:1" x14ac:dyDescent="0.3">
      <c r="A2101" s="15"/>
    </row>
    <row r="2102" spans="1:1" x14ac:dyDescent="0.3">
      <c r="A2102" s="15"/>
    </row>
    <row r="2103" spans="1:1" x14ac:dyDescent="0.3">
      <c r="A2103" s="15"/>
    </row>
    <row r="2104" spans="1:1" x14ac:dyDescent="0.3">
      <c r="A2104" s="15"/>
    </row>
    <row r="2105" spans="1:1" x14ac:dyDescent="0.3">
      <c r="A2105" s="15"/>
    </row>
    <row r="2106" spans="1:1" x14ac:dyDescent="0.3">
      <c r="A2106" s="15"/>
    </row>
    <row r="2107" spans="1:1" x14ac:dyDescent="0.3">
      <c r="A2107" s="15"/>
    </row>
    <row r="2108" spans="1:1" x14ac:dyDescent="0.3">
      <c r="A2108" s="15"/>
    </row>
    <row r="2109" spans="1:1" x14ac:dyDescent="0.3">
      <c r="A2109" s="15"/>
    </row>
    <row r="2110" spans="1:1" x14ac:dyDescent="0.3">
      <c r="A2110" s="15"/>
    </row>
    <row r="2111" spans="1:1" x14ac:dyDescent="0.3">
      <c r="A2111" s="15"/>
    </row>
    <row r="2112" spans="1:1" x14ac:dyDescent="0.3">
      <c r="A2112" s="15"/>
    </row>
    <row r="2113" spans="1:1" x14ac:dyDescent="0.3">
      <c r="A2113" s="15"/>
    </row>
    <row r="2114" spans="1:1" x14ac:dyDescent="0.3">
      <c r="A2114" s="15"/>
    </row>
    <row r="2115" spans="1:1" x14ac:dyDescent="0.3">
      <c r="A2115" s="15"/>
    </row>
    <row r="2116" spans="1:1" x14ac:dyDescent="0.3">
      <c r="A2116" s="15"/>
    </row>
    <row r="2117" spans="1:1" x14ac:dyDescent="0.3">
      <c r="A2117" s="15"/>
    </row>
    <row r="2118" spans="1:1" x14ac:dyDescent="0.3">
      <c r="A2118" s="15"/>
    </row>
    <row r="2119" spans="1:1" x14ac:dyDescent="0.3">
      <c r="A2119" s="15"/>
    </row>
    <row r="2120" spans="1:1" x14ac:dyDescent="0.3">
      <c r="A2120" s="15"/>
    </row>
    <row r="2121" spans="1:1" x14ac:dyDescent="0.3">
      <c r="A2121" s="15"/>
    </row>
    <row r="2122" spans="1:1" x14ac:dyDescent="0.3">
      <c r="A2122" s="15"/>
    </row>
    <row r="2123" spans="1:1" x14ac:dyDescent="0.3">
      <c r="A2123" s="15"/>
    </row>
    <row r="2124" spans="1:1" x14ac:dyDescent="0.3">
      <c r="A2124" s="15"/>
    </row>
    <row r="2125" spans="1:1" x14ac:dyDescent="0.3">
      <c r="A2125" s="15"/>
    </row>
    <row r="2126" spans="1:1" x14ac:dyDescent="0.3">
      <c r="A2126" s="15"/>
    </row>
    <row r="2127" spans="1:1" x14ac:dyDescent="0.3">
      <c r="A2127" s="15"/>
    </row>
    <row r="2128" spans="1:1" x14ac:dyDescent="0.3">
      <c r="A2128" s="15"/>
    </row>
    <row r="2129" spans="1:1" x14ac:dyDescent="0.3">
      <c r="A2129" s="15"/>
    </row>
    <row r="2130" spans="1:1" x14ac:dyDescent="0.3">
      <c r="A2130" s="15"/>
    </row>
    <row r="2131" spans="1:1" x14ac:dyDescent="0.3">
      <c r="A2131" s="15"/>
    </row>
    <row r="2132" spans="1:1" x14ac:dyDescent="0.3">
      <c r="A2132" s="15"/>
    </row>
    <row r="2133" spans="1:1" x14ac:dyDescent="0.3">
      <c r="A2133" s="15"/>
    </row>
    <row r="2134" spans="1:1" x14ac:dyDescent="0.3">
      <c r="A2134" s="15"/>
    </row>
    <row r="2135" spans="1:1" x14ac:dyDescent="0.3">
      <c r="A2135" s="15"/>
    </row>
    <row r="2136" spans="1:1" x14ac:dyDescent="0.3">
      <c r="A2136" s="15"/>
    </row>
    <row r="2137" spans="1:1" x14ac:dyDescent="0.3">
      <c r="A2137" s="15"/>
    </row>
    <row r="2138" spans="1:1" x14ac:dyDescent="0.3">
      <c r="A2138" s="15"/>
    </row>
    <row r="2139" spans="1:1" x14ac:dyDescent="0.3">
      <c r="A2139" s="15"/>
    </row>
    <row r="2140" spans="1:1" x14ac:dyDescent="0.3">
      <c r="A2140" s="15"/>
    </row>
    <row r="2141" spans="1:1" x14ac:dyDescent="0.3">
      <c r="A2141" s="15"/>
    </row>
    <row r="2142" spans="1:1" x14ac:dyDescent="0.3">
      <c r="A2142" s="15"/>
    </row>
    <row r="2143" spans="1:1" x14ac:dyDescent="0.3">
      <c r="A2143" s="15"/>
    </row>
    <row r="2144" spans="1:1" x14ac:dyDescent="0.3">
      <c r="A2144" s="15"/>
    </row>
    <row r="2145" spans="1:1" x14ac:dyDescent="0.3">
      <c r="A2145" s="15"/>
    </row>
    <row r="2146" spans="1:1" x14ac:dyDescent="0.3">
      <c r="A2146" s="15"/>
    </row>
    <row r="2147" spans="1:1" x14ac:dyDescent="0.3">
      <c r="A2147" s="15"/>
    </row>
    <row r="2148" spans="1:1" x14ac:dyDescent="0.3">
      <c r="A2148" s="15"/>
    </row>
    <row r="2149" spans="1:1" x14ac:dyDescent="0.3">
      <c r="A2149" s="15"/>
    </row>
    <row r="2150" spans="1:1" x14ac:dyDescent="0.3">
      <c r="A2150" s="15"/>
    </row>
    <row r="2151" spans="1:1" x14ac:dyDescent="0.3">
      <c r="A2151" s="15"/>
    </row>
    <row r="2152" spans="1:1" x14ac:dyDescent="0.3">
      <c r="A2152" s="15"/>
    </row>
    <row r="2153" spans="1:1" x14ac:dyDescent="0.3">
      <c r="A2153" s="15"/>
    </row>
    <row r="2154" spans="1:1" x14ac:dyDescent="0.3">
      <c r="A2154" s="15"/>
    </row>
    <row r="2155" spans="1:1" x14ac:dyDescent="0.3">
      <c r="A2155" s="15"/>
    </row>
    <row r="2156" spans="1:1" x14ac:dyDescent="0.3">
      <c r="A2156" s="15"/>
    </row>
    <row r="2157" spans="1:1" x14ac:dyDescent="0.3">
      <c r="A2157" s="15"/>
    </row>
    <row r="2158" spans="1:1" x14ac:dyDescent="0.3">
      <c r="A2158" s="15"/>
    </row>
    <row r="2159" spans="1:1" x14ac:dyDescent="0.3">
      <c r="A2159" s="15"/>
    </row>
    <row r="2160" spans="1:1" x14ac:dyDescent="0.3">
      <c r="A2160" s="15"/>
    </row>
    <row r="2161" spans="1:1" x14ac:dyDescent="0.3">
      <c r="A2161" s="15"/>
    </row>
    <row r="2162" spans="1:1" x14ac:dyDescent="0.3">
      <c r="A2162" s="15"/>
    </row>
    <row r="2163" spans="1:1" x14ac:dyDescent="0.3">
      <c r="A2163" s="15"/>
    </row>
    <row r="2164" spans="1:1" x14ac:dyDescent="0.3">
      <c r="A2164" s="15"/>
    </row>
    <row r="2165" spans="1:1" x14ac:dyDescent="0.3">
      <c r="A2165" s="15"/>
    </row>
    <row r="2166" spans="1:1" x14ac:dyDescent="0.3">
      <c r="A2166" s="15"/>
    </row>
    <row r="2167" spans="1:1" x14ac:dyDescent="0.3">
      <c r="A2167" s="15"/>
    </row>
    <row r="2168" spans="1:1" x14ac:dyDescent="0.3">
      <c r="A2168" s="15"/>
    </row>
    <row r="2169" spans="1:1" x14ac:dyDescent="0.3">
      <c r="A2169" s="15"/>
    </row>
    <row r="2170" spans="1:1" x14ac:dyDescent="0.3">
      <c r="A2170" s="15"/>
    </row>
    <row r="2171" spans="1:1" x14ac:dyDescent="0.3">
      <c r="A2171" s="15"/>
    </row>
    <row r="2172" spans="1:1" x14ac:dyDescent="0.3">
      <c r="A2172" s="15"/>
    </row>
    <row r="2173" spans="1:1" x14ac:dyDescent="0.3">
      <c r="A2173" s="15"/>
    </row>
    <row r="2174" spans="1:1" x14ac:dyDescent="0.3">
      <c r="A2174" s="15"/>
    </row>
    <row r="2175" spans="1:1" x14ac:dyDescent="0.3">
      <c r="A2175" s="15"/>
    </row>
    <row r="2176" spans="1:1" x14ac:dyDescent="0.3">
      <c r="A2176" s="15"/>
    </row>
    <row r="2177" spans="1:1" x14ac:dyDescent="0.3">
      <c r="A2177" s="15"/>
    </row>
    <row r="2178" spans="1:1" x14ac:dyDescent="0.3">
      <c r="A2178" s="15"/>
    </row>
    <row r="2179" spans="1:1" x14ac:dyDescent="0.3">
      <c r="A2179" s="15"/>
    </row>
    <row r="2180" spans="1:1" x14ac:dyDescent="0.3">
      <c r="A2180" s="15"/>
    </row>
    <row r="2181" spans="1:1" x14ac:dyDescent="0.3">
      <c r="A2181" s="15"/>
    </row>
    <row r="2182" spans="1:1" x14ac:dyDescent="0.3">
      <c r="A2182" s="15"/>
    </row>
    <row r="2183" spans="1:1" x14ac:dyDescent="0.3">
      <c r="A2183" s="15"/>
    </row>
    <row r="2184" spans="1:1" x14ac:dyDescent="0.3">
      <c r="A2184" s="15"/>
    </row>
    <row r="2185" spans="1:1" x14ac:dyDescent="0.3">
      <c r="A2185" s="15"/>
    </row>
    <row r="2186" spans="1:1" x14ac:dyDescent="0.3">
      <c r="A2186" s="15"/>
    </row>
    <row r="2187" spans="1:1" x14ac:dyDescent="0.3">
      <c r="A2187" s="15"/>
    </row>
    <row r="2188" spans="1:1" x14ac:dyDescent="0.3">
      <c r="A2188" s="15"/>
    </row>
    <row r="2189" spans="1:1" x14ac:dyDescent="0.3">
      <c r="A2189" s="15"/>
    </row>
    <row r="2190" spans="1:1" x14ac:dyDescent="0.3">
      <c r="A2190" s="15"/>
    </row>
    <row r="2191" spans="1:1" x14ac:dyDescent="0.3">
      <c r="A2191" s="15"/>
    </row>
    <row r="2192" spans="1:1" x14ac:dyDescent="0.3">
      <c r="A2192" s="15"/>
    </row>
    <row r="2193" spans="1:1" x14ac:dyDescent="0.3">
      <c r="A2193" s="15"/>
    </row>
    <row r="2194" spans="1:1" x14ac:dyDescent="0.3">
      <c r="A2194" s="15"/>
    </row>
    <row r="2195" spans="1:1" x14ac:dyDescent="0.3">
      <c r="A2195" s="15"/>
    </row>
    <row r="2196" spans="1:1" x14ac:dyDescent="0.3">
      <c r="A2196" s="15"/>
    </row>
    <row r="2197" spans="1:1" x14ac:dyDescent="0.3">
      <c r="A2197" s="15"/>
    </row>
    <row r="2198" spans="1:1" x14ac:dyDescent="0.3">
      <c r="A2198" s="15"/>
    </row>
    <row r="2199" spans="1:1" x14ac:dyDescent="0.3">
      <c r="A2199" s="15"/>
    </row>
    <row r="2200" spans="1:1" x14ac:dyDescent="0.3">
      <c r="A2200" s="15"/>
    </row>
    <row r="2201" spans="1:1" x14ac:dyDescent="0.3">
      <c r="A2201" s="15"/>
    </row>
    <row r="2202" spans="1:1" x14ac:dyDescent="0.3">
      <c r="A2202" s="15"/>
    </row>
    <row r="2203" spans="1:1" x14ac:dyDescent="0.3">
      <c r="A2203" s="15"/>
    </row>
    <row r="2204" spans="1:1" x14ac:dyDescent="0.3">
      <c r="A2204" s="15"/>
    </row>
    <row r="2205" spans="1:1" x14ac:dyDescent="0.3">
      <c r="A2205" s="15"/>
    </row>
    <row r="2206" spans="1:1" x14ac:dyDescent="0.3">
      <c r="A2206" s="15"/>
    </row>
    <row r="2207" spans="1:1" x14ac:dyDescent="0.3">
      <c r="A2207" s="15"/>
    </row>
    <row r="2208" spans="1:1" x14ac:dyDescent="0.3">
      <c r="A2208" s="15"/>
    </row>
    <row r="2209" spans="1:1" x14ac:dyDescent="0.3">
      <c r="A2209" s="15"/>
    </row>
    <row r="2210" spans="1:1" x14ac:dyDescent="0.3">
      <c r="A2210" s="15"/>
    </row>
    <row r="2211" spans="1:1" x14ac:dyDescent="0.3">
      <c r="A2211" s="15"/>
    </row>
    <row r="2212" spans="1:1" x14ac:dyDescent="0.3">
      <c r="A2212" s="15"/>
    </row>
    <row r="2213" spans="1:1" x14ac:dyDescent="0.3">
      <c r="A2213" s="15"/>
    </row>
    <row r="2214" spans="1:1" x14ac:dyDescent="0.3">
      <c r="A2214" s="15"/>
    </row>
    <row r="2215" spans="1:1" x14ac:dyDescent="0.3">
      <c r="A2215" s="15"/>
    </row>
    <row r="2216" spans="1:1" x14ac:dyDescent="0.3">
      <c r="A2216" s="15"/>
    </row>
    <row r="2217" spans="1:1" x14ac:dyDescent="0.3">
      <c r="A2217" s="15"/>
    </row>
    <row r="2218" spans="1:1" x14ac:dyDescent="0.3">
      <c r="A2218" s="15"/>
    </row>
    <row r="2219" spans="1:1" x14ac:dyDescent="0.3">
      <c r="A2219" s="15"/>
    </row>
    <row r="2220" spans="1:1" x14ac:dyDescent="0.3">
      <c r="A2220" s="15"/>
    </row>
    <row r="2221" spans="1:1" x14ac:dyDescent="0.3">
      <c r="A2221" s="15"/>
    </row>
    <row r="2222" spans="1:1" x14ac:dyDescent="0.3">
      <c r="A2222" s="15"/>
    </row>
    <row r="2223" spans="1:1" x14ac:dyDescent="0.3">
      <c r="A2223" s="15"/>
    </row>
    <row r="2224" spans="1:1" x14ac:dyDescent="0.3">
      <c r="A2224" s="15"/>
    </row>
    <row r="2225" spans="1:1" x14ac:dyDescent="0.3">
      <c r="A2225" s="15"/>
    </row>
    <row r="2226" spans="1:1" x14ac:dyDescent="0.3">
      <c r="A2226" s="15"/>
    </row>
    <row r="2227" spans="1:1" x14ac:dyDescent="0.3">
      <c r="A2227" s="15"/>
    </row>
    <row r="2228" spans="1:1" x14ac:dyDescent="0.3">
      <c r="A2228" s="15"/>
    </row>
    <row r="2229" spans="1:1" x14ac:dyDescent="0.3">
      <c r="A2229" s="15"/>
    </row>
    <row r="2230" spans="1:1" x14ac:dyDescent="0.3">
      <c r="A2230" s="15"/>
    </row>
    <row r="2231" spans="1:1" x14ac:dyDescent="0.3">
      <c r="A2231" s="15"/>
    </row>
    <row r="2232" spans="1:1" x14ac:dyDescent="0.3">
      <c r="A2232" s="15"/>
    </row>
    <row r="2233" spans="1:1" x14ac:dyDescent="0.3">
      <c r="A2233" s="15"/>
    </row>
    <row r="2234" spans="1:1" x14ac:dyDescent="0.3">
      <c r="A2234" s="15"/>
    </row>
    <row r="2235" spans="1:1" x14ac:dyDescent="0.3">
      <c r="A2235" s="15"/>
    </row>
    <row r="2236" spans="1:1" x14ac:dyDescent="0.3">
      <c r="A2236" s="15"/>
    </row>
    <row r="2237" spans="1:1" x14ac:dyDescent="0.3">
      <c r="A2237" s="15"/>
    </row>
    <row r="2238" spans="1:1" x14ac:dyDescent="0.3">
      <c r="A2238" s="15"/>
    </row>
    <row r="2239" spans="1:1" x14ac:dyDescent="0.3">
      <c r="A2239" s="15"/>
    </row>
    <row r="2240" spans="1:1" x14ac:dyDescent="0.3">
      <c r="A2240" s="15"/>
    </row>
    <row r="2241" spans="1:1" x14ac:dyDescent="0.3">
      <c r="A2241" s="15"/>
    </row>
    <row r="2242" spans="1:1" x14ac:dyDescent="0.3">
      <c r="A2242" s="15"/>
    </row>
    <row r="2243" spans="1:1" x14ac:dyDescent="0.3">
      <c r="A2243" s="15"/>
    </row>
    <row r="2244" spans="1:1" x14ac:dyDescent="0.3">
      <c r="A2244" s="15"/>
    </row>
    <row r="2245" spans="1:1" x14ac:dyDescent="0.3">
      <c r="A2245" s="15"/>
    </row>
    <row r="2246" spans="1:1" x14ac:dyDescent="0.3">
      <c r="A2246" s="15"/>
    </row>
    <row r="2247" spans="1:1" x14ac:dyDescent="0.3">
      <c r="A2247" s="15"/>
    </row>
    <row r="2248" spans="1:1" x14ac:dyDescent="0.3">
      <c r="A2248" s="15"/>
    </row>
    <row r="2249" spans="1:1" x14ac:dyDescent="0.3">
      <c r="A2249" s="15"/>
    </row>
    <row r="2250" spans="1:1" x14ac:dyDescent="0.3">
      <c r="A2250" s="15"/>
    </row>
    <row r="2251" spans="1:1" x14ac:dyDescent="0.3">
      <c r="A2251" s="15"/>
    </row>
    <row r="2252" spans="1:1" x14ac:dyDescent="0.3">
      <c r="A2252" s="15"/>
    </row>
    <row r="2253" spans="1:1" x14ac:dyDescent="0.3">
      <c r="A2253" s="15"/>
    </row>
    <row r="2254" spans="1:1" x14ac:dyDescent="0.3">
      <c r="A2254" s="15"/>
    </row>
    <row r="2255" spans="1:1" x14ac:dyDescent="0.3">
      <c r="A2255" s="15"/>
    </row>
    <row r="2256" spans="1:1" x14ac:dyDescent="0.3">
      <c r="A2256" s="15"/>
    </row>
    <row r="2257" spans="1:1" x14ac:dyDescent="0.3">
      <c r="A2257" s="15"/>
    </row>
    <row r="2258" spans="1:1" x14ac:dyDescent="0.3">
      <c r="A2258" s="15"/>
    </row>
    <row r="2259" spans="1:1" x14ac:dyDescent="0.3">
      <c r="A2259" s="15"/>
    </row>
    <row r="2260" spans="1:1" x14ac:dyDescent="0.3">
      <c r="A2260" s="15"/>
    </row>
    <row r="2261" spans="1:1" x14ac:dyDescent="0.3">
      <c r="A2261" s="15"/>
    </row>
    <row r="2262" spans="1:1" x14ac:dyDescent="0.3">
      <c r="A2262" s="15"/>
    </row>
    <row r="2263" spans="1:1" x14ac:dyDescent="0.3">
      <c r="A2263" s="15"/>
    </row>
    <row r="2264" spans="1:1" x14ac:dyDescent="0.3">
      <c r="A2264" s="15"/>
    </row>
    <row r="2265" spans="1:1" x14ac:dyDescent="0.3">
      <c r="A2265" s="15"/>
    </row>
    <row r="2266" spans="1:1" x14ac:dyDescent="0.3">
      <c r="A2266" s="15"/>
    </row>
    <row r="2267" spans="1:1" x14ac:dyDescent="0.3">
      <c r="A2267" s="15"/>
    </row>
    <row r="2268" spans="1:1" x14ac:dyDescent="0.3">
      <c r="A2268" s="15"/>
    </row>
    <row r="2269" spans="1:1" x14ac:dyDescent="0.3">
      <c r="A2269" s="15"/>
    </row>
    <row r="2270" spans="1:1" x14ac:dyDescent="0.3">
      <c r="A2270" s="15"/>
    </row>
    <row r="2271" spans="1:1" x14ac:dyDescent="0.3">
      <c r="A2271" s="15"/>
    </row>
    <row r="2272" spans="1:1" x14ac:dyDescent="0.3">
      <c r="A2272" s="15"/>
    </row>
    <row r="2273" spans="1:1" x14ac:dyDescent="0.3">
      <c r="A2273" s="15"/>
    </row>
    <row r="2274" spans="1:1" x14ac:dyDescent="0.3">
      <c r="A2274" s="15"/>
    </row>
    <row r="2275" spans="1:1" x14ac:dyDescent="0.3">
      <c r="A2275" s="15"/>
    </row>
    <row r="2276" spans="1:1" x14ac:dyDescent="0.3">
      <c r="A2276" s="15"/>
    </row>
    <row r="2277" spans="1:1" x14ac:dyDescent="0.3">
      <c r="A2277" s="15"/>
    </row>
    <row r="2278" spans="1:1" x14ac:dyDescent="0.3">
      <c r="A2278" s="15"/>
    </row>
    <row r="2279" spans="1:1" x14ac:dyDescent="0.3">
      <c r="A2279" s="15"/>
    </row>
    <row r="2280" spans="1:1" x14ac:dyDescent="0.3">
      <c r="A2280" s="15"/>
    </row>
    <row r="2281" spans="1:1" x14ac:dyDescent="0.3">
      <c r="A2281" s="15"/>
    </row>
    <row r="2282" spans="1:1" x14ac:dyDescent="0.3">
      <c r="A2282" s="15"/>
    </row>
    <row r="2283" spans="1:1" x14ac:dyDescent="0.3">
      <c r="A2283" s="15"/>
    </row>
    <row r="2284" spans="1:1" x14ac:dyDescent="0.3">
      <c r="A2284" s="15"/>
    </row>
    <row r="2285" spans="1:1" x14ac:dyDescent="0.3">
      <c r="A2285" s="15"/>
    </row>
    <row r="2286" spans="1:1" x14ac:dyDescent="0.3">
      <c r="A2286" s="15"/>
    </row>
    <row r="2287" spans="1:1" x14ac:dyDescent="0.3">
      <c r="A2287" s="15"/>
    </row>
    <row r="2288" spans="1:1" x14ac:dyDescent="0.3">
      <c r="A2288" s="15"/>
    </row>
    <row r="2289" spans="1:1" x14ac:dyDescent="0.3">
      <c r="A2289" s="15"/>
    </row>
    <row r="2290" spans="1:1" x14ac:dyDescent="0.3">
      <c r="A2290" s="15"/>
    </row>
    <row r="2291" spans="1:1" x14ac:dyDescent="0.3">
      <c r="A2291" s="15"/>
    </row>
    <row r="2292" spans="1:1" x14ac:dyDescent="0.3">
      <c r="A2292" s="15"/>
    </row>
    <row r="2293" spans="1:1" x14ac:dyDescent="0.3">
      <c r="A2293" s="15"/>
    </row>
    <row r="2294" spans="1:1" x14ac:dyDescent="0.3">
      <c r="A2294" s="15"/>
    </row>
    <row r="2295" spans="1:1" x14ac:dyDescent="0.3">
      <c r="A2295" s="15"/>
    </row>
    <row r="2296" spans="1:1" x14ac:dyDescent="0.3">
      <c r="A2296" s="15"/>
    </row>
    <row r="2297" spans="1:1" x14ac:dyDescent="0.3">
      <c r="A2297" s="15"/>
    </row>
    <row r="2298" spans="1:1" x14ac:dyDescent="0.3">
      <c r="A2298" s="15"/>
    </row>
    <row r="2299" spans="1:1" x14ac:dyDescent="0.3">
      <c r="A2299" s="15"/>
    </row>
    <row r="2300" spans="1:1" x14ac:dyDescent="0.3">
      <c r="A2300" s="15"/>
    </row>
    <row r="2301" spans="1:1" x14ac:dyDescent="0.3">
      <c r="A2301" s="15"/>
    </row>
    <row r="2302" spans="1:1" x14ac:dyDescent="0.3">
      <c r="A2302" s="15"/>
    </row>
    <row r="2303" spans="1:1" x14ac:dyDescent="0.3">
      <c r="A2303" s="15"/>
    </row>
    <row r="2304" spans="1:1" x14ac:dyDescent="0.3">
      <c r="A2304" s="15"/>
    </row>
    <row r="2305" spans="1:1" x14ac:dyDescent="0.3">
      <c r="A2305" s="15"/>
    </row>
    <row r="2306" spans="1:1" x14ac:dyDescent="0.3">
      <c r="A2306" s="15"/>
    </row>
    <row r="2307" spans="1:1" x14ac:dyDescent="0.3">
      <c r="A2307" s="15"/>
    </row>
    <row r="2308" spans="1:1" x14ac:dyDescent="0.3">
      <c r="A2308" s="15"/>
    </row>
    <row r="2309" spans="1:1" x14ac:dyDescent="0.3">
      <c r="A2309" s="15"/>
    </row>
    <row r="2310" spans="1:1" x14ac:dyDescent="0.3">
      <c r="A2310" s="15"/>
    </row>
    <row r="2311" spans="1:1" x14ac:dyDescent="0.3">
      <c r="A2311" s="15"/>
    </row>
    <row r="2312" spans="1:1" x14ac:dyDescent="0.3">
      <c r="A2312" s="15"/>
    </row>
    <row r="2313" spans="1:1" x14ac:dyDescent="0.3">
      <c r="A2313" s="15"/>
    </row>
    <row r="2314" spans="1:1" x14ac:dyDescent="0.3">
      <c r="A2314" s="15"/>
    </row>
    <row r="2315" spans="1:1" x14ac:dyDescent="0.3">
      <c r="A2315" s="15"/>
    </row>
    <row r="2316" spans="1:1" x14ac:dyDescent="0.3">
      <c r="A2316" s="15"/>
    </row>
    <row r="2317" spans="1:1" x14ac:dyDescent="0.3">
      <c r="A2317" s="15"/>
    </row>
    <row r="2318" spans="1:1" x14ac:dyDescent="0.3">
      <c r="A2318" s="15"/>
    </row>
    <row r="2319" spans="1:1" x14ac:dyDescent="0.3">
      <c r="A2319" s="15"/>
    </row>
    <row r="2320" spans="1:1" x14ac:dyDescent="0.3">
      <c r="A2320" s="15"/>
    </row>
    <row r="2321" spans="1:1" x14ac:dyDescent="0.3">
      <c r="A2321" s="15"/>
    </row>
    <row r="2322" spans="1:1" x14ac:dyDescent="0.3">
      <c r="A2322" s="15"/>
    </row>
    <row r="2323" spans="1:1" x14ac:dyDescent="0.3">
      <c r="A2323" s="15"/>
    </row>
    <row r="2324" spans="1:1" x14ac:dyDescent="0.3">
      <c r="A2324" s="15"/>
    </row>
    <row r="2325" spans="1:1" x14ac:dyDescent="0.3">
      <c r="A2325" s="15"/>
    </row>
    <row r="2326" spans="1:1" x14ac:dyDescent="0.3">
      <c r="A2326" s="15"/>
    </row>
    <row r="2327" spans="1:1" x14ac:dyDescent="0.3">
      <c r="A2327" s="15"/>
    </row>
    <row r="2328" spans="1:1" x14ac:dyDescent="0.3">
      <c r="A2328" s="15"/>
    </row>
    <row r="2329" spans="1:1" x14ac:dyDescent="0.3">
      <c r="A2329" s="15"/>
    </row>
    <row r="2330" spans="1:1" x14ac:dyDescent="0.3">
      <c r="A2330" s="15"/>
    </row>
    <row r="2331" spans="1:1" x14ac:dyDescent="0.3">
      <c r="A2331" s="15"/>
    </row>
    <row r="2332" spans="1:1" x14ac:dyDescent="0.3">
      <c r="A2332" s="15"/>
    </row>
    <row r="2333" spans="1:1" x14ac:dyDescent="0.3">
      <c r="A2333" s="15"/>
    </row>
    <row r="2334" spans="1:1" x14ac:dyDescent="0.3">
      <c r="A2334" s="15"/>
    </row>
    <row r="2335" spans="1:1" x14ac:dyDescent="0.3">
      <c r="A2335" s="15"/>
    </row>
    <row r="2336" spans="1:1" x14ac:dyDescent="0.3">
      <c r="A2336" s="15"/>
    </row>
    <row r="2337" spans="1:1" x14ac:dyDescent="0.3">
      <c r="A2337" s="15"/>
    </row>
    <row r="2338" spans="1:1" x14ac:dyDescent="0.3">
      <c r="A2338" s="15"/>
    </row>
    <row r="2339" spans="1:1" x14ac:dyDescent="0.3">
      <c r="A2339" s="15"/>
    </row>
    <row r="2340" spans="1:1" x14ac:dyDescent="0.3">
      <c r="A2340" s="15"/>
    </row>
    <row r="2341" spans="1:1" x14ac:dyDescent="0.3">
      <c r="A2341" s="15"/>
    </row>
    <row r="2342" spans="1:1" x14ac:dyDescent="0.3">
      <c r="A2342" s="15"/>
    </row>
    <row r="2343" spans="1:1" x14ac:dyDescent="0.3">
      <c r="A2343" s="15"/>
    </row>
    <row r="2344" spans="1:1" x14ac:dyDescent="0.3">
      <c r="A2344" s="15"/>
    </row>
    <row r="2345" spans="1:1" x14ac:dyDescent="0.3">
      <c r="A2345" s="15"/>
    </row>
    <row r="2346" spans="1:1" x14ac:dyDescent="0.3">
      <c r="A2346" s="15"/>
    </row>
    <row r="2347" spans="1:1" x14ac:dyDescent="0.3">
      <c r="A2347" s="15"/>
    </row>
    <row r="2348" spans="1:1" x14ac:dyDescent="0.3">
      <c r="A2348" s="15"/>
    </row>
    <row r="2349" spans="1:1" x14ac:dyDescent="0.3">
      <c r="A2349" s="15"/>
    </row>
    <row r="2350" spans="1:1" x14ac:dyDescent="0.3">
      <c r="A2350" s="15"/>
    </row>
    <row r="2351" spans="1:1" x14ac:dyDescent="0.3">
      <c r="A2351" s="15"/>
    </row>
    <row r="2352" spans="1:1" x14ac:dyDescent="0.3">
      <c r="A2352" s="15"/>
    </row>
    <row r="2353" spans="1:1" x14ac:dyDescent="0.3">
      <c r="A2353" s="15"/>
    </row>
    <row r="2354" spans="1:1" x14ac:dyDescent="0.3">
      <c r="A2354" s="15"/>
    </row>
    <row r="2355" spans="1:1" x14ac:dyDescent="0.3">
      <c r="A2355" s="15"/>
    </row>
    <row r="2356" spans="1:1" x14ac:dyDescent="0.3">
      <c r="A2356" s="15"/>
    </row>
    <row r="2357" spans="1:1" x14ac:dyDescent="0.3">
      <c r="A2357" s="15"/>
    </row>
    <row r="2358" spans="1:1" x14ac:dyDescent="0.3">
      <c r="A2358" s="15"/>
    </row>
    <row r="2359" spans="1:1" x14ac:dyDescent="0.3">
      <c r="A2359" s="15"/>
    </row>
    <row r="2360" spans="1:1" x14ac:dyDescent="0.3">
      <c r="A2360" s="15"/>
    </row>
    <row r="2361" spans="1:1" x14ac:dyDescent="0.3">
      <c r="A2361" s="15"/>
    </row>
    <row r="2362" spans="1:1" x14ac:dyDescent="0.3">
      <c r="A2362" s="15"/>
    </row>
    <row r="2363" spans="1:1" x14ac:dyDescent="0.3">
      <c r="A2363" s="15"/>
    </row>
    <row r="2364" spans="1:1" x14ac:dyDescent="0.3">
      <c r="A2364" s="15"/>
    </row>
    <row r="2365" spans="1:1" x14ac:dyDescent="0.3">
      <c r="A2365" s="15"/>
    </row>
    <row r="2366" spans="1:1" x14ac:dyDescent="0.3">
      <c r="A2366" s="15"/>
    </row>
    <row r="2367" spans="1:1" x14ac:dyDescent="0.3">
      <c r="A2367" s="15"/>
    </row>
    <row r="2368" spans="1:1" x14ac:dyDescent="0.3">
      <c r="A2368" s="15"/>
    </row>
    <row r="2369" spans="1:1" x14ac:dyDescent="0.3">
      <c r="A2369" s="15"/>
    </row>
    <row r="2370" spans="1:1" x14ac:dyDescent="0.3">
      <c r="A2370" s="15"/>
    </row>
    <row r="2371" spans="1:1" x14ac:dyDescent="0.3">
      <c r="A2371" s="15"/>
    </row>
    <row r="2372" spans="1:1" x14ac:dyDescent="0.3">
      <c r="A2372" s="15"/>
    </row>
    <row r="2373" spans="1:1" x14ac:dyDescent="0.3">
      <c r="A2373" s="15"/>
    </row>
    <row r="2374" spans="1:1" x14ac:dyDescent="0.3">
      <c r="A2374" s="15"/>
    </row>
    <row r="2375" spans="1:1" x14ac:dyDescent="0.3">
      <c r="A2375" s="15"/>
    </row>
    <row r="2376" spans="1:1" x14ac:dyDescent="0.3">
      <c r="A2376" s="15"/>
    </row>
    <row r="2377" spans="1:1" x14ac:dyDescent="0.3">
      <c r="A2377" s="15"/>
    </row>
    <row r="2378" spans="1:1" x14ac:dyDescent="0.3">
      <c r="A2378" s="15"/>
    </row>
    <row r="2379" spans="1:1" x14ac:dyDescent="0.3">
      <c r="A2379" s="15"/>
    </row>
    <row r="2380" spans="1:1" x14ac:dyDescent="0.3">
      <c r="A2380" s="15"/>
    </row>
    <row r="2381" spans="1:1" x14ac:dyDescent="0.3">
      <c r="A2381" s="15"/>
    </row>
    <row r="2382" spans="1:1" x14ac:dyDescent="0.3">
      <c r="A2382" s="15"/>
    </row>
    <row r="2383" spans="1:1" x14ac:dyDescent="0.3">
      <c r="A2383" s="15"/>
    </row>
    <row r="2384" spans="1:1" x14ac:dyDescent="0.3">
      <c r="A2384" s="15"/>
    </row>
    <row r="2385" spans="1:1" x14ac:dyDescent="0.3">
      <c r="A2385" s="15"/>
    </row>
    <row r="2386" spans="1:1" x14ac:dyDescent="0.3">
      <c r="A2386" s="15"/>
    </row>
    <row r="2387" spans="1:1" x14ac:dyDescent="0.3">
      <c r="A2387" s="15"/>
    </row>
    <row r="2388" spans="1:1" x14ac:dyDescent="0.3">
      <c r="A2388" s="15"/>
    </row>
    <row r="2389" spans="1:1" x14ac:dyDescent="0.3">
      <c r="A2389" s="15"/>
    </row>
    <row r="2390" spans="1:1" x14ac:dyDescent="0.3">
      <c r="A2390" s="15"/>
    </row>
    <row r="2391" spans="1:1" x14ac:dyDescent="0.3">
      <c r="A2391" s="15"/>
    </row>
    <row r="2392" spans="1:1" x14ac:dyDescent="0.3">
      <c r="A2392" s="15"/>
    </row>
    <row r="2393" spans="1:1" x14ac:dyDescent="0.3">
      <c r="A2393" s="15"/>
    </row>
    <row r="2394" spans="1:1" x14ac:dyDescent="0.3">
      <c r="A2394" s="15"/>
    </row>
    <row r="2395" spans="1:1" x14ac:dyDescent="0.3">
      <c r="A2395" s="15"/>
    </row>
    <row r="2396" spans="1:1" x14ac:dyDescent="0.3">
      <c r="A2396" s="15"/>
    </row>
    <row r="2397" spans="1:1" x14ac:dyDescent="0.3">
      <c r="A2397" s="15"/>
    </row>
    <row r="2398" spans="1:1" x14ac:dyDescent="0.3">
      <c r="A2398" s="15"/>
    </row>
    <row r="2399" spans="1:1" x14ac:dyDescent="0.3">
      <c r="A2399" s="15"/>
    </row>
    <row r="2400" spans="1:1" x14ac:dyDescent="0.3">
      <c r="A2400" s="15"/>
    </row>
    <row r="2401" spans="1:1" x14ac:dyDescent="0.3">
      <c r="A2401" s="15"/>
    </row>
    <row r="2402" spans="1:1" x14ac:dyDescent="0.3">
      <c r="A2402" s="15"/>
    </row>
    <row r="2403" spans="1:1" x14ac:dyDescent="0.3">
      <c r="A2403" s="15"/>
    </row>
    <row r="2404" spans="1:1" x14ac:dyDescent="0.3">
      <c r="A2404" s="15"/>
    </row>
    <row r="2405" spans="1:1" x14ac:dyDescent="0.3">
      <c r="A2405" s="15"/>
    </row>
    <row r="2406" spans="1:1" x14ac:dyDescent="0.3">
      <c r="A2406" s="15"/>
    </row>
    <row r="2407" spans="1:1" x14ac:dyDescent="0.3">
      <c r="A2407" s="15"/>
    </row>
    <row r="2408" spans="1:1" x14ac:dyDescent="0.3">
      <c r="A2408" s="15"/>
    </row>
    <row r="2409" spans="1:1" x14ac:dyDescent="0.3">
      <c r="A2409" s="15"/>
    </row>
    <row r="2410" spans="1:1" x14ac:dyDescent="0.3">
      <c r="A2410" s="15"/>
    </row>
    <row r="2411" spans="1:1" x14ac:dyDescent="0.3">
      <c r="A2411" s="15"/>
    </row>
    <row r="2412" spans="1:1" x14ac:dyDescent="0.3">
      <c r="A2412" s="15"/>
    </row>
    <row r="2413" spans="1:1" x14ac:dyDescent="0.3">
      <c r="A2413" s="15"/>
    </row>
    <row r="2414" spans="1:1" x14ac:dyDescent="0.3">
      <c r="A2414" s="15"/>
    </row>
    <row r="2415" spans="1:1" x14ac:dyDescent="0.3">
      <c r="A2415" s="15"/>
    </row>
    <row r="2416" spans="1:1" x14ac:dyDescent="0.3">
      <c r="A2416" s="15"/>
    </row>
    <row r="2417" spans="1:1" x14ac:dyDescent="0.3">
      <c r="A2417" s="15"/>
    </row>
    <row r="2418" spans="1:1" x14ac:dyDescent="0.3">
      <c r="A2418" s="15"/>
    </row>
    <row r="2419" spans="1:1" x14ac:dyDescent="0.3">
      <c r="A2419" s="15"/>
    </row>
    <row r="2420" spans="1:1" x14ac:dyDescent="0.3">
      <c r="A2420" s="15"/>
    </row>
    <row r="2421" spans="1:1" x14ac:dyDescent="0.3">
      <c r="A2421" s="15"/>
    </row>
    <row r="2422" spans="1:1" x14ac:dyDescent="0.3">
      <c r="A2422" s="15"/>
    </row>
    <row r="2423" spans="1:1" x14ac:dyDescent="0.3">
      <c r="A2423" s="15"/>
    </row>
    <row r="2424" spans="1:1" x14ac:dyDescent="0.3">
      <c r="A2424" s="15"/>
    </row>
    <row r="2425" spans="1:1" x14ac:dyDescent="0.3">
      <c r="A2425" s="15"/>
    </row>
    <row r="2426" spans="1:1" x14ac:dyDescent="0.3">
      <c r="A2426" s="15"/>
    </row>
    <row r="2427" spans="1:1" x14ac:dyDescent="0.3">
      <c r="A2427" s="15"/>
    </row>
    <row r="2428" spans="1:1" x14ac:dyDescent="0.3">
      <c r="A2428" s="15"/>
    </row>
    <row r="2429" spans="1:1" x14ac:dyDescent="0.3">
      <c r="A2429" s="15"/>
    </row>
    <row r="2430" spans="1:1" x14ac:dyDescent="0.3">
      <c r="A2430" s="15"/>
    </row>
    <row r="2431" spans="1:1" x14ac:dyDescent="0.3">
      <c r="A2431" s="15"/>
    </row>
    <row r="2432" spans="1:1" x14ac:dyDescent="0.3">
      <c r="A2432" s="15"/>
    </row>
    <row r="2433" spans="1:1" x14ac:dyDescent="0.3">
      <c r="A2433" s="15"/>
    </row>
    <row r="2434" spans="1:1" x14ac:dyDescent="0.3">
      <c r="A2434" s="15"/>
    </row>
    <row r="2435" spans="1:1" x14ac:dyDescent="0.3">
      <c r="A2435" s="15"/>
    </row>
    <row r="2436" spans="1:1" x14ac:dyDescent="0.3">
      <c r="A2436" s="15"/>
    </row>
    <row r="2437" spans="1:1" x14ac:dyDescent="0.3">
      <c r="A2437" s="15"/>
    </row>
    <row r="2438" spans="1:1" x14ac:dyDescent="0.3">
      <c r="A2438" s="15"/>
    </row>
    <row r="2439" spans="1:1" x14ac:dyDescent="0.3">
      <c r="A2439" s="15"/>
    </row>
    <row r="2440" spans="1:1" x14ac:dyDescent="0.3">
      <c r="A2440" s="15"/>
    </row>
    <row r="2441" spans="1:1" x14ac:dyDescent="0.3">
      <c r="A2441" s="15"/>
    </row>
    <row r="2442" spans="1:1" x14ac:dyDescent="0.3">
      <c r="A2442" s="15"/>
    </row>
    <row r="2443" spans="1:1" x14ac:dyDescent="0.3">
      <c r="A2443" s="15"/>
    </row>
    <row r="2444" spans="1:1" x14ac:dyDescent="0.3">
      <c r="A2444" s="15"/>
    </row>
    <row r="2445" spans="1:1" x14ac:dyDescent="0.3">
      <c r="A2445" s="15"/>
    </row>
    <row r="2446" spans="1:1" x14ac:dyDescent="0.3">
      <c r="A2446" s="15"/>
    </row>
    <row r="2447" spans="1:1" x14ac:dyDescent="0.3">
      <c r="A2447" s="15"/>
    </row>
    <row r="2448" spans="1:1" x14ac:dyDescent="0.3">
      <c r="A2448" s="15"/>
    </row>
    <row r="2449" spans="1:1" x14ac:dyDescent="0.3">
      <c r="A2449" s="15"/>
    </row>
    <row r="2450" spans="1:1" x14ac:dyDescent="0.3">
      <c r="A2450" s="15"/>
    </row>
    <row r="2451" spans="1:1" x14ac:dyDescent="0.3">
      <c r="A2451" s="15"/>
    </row>
    <row r="2452" spans="1:1" x14ac:dyDescent="0.3">
      <c r="A2452" s="15"/>
    </row>
    <row r="2453" spans="1:1" x14ac:dyDescent="0.3">
      <c r="A2453" s="15"/>
    </row>
    <row r="2454" spans="1:1" x14ac:dyDescent="0.3">
      <c r="A2454" s="15"/>
    </row>
    <row r="2455" spans="1:1" x14ac:dyDescent="0.3">
      <c r="A2455" s="15"/>
    </row>
    <row r="2456" spans="1:1" x14ac:dyDescent="0.3">
      <c r="A2456" s="15"/>
    </row>
    <row r="2457" spans="1:1" x14ac:dyDescent="0.3">
      <c r="A2457" s="15"/>
    </row>
    <row r="2458" spans="1:1" x14ac:dyDescent="0.3">
      <c r="A2458" s="15"/>
    </row>
    <row r="2459" spans="1:1" x14ac:dyDescent="0.3">
      <c r="A2459" s="15"/>
    </row>
    <row r="2460" spans="1:1" x14ac:dyDescent="0.3">
      <c r="A2460" s="15"/>
    </row>
    <row r="2461" spans="1:1" x14ac:dyDescent="0.3">
      <c r="A2461" s="15"/>
    </row>
    <row r="2462" spans="1:1" x14ac:dyDescent="0.3">
      <c r="A2462" s="15"/>
    </row>
    <row r="2463" spans="1:1" x14ac:dyDescent="0.3">
      <c r="A2463" s="15"/>
    </row>
    <row r="2464" spans="1:1" x14ac:dyDescent="0.3">
      <c r="A2464" s="15"/>
    </row>
    <row r="2465" spans="1:1" x14ac:dyDescent="0.3">
      <c r="A2465" s="15"/>
    </row>
    <row r="2466" spans="1:1" x14ac:dyDescent="0.3">
      <c r="A2466" s="15"/>
    </row>
    <row r="2467" spans="1:1" x14ac:dyDescent="0.3">
      <c r="A2467" s="15"/>
    </row>
    <row r="2468" spans="1:1" x14ac:dyDescent="0.3">
      <c r="A2468" s="15"/>
    </row>
    <row r="2469" spans="1:1" x14ac:dyDescent="0.3">
      <c r="A2469" s="15"/>
    </row>
    <row r="2470" spans="1:1" x14ac:dyDescent="0.3">
      <c r="A2470" s="15"/>
    </row>
    <row r="2471" spans="1:1" x14ac:dyDescent="0.3">
      <c r="A2471" s="15"/>
    </row>
    <row r="2472" spans="1:1" x14ac:dyDescent="0.3">
      <c r="A2472" s="15"/>
    </row>
    <row r="2473" spans="1:1" x14ac:dyDescent="0.3">
      <c r="A2473" s="15"/>
    </row>
    <row r="2474" spans="1:1" x14ac:dyDescent="0.3">
      <c r="A2474" s="15"/>
    </row>
    <row r="2475" spans="1:1" x14ac:dyDescent="0.3">
      <c r="A2475" s="15"/>
    </row>
    <row r="2476" spans="1:1" x14ac:dyDescent="0.3">
      <c r="A2476" s="15"/>
    </row>
    <row r="2477" spans="1:1" x14ac:dyDescent="0.3">
      <c r="A2477" s="15"/>
    </row>
    <row r="2478" spans="1:1" x14ac:dyDescent="0.3">
      <c r="A2478" s="15"/>
    </row>
    <row r="2479" spans="1:1" x14ac:dyDescent="0.3">
      <c r="A2479" s="15"/>
    </row>
    <row r="2480" spans="1:1" x14ac:dyDescent="0.3">
      <c r="A2480" s="15"/>
    </row>
    <row r="2481" spans="1:1" x14ac:dyDescent="0.3">
      <c r="A2481" s="15"/>
    </row>
    <row r="2482" spans="1:1" x14ac:dyDescent="0.3">
      <c r="A2482" s="15"/>
    </row>
    <row r="2483" spans="1:1" x14ac:dyDescent="0.3">
      <c r="A2483" s="15"/>
    </row>
    <row r="2484" spans="1:1" x14ac:dyDescent="0.3">
      <c r="A2484" s="15"/>
    </row>
    <row r="2485" spans="1:1" x14ac:dyDescent="0.3">
      <c r="A2485" s="15"/>
    </row>
    <row r="2486" spans="1:1" x14ac:dyDescent="0.3">
      <c r="A2486" s="15"/>
    </row>
    <row r="2487" spans="1:1" x14ac:dyDescent="0.3">
      <c r="A2487" s="15"/>
    </row>
    <row r="2488" spans="1:1" x14ac:dyDescent="0.3">
      <c r="A2488" s="15"/>
    </row>
    <row r="2489" spans="1:1" x14ac:dyDescent="0.3">
      <c r="A2489" s="15"/>
    </row>
    <row r="2490" spans="1:1" x14ac:dyDescent="0.3">
      <c r="A2490" s="15"/>
    </row>
    <row r="2491" spans="1:1" x14ac:dyDescent="0.3">
      <c r="A2491" s="15"/>
    </row>
    <row r="2492" spans="1:1" x14ac:dyDescent="0.3">
      <c r="A2492" s="15"/>
    </row>
    <row r="2493" spans="1:1" x14ac:dyDescent="0.3">
      <c r="A2493" s="15"/>
    </row>
    <row r="2494" spans="1:1" x14ac:dyDescent="0.3">
      <c r="A2494" s="15"/>
    </row>
    <row r="2495" spans="1:1" x14ac:dyDescent="0.3">
      <c r="A2495" s="15"/>
    </row>
    <row r="2496" spans="1:1" x14ac:dyDescent="0.3">
      <c r="A2496" s="15"/>
    </row>
    <row r="2497" spans="1:1" x14ac:dyDescent="0.3">
      <c r="A2497" s="15"/>
    </row>
    <row r="2498" spans="1:1" x14ac:dyDescent="0.3">
      <c r="A2498" s="15"/>
    </row>
    <row r="2499" spans="1:1" x14ac:dyDescent="0.3">
      <c r="A2499" s="15"/>
    </row>
    <row r="2500" spans="1:1" x14ac:dyDescent="0.3">
      <c r="A2500" s="15"/>
    </row>
    <row r="2501" spans="1:1" x14ac:dyDescent="0.3">
      <c r="A2501" s="15"/>
    </row>
    <row r="2502" spans="1:1" x14ac:dyDescent="0.3">
      <c r="A2502" s="15"/>
    </row>
    <row r="2503" spans="1:1" x14ac:dyDescent="0.3">
      <c r="A2503" s="15"/>
    </row>
    <row r="2504" spans="1:1" x14ac:dyDescent="0.3">
      <c r="A2504" s="15"/>
    </row>
    <row r="2505" spans="1:1" x14ac:dyDescent="0.3">
      <c r="A2505" s="15"/>
    </row>
    <row r="2506" spans="1:1" x14ac:dyDescent="0.3">
      <c r="A2506" s="15"/>
    </row>
    <row r="2507" spans="1:1" x14ac:dyDescent="0.3">
      <c r="A2507" s="15"/>
    </row>
    <row r="2508" spans="1:1" x14ac:dyDescent="0.3">
      <c r="A2508" s="15"/>
    </row>
    <row r="2509" spans="1:1" x14ac:dyDescent="0.3">
      <c r="A2509" s="15"/>
    </row>
    <row r="2510" spans="1:1" x14ac:dyDescent="0.3">
      <c r="A2510" s="15"/>
    </row>
    <row r="2511" spans="1:1" x14ac:dyDescent="0.3">
      <c r="A2511" s="15"/>
    </row>
    <row r="2512" spans="1:1" x14ac:dyDescent="0.3">
      <c r="A2512" s="15"/>
    </row>
    <row r="2513" spans="1:1" x14ac:dyDescent="0.3">
      <c r="A2513" s="15"/>
    </row>
    <row r="2514" spans="1:1" x14ac:dyDescent="0.3">
      <c r="A2514" s="15"/>
    </row>
    <row r="2515" spans="1:1" x14ac:dyDescent="0.3">
      <c r="A2515" s="15"/>
    </row>
    <row r="2516" spans="1:1" x14ac:dyDescent="0.3">
      <c r="A2516" s="15"/>
    </row>
    <row r="2517" spans="1:1" x14ac:dyDescent="0.3">
      <c r="A2517" s="15"/>
    </row>
    <row r="2518" spans="1:1" x14ac:dyDescent="0.3">
      <c r="A2518" s="15"/>
    </row>
    <row r="2519" spans="1:1" x14ac:dyDescent="0.3">
      <c r="A2519" s="15"/>
    </row>
    <row r="2520" spans="1:1" x14ac:dyDescent="0.3">
      <c r="A2520" s="15"/>
    </row>
    <row r="2521" spans="1:1" x14ac:dyDescent="0.3">
      <c r="A2521" s="15"/>
    </row>
    <row r="2522" spans="1:1" x14ac:dyDescent="0.3">
      <c r="A2522" s="15"/>
    </row>
    <row r="2523" spans="1:1" x14ac:dyDescent="0.3">
      <c r="A2523" s="15"/>
    </row>
    <row r="2524" spans="1:1" x14ac:dyDescent="0.3">
      <c r="A2524" s="15"/>
    </row>
    <row r="2525" spans="1:1" x14ac:dyDescent="0.3">
      <c r="A2525" s="15"/>
    </row>
    <row r="2526" spans="1:1" x14ac:dyDescent="0.3">
      <c r="A2526" s="15"/>
    </row>
    <row r="2527" spans="1:1" x14ac:dyDescent="0.3">
      <c r="A2527" s="15"/>
    </row>
    <row r="2528" spans="1:1" x14ac:dyDescent="0.3">
      <c r="A2528" s="15"/>
    </row>
    <row r="2529" spans="1:1" x14ac:dyDescent="0.3">
      <c r="A2529" s="15"/>
    </row>
    <row r="2530" spans="1:1" x14ac:dyDescent="0.3">
      <c r="A2530" s="15"/>
    </row>
    <row r="2531" spans="1:1" x14ac:dyDescent="0.3">
      <c r="A2531" s="15"/>
    </row>
    <row r="2532" spans="1:1" x14ac:dyDescent="0.3">
      <c r="A2532" s="15"/>
    </row>
    <row r="2533" spans="1:1" x14ac:dyDescent="0.3">
      <c r="A2533" s="15"/>
    </row>
    <row r="2534" spans="1:1" x14ac:dyDescent="0.3">
      <c r="A2534" s="15"/>
    </row>
    <row r="2535" spans="1:1" x14ac:dyDescent="0.3">
      <c r="A2535" s="15"/>
    </row>
    <row r="2536" spans="1:1" x14ac:dyDescent="0.3">
      <c r="A2536" s="15"/>
    </row>
    <row r="2537" spans="1:1" x14ac:dyDescent="0.3">
      <c r="A2537" s="15"/>
    </row>
    <row r="2538" spans="1:1" x14ac:dyDescent="0.3">
      <c r="A2538" s="15"/>
    </row>
    <row r="2539" spans="1:1" x14ac:dyDescent="0.3">
      <c r="A2539" s="15"/>
    </row>
    <row r="2540" spans="1:1" x14ac:dyDescent="0.3">
      <c r="A2540" s="15"/>
    </row>
    <row r="2541" spans="1:1" x14ac:dyDescent="0.3">
      <c r="A2541" s="15"/>
    </row>
    <row r="2542" spans="1:1" x14ac:dyDescent="0.3">
      <c r="A2542" s="15"/>
    </row>
    <row r="2543" spans="1:1" x14ac:dyDescent="0.3">
      <c r="A2543" s="15"/>
    </row>
    <row r="2544" spans="1:1" x14ac:dyDescent="0.3">
      <c r="A2544" s="15"/>
    </row>
    <row r="2545" spans="1:1" x14ac:dyDescent="0.3">
      <c r="A2545" s="15"/>
    </row>
    <row r="2546" spans="1:1" x14ac:dyDescent="0.3">
      <c r="A2546" s="15"/>
    </row>
    <row r="2547" spans="1:1" x14ac:dyDescent="0.3">
      <c r="A2547" s="15"/>
    </row>
    <row r="2548" spans="1:1" x14ac:dyDescent="0.3">
      <c r="A2548" s="15"/>
    </row>
    <row r="2549" spans="1:1" x14ac:dyDescent="0.3">
      <c r="A2549" s="15"/>
    </row>
    <row r="2550" spans="1:1" x14ac:dyDescent="0.3">
      <c r="A2550" s="15"/>
    </row>
    <row r="2551" spans="1:1" x14ac:dyDescent="0.3">
      <c r="A2551" s="15"/>
    </row>
    <row r="2552" spans="1:1" x14ac:dyDescent="0.3">
      <c r="A2552" s="15"/>
    </row>
    <row r="2553" spans="1:1" x14ac:dyDescent="0.3">
      <c r="A2553" s="15"/>
    </row>
    <row r="2554" spans="1:1" x14ac:dyDescent="0.3">
      <c r="A2554" s="15"/>
    </row>
    <row r="2555" spans="1:1" x14ac:dyDescent="0.3">
      <c r="A2555" s="15"/>
    </row>
    <row r="2556" spans="1:1" x14ac:dyDescent="0.3">
      <c r="A2556" s="15"/>
    </row>
    <row r="2557" spans="1:1" x14ac:dyDescent="0.3">
      <c r="A2557" s="15"/>
    </row>
    <row r="2558" spans="1:1" x14ac:dyDescent="0.3">
      <c r="A2558" s="15"/>
    </row>
    <row r="2559" spans="1:1" x14ac:dyDescent="0.3">
      <c r="A2559" s="15"/>
    </row>
    <row r="2560" spans="1:1" x14ac:dyDescent="0.3">
      <c r="A2560" s="15"/>
    </row>
    <row r="2561" spans="1:1" x14ac:dyDescent="0.3">
      <c r="A2561" s="15"/>
    </row>
    <row r="2562" spans="1:1" x14ac:dyDescent="0.3">
      <c r="A2562" s="15"/>
    </row>
    <row r="2563" spans="1:1" x14ac:dyDescent="0.3">
      <c r="A2563" s="15"/>
    </row>
    <row r="2564" spans="1:1" x14ac:dyDescent="0.3">
      <c r="A2564" s="15"/>
    </row>
    <row r="2565" spans="1:1" x14ac:dyDescent="0.3">
      <c r="A2565" s="15"/>
    </row>
    <row r="2566" spans="1:1" x14ac:dyDescent="0.3">
      <c r="A2566" s="15"/>
    </row>
    <row r="2567" spans="1:1" x14ac:dyDescent="0.3">
      <c r="A2567" s="15"/>
    </row>
    <row r="2568" spans="1:1" x14ac:dyDescent="0.3">
      <c r="A2568" s="15"/>
    </row>
    <row r="2569" spans="1:1" x14ac:dyDescent="0.3">
      <c r="A2569" s="15"/>
    </row>
    <row r="2570" spans="1:1" x14ac:dyDescent="0.3">
      <c r="A2570" s="15"/>
    </row>
    <row r="2571" spans="1:1" x14ac:dyDescent="0.3">
      <c r="A2571" s="15"/>
    </row>
    <row r="2572" spans="1:1" x14ac:dyDescent="0.3">
      <c r="A2572" s="15"/>
    </row>
    <row r="2573" spans="1:1" x14ac:dyDescent="0.3">
      <c r="A2573" s="15"/>
    </row>
    <row r="2574" spans="1:1" x14ac:dyDescent="0.3">
      <c r="A2574" s="15"/>
    </row>
    <row r="2575" spans="1:1" x14ac:dyDescent="0.3">
      <c r="A2575" s="15"/>
    </row>
    <row r="2576" spans="1:1" x14ac:dyDescent="0.3">
      <c r="A2576" s="15"/>
    </row>
    <row r="2577" spans="1:1" x14ac:dyDescent="0.3">
      <c r="A2577" s="15"/>
    </row>
    <row r="2578" spans="1:1" x14ac:dyDescent="0.3">
      <c r="A2578" s="15"/>
    </row>
    <row r="2579" spans="1:1" x14ac:dyDescent="0.3">
      <c r="A2579" s="15"/>
    </row>
    <row r="2580" spans="1:1" x14ac:dyDescent="0.3">
      <c r="A2580" s="15"/>
    </row>
    <row r="2581" spans="1:1" x14ac:dyDescent="0.3">
      <c r="A2581" s="15"/>
    </row>
    <row r="2582" spans="1:1" x14ac:dyDescent="0.3">
      <c r="A2582" s="15"/>
    </row>
    <row r="2583" spans="1:1" x14ac:dyDescent="0.3">
      <c r="A2583" s="15"/>
    </row>
    <row r="2584" spans="1:1" x14ac:dyDescent="0.3">
      <c r="A2584" s="15"/>
    </row>
    <row r="2585" spans="1:1" x14ac:dyDescent="0.3">
      <c r="A2585" s="15"/>
    </row>
    <row r="2586" spans="1:1" x14ac:dyDescent="0.3">
      <c r="A2586" s="15"/>
    </row>
    <row r="2587" spans="1:1" x14ac:dyDescent="0.3">
      <c r="A2587" s="15"/>
    </row>
    <row r="2588" spans="1:1" x14ac:dyDescent="0.3">
      <c r="A2588" s="15"/>
    </row>
    <row r="2589" spans="1:1" x14ac:dyDescent="0.3">
      <c r="A2589" s="15"/>
    </row>
    <row r="2590" spans="1:1" x14ac:dyDescent="0.3">
      <c r="A2590" s="15"/>
    </row>
    <row r="2591" spans="1:1" x14ac:dyDescent="0.3">
      <c r="A2591" s="15"/>
    </row>
    <row r="2592" spans="1:1" x14ac:dyDescent="0.3">
      <c r="A2592" s="15"/>
    </row>
    <row r="2593" spans="1:1" x14ac:dyDescent="0.3">
      <c r="A2593" s="15"/>
    </row>
    <row r="2594" spans="1:1" x14ac:dyDescent="0.3">
      <c r="A2594" s="15"/>
    </row>
    <row r="2595" spans="1:1" x14ac:dyDescent="0.3">
      <c r="A2595" s="15"/>
    </row>
    <row r="2596" spans="1:1" x14ac:dyDescent="0.3">
      <c r="A2596" s="15"/>
    </row>
    <row r="2597" spans="1:1" x14ac:dyDescent="0.3">
      <c r="A2597" s="15"/>
    </row>
    <row r="2598" spans="1:1" x14ac:dyDescent="0.3">
      <c r="A2598" s="15"/>
    </row>
    <row r="2599" spans="1:1" x14ac:dyDescent="0.3">
      <c r="A2599" s="15"/>
    </row>
    <row r="2600" spans="1:1" x14ac:dyDescent="0.3">
      <c r="A2600" s="15"/>
    </row>
    <row r="2601" spans="1:1" x14ac:dyDescent="0.3">
      <c r="A2601" s="15"/>
    </row>
    <row r="2602" spans="1:1" x14ac:dyDescent="0.3">
      <c r="A2602" s="15"/>
    </row>
    <row r="2603" spans="1:1" x14ac:dyDescent="0.3">
      <c r="A2603" s="15"/>
    </row>
    <row r="2604" spans="1:1" x14ac:dyDescent="0.3">
      <c r="A2604" s="15"/>
    </row>
    <row r="2605" spans="1:1" x14ac:dyDescent="0.3">
      <c r="A2605" s="15"/>
    </row>
    <row r="2606" spans="1:1" x14ac:dyDescent="0.3">
      <c r="A2606" s="15"/>
    </row>
    <row r="2607" spans="1:1" x14ac:dyDescent="0.3">
      <c r="A2607" s="15"/>
    </row>
    <row r="2608" spans="1:1" x14ac:dyDescent="0.3">
      <c r="A2608" s="15"/>
    </row>
    <row r="2609" spans="1:1" x14ac:dyDescent="0.3">
      <c r="A2609" s="15"/>
    </row>
    <row r="2610" spans="1:1" x14ac:dyDescent="0.3">
      <c r="A2610" s="15"/>
    </row>
    <row r="2611" spans="1:1" x14ac:dyDescent="0.3">
      <c r="A2611" s="15"/>
    </row>
    <row r="2612" spans="1:1" x14ac:dyDescent="0.3">
      <c r="A2612" s="15"/>
    </row>
    <row r="2613" spans="1:1" x14ac:dyDescent="0.3">
      <c r="A2613" s="15"/>
    </row>
    <row r="2614" spans="1:1" x14ac:dyDescent="0.3">
      <c r="A2614" s="15"/>
    </row>
    <row r="2615" spans="1:1" x14ac:dyDescent="0.3">
      <c r="A2615" s="15"/>
    </row>
    <row r="2616" spans="1:1" x14ac:dyDescent="0.3">
      <c r="A2616" s="15"/>
    </row>
    <row r="2617" spans="1:1" x14ac:dyDescent="0.3">
      <c r="A2617" s="15"/>
    </row>
    <row r="2618" spans="1:1" x14ac:dyDescent="0.3">
      <c r="A2618" s="15"/>
    </row>
    <row r="2619" spans="1:1" x14ac:dyDescent="0.3">
      <c r="A2619" s="15"/>
    </row>
    <row r="2620" spans="1:1" x14ac:dyDescent="0.3">
      <c r="A2620" s="15"/>
    </row>
    <row r="2621" spans="1:1" x14ac:dyDescent="0.3">
      <c r="A2621" s="15"/>
    </row>
    <row r="2622" spans="1:1" x14ac:dyDescent="0.3">
      <c r="A2622" s="15"/>
    </row>
    <row r="2623" spans="1:1" x14ac:dyDescent="0.3">
      <c r="A2623" s="15"/>
    </row>
    <row r="2624" spans="1:1" x14ac:dyDescent="0.3">
      <c r="A2624" s="15"/>
    </row>
    <row r="2625" spans="1:1" x14ac:dyDescent="0.3">
      <c r="A2625" s="15"/>
    </row>
    <row r="2626" spans="1:1" x14ac:dyDescent="0.3">
      <c r="A2626" s="15"/>
    </row>
    <row r="2627" spans="1:1" x14ac:dyDescent="0.3">
      <c r="A2627" s="15"/>
    </row>
    <row r="2628" spans="1:1" x14ac:dyDescent="0.3">
      <c r="A2628" s="15"/>
    </row>
    <row r="2629" spans="1:1" x14ac:dyDescent="0.3">
      <c r="A2629" s="15"/>
    </row>
    <row r="2630" spans="1:1" x14ac:dyDescent="0.3">
      <c r="A2630" s="15"/>
    </row>
    <row r="2631" spans="1:1" x14ac:dyDescent="0.3">
      <c r="A2631" s="15"/>
    </row>
    <row r="2632" spans="1:1" x14ac:dyDescent="0.3">
      <c r="A2632" s="15"/>
    </row>
    <row r="2633" spans="1:1" x14ac:dyDescent="0.3">
      <c r="A2633" s="15"/>
    </row>
    <row r="2634" spans="1:1" x14ac:dyDescent="0.3">
      <c r="A2634" s="15"/>
    </row>
    <row r="2635" spans="1:1" x14ac:dyDescent="0.3">
      <c r="A2635" s="15"/>
    </row>
    <row r="2636" spans="1:1" x14ac:dyDescent="0.3">
      <c r="A2636" s="15"/>
    </row>
    <row r="2637" spans="1:1" x14ac:dyDescent="0.3">
      <c r="A2637" s="15"/>
    </row>
    <row r="2638" spans="1:1" x14ac:dyDescent="0.3">
      <c r="A2638" s="15"/>
    </row>
    <row r="2639" spans="1:1" x14ac:dyDescent="0.3">
      <c r="A2639" s="15"/>
    </row>
    <row r="2640" spans="1:1" x14ac:dyDescent="0.3">
      <c r="A2640" s="15"/>
    </row>
    <row r="2641" spans="1:1" x14ac:dyDescent="0.3">
      <c r="A2641" s="15"/>
    </row>
    <row r="2642" spans="1:1" x14ac:dyDescent="0.3">
      <c r="A2642" s="15"/>
    </row>
    <row r="2643" spans="1:1" x14ac:dyDescent="0.3">
      <c r="A2643" s="15"/>
    </row>
    <row r="2644" spans="1:1" x14ac:dyDescent="0.3">
      <c r="A2644" s="15"/>
    </row>
    <row r="2645" spans="1:1" x14ac:dyDescent="0.3">
      <c r="A2645" s="15"/>
    </row>
    <row r="2646" spans="1:1" x14ac:dyDescent="0.3">
      <c r="A2646" s="15"/>
    </row>
    <row r="2647" spans="1:1" x14ac:dyDescent="0.3">
      <c r="A2647" s="15"/>
    </row>
    <row r="2648" spans="1:1" x14ac:dyDescent="0.3">
      <c r="A2648" s="15"/>
    </row>
    <row r="2649" spans="1:1" x14ac:dyDescent="0.3">
      <c r="A2649" s="15"/>
    </row>
    <row r="2650" spans="1:1" x14ac:dyDescent="0.3">
      <c r="A2650" s="15"/>
    </row>
    <row r="2651" spans="1:1" x14ac:dyDescent="0.3">
      <c r="A2651" s="15"/>
    </row>
    <row r="2652" spans="1:1" x14ac:dyDescent="0.3">
      <c r="A2652" s="15"/>
    </row>
    <row r="2653" spans="1:1" x14ac:dyDescent="0.3">
      <c r="A2653" s="15"/>
    </row>
    <row r="2654" spans="1:1" x14ac:dyDescent="0.3">
      <c r="A2654" s="15"/>
    </row>
    <row r="2655" spans="1:1" x14ac:dyDescent="0.3">
      <c r="A2655" s="15"/>
    </row>
    <row r="2656" spans="1:1" x14ac:dyDescent="0.3">
      <c r="A2656" s="15"/>
    </row>
    <row r="2657" spans="1:1" x14ac:dyDescent="0.3">
      <c r="A2657" s="15"/>
    </row>
    <row r="2658" spans="1:1" x14ac:dyDescent="0.3">
      <c r="A2658" s="15"/>
    </row>
    <row r="2659" spans="1:1" x14ac:dyDescent="0.3">
      <c r="A2659" s="15"/>
    </row>
    <row r="2660" spans="1:1" x14ac:dyDescent="0.3">
      <c r="A2660" s="15"/>
    </row>
    <row r="2661" spans="1:1" x14ac:dyDescent="0.3">
      <c r="A2661" s="15"/>
    </row>
    <row r="2662" spans="1:1" x14ac:dyDescent="0.3">
      <c r="A2662" s="15"/>
    </row>
    <row r="2663" spans="1:1" x14ac:dyDescent="0.3">
      <c r="A2663" s="15"/>
    </row>
    <row r="2664" spans="1:1" x14ac:dyDescent="0.3">
      <c r="A2664" s="15"/>
    </row>
    <row r="2665" spans="1:1" x14ac:dyDescent="0.3">
      <c r="A2665" s="15"/>
    </row>
    <row r="2666" spans="1:1" x14ac:dyDescent="0.3">
      <c r="A2666" s="15"/>
    </row>
    <row r="2667" spans="1:1" x14ac:dyDescent="0.3">
      <c r="A2667" s="15"/>
    </row>
    <row r="2668" spans="1:1" x14ac:dyDescent="0.3">
      <c r="A2668" s="15"/>
    </row>
    <row r="2669" spans="1:1" x14ac:dyDescent="0.3">
      <c r="A2669" s="15"/>
    </row>
    <row r="2670" spans="1:1" x14ac:dyDescent="0.3">
      <c r="A2670" s="15"/>
    </row>
    <row r="2671" spans="1:1" x14ac:dyDescent="0.3">
      <c r="A2671" s="15"/>
    </row>
    <row r="2672" spans="1:1" x14ac:dyDescent="0.3">
      <c r="A2672" s="15"/>
    </row>
    <row r="2673" spans="1:1" x14ac:dyDescent="0.3">
      <c r="A2673" s="15"/>
    </row>
    <row r="2674" spans="1:1" x14ac:dyDescent="0.3">
      <c r="A2674" s="15"/>
    </row>
    <row r="2675" spans="1:1" x14ac:dyDescent="0.3">
      <c r="A2675" s="15"/>
    </row>
    <row r="2676" spans="1:1" x14ac:dyDescent="0.3">
      <c r="A2676" s="15"/>
    </row>
    <row r="2677" spans="1:1" x14ac:dyDescent="0.3">
      <c r="A2677" s="15"/>
    </row>
    <row r="2678" spans="1:1" x14ac:dyDescent="0.3">
      <c r="A2678" s="15"/>
    </row>
    <row r="2679" spans="1:1" x14ac:dyDescent="0.3">
      <c r="A2679" s="15"/>
    </row>
    <row r="2680" spans="1:1" x14ac:dyDescent="0.3">
      <c r="A2680" s="15"/>
    </row>
    <row r="2681" spans="1:1" x14ac:dyDescent="0.3">
      <c r="A2681" s="15"/>
    </row>
    <row r="2682" spans="1:1" x14ac:dyDescent="0.3">
      <c r="A2682" s="15"/>
    </row>
    <row r="2683" spans="1:1" x14ac:dyDescent="0.3">
      <c r="A2683" s="15"/>
    </row>
    <row r="2684" spans="1:1" x14ac:dyDescent="0.3">
      <c r="A2684" s="15"/>
    </row>
    <row r="2685" spans="1:1" x14ac:dyDescent="0.3">
      <c r="A2685" s="15"/>
    </row>
    <row r="2686" spans="1:1" x14ac:dyDescent="0.3">
      <c r="A2686" s="15"/>
    </row>
    <row r="2687" spans="1:1" x14ac:dyDescent="0.3">
      <c r="A2687" s="15"/>
    </row>
    <row r="2688" spans="1:1" x14ac:dyDescent="0.3">
      <c r="A2688" s="15"/>
    </row>
    <row r="2689" spans="1:1" x14ac:dyDescent="0.3">
      <c r="A2689" s="15"/>
    </row>
    <row r="2690" spans="1:1" x14ac:dyDescent="0.3">
      <c r="A2690" s="15"/>
    </row>
    <row r="2691" spans="1:1" x14ac:dyDescent="0.3">
      <c r="A2691" s="15"/>
    </row>
    <row r="2692" spans="1:1" x14ac:dyDescent="0.3">
      <c r="A2692" s="15"/>
    </row>
    <row r="2693" spans="1:1" x14ac:dyDescent="0.3">
      <c r="A2693" s="15"/>
    </row>
    <row r="2694" spans="1:1" x14ac:dyDescent="0.3">
      <c r="A2694" s="15"/>
    </row>
    <row r="2695" spans="1:1" x14ac:dyDescent="0.3">
      <c r="A2695" s="15"/>
    </row>
    <row r="2696" spans="1:1" x14ac:dyDescent="0.3">
      <c r="A2696" s="15"/>
    </row>
    <row r="2697" spans="1:1" x14ac:dyDescent="0.3">
      <c r="A2697" s="15"/>
    </row>
    <row r="2698" spans="1:1" x14ac:dyDescent="0.3">
      <c r="A2698" s="15"/>
    </row>
    <row r="2699" spans="1:1" x14ac:dyDescent="0.3">
      <c r="A2699" s="15"/>
    </row>
    <row r="2700" spans="1:1" x14ac:dyDescent="0.3">
      <c r="A2700" s="15"/>
    </row>
    <row r="2701" spans="1:1" x14ac:dyDescent="0.3">
      <c r="A2701" s="15"/>
    </row>
    <row r="2702" spans="1:1" x14ac:dyDescent="0.3">
      <c r="A2702" s="15"/>
    </row>
    <row r="2703" spans="1:1" x14ac:dyDescent="0.3">
      <c r="A2703" s="15"/>
    </row>
    <row r="2704" spans="1:1" x14ac:dyDescent="0.3">
      <c r="A2704" s="15"/>
    </row>
    <row r="2705" spans="1:1" x14ac:dyDescent="0.3">
      <c r="A2705" s="15"/>
    </row>
    <row r="2706" spans="1:1" x14ac:dyDescent="0.3">
      <c r="A2706" s="15"/>
    </row>
    <row r="2707" spans="1:1" x14ac:dyDescent="0.3">
      <c r="A2707" s="15"/>
    </row>
    <row r="2708" spans="1:1" x14ac:dyDescent="0.3">
      <c r="A2708" s="15"/>
    </row>
    <row r="2709" spans="1:1" x14ac:dyDescent="0.3">
      <c r="A2709" s="15"/>
    </row>
    <row r="2710" spans="1:1" x14ac:dyDescent="0.3">
      <c r="A2710" s="15"/>
    </row>
    <row r="2711" spans="1:1" x14ac:dyDescent="0.3">
      <c r="A2711" s="15"/>
    </row>
    <row r="2712" spans="1:1" x14ac:dyDescent="0.3">
      <c r="A2712" s="15"/>
    </row>
    <row r="2713" spans="1:1" x14ac:dyDescent="0.3">
      <c r="A2713" s="15"/>
    </row>
    <row r="2714" spans="1:1" x14ac:dyDescent="0.3">
      <c r="A2714" s="15"/>
    </row>
    <row r="2715" spans="1:1" x14ac:dyDescent="0.3">
      <c r="A2715" s="15"/>
    </row>
    <row r="2716" spans="1:1" x14ac:dyDescent="0.3">
      <c r="A2716" s="15"/>
    </row>
    <row r="2717" spans="1:1" x14ac:dyDescent="0.3">
      <c r="A2717" s="15"/>
    </row>
    <row r="2718" spans="1:1" x14ac:dyDescent="0.3">
      <c r="A2718" s="15"/>
    </row>
    <row r="2719" spans="1:1" x14ac:dyDescent="0.3">
      <c r="A2719" s="15"/>
    </row>
    <row r="2720" spans="1:1" x14ac:dyDescent="0.3">
      <c r="A2720" s="15"/>
    </row>
    <row r="2721" spans="1:1" x14ac:dyDescent="0.3">
      <c r="A2721" s="15"/>
    </row>
    <row r="2722" spans="1:1" x14ac:dyDescent="0.3">
      <c r="A2722" s="15"/>
    </row>
    <row r="2723" spans="1:1" x14ac:dyDescent="0.3">
      <c r="A2723" s="15"/>
    </row>
    <row r="2724" spans="1:1" x14ac:dyDescent="0.3">
      <c r="A2724" s="15"/>
    </row>
    <row r="2725" spans="1:1" x14ac:dyDescent="0.3">
      <c r="A2725" s="15"/>
    </row>
    <row r="2726" spans="1:1" x14ac:dyDescent="0.3">
      <c r="A2726" s="15"/>
    </row>
    <row r="2727" spans="1:1" x14ac:dyDescent="0.3">
      <c r="A2727" s="15"/>
    </row>
    <row r="2728" spans="1:1" x14ac:dyDescent="0.3">
      <c r="A2728" s="15"/>
    </row>
    <row r="2729" spans="1:1" x14ac:dyDescent="0.3">
      <c r="A2729" s="15"/>
    </row>
    <row r="2730" spans="1:1" x14ac:dyDescent="0.3">
      <c r="A2730" s="15"/>
    </row>
    <row r="2731" spans="1:1" x14ac:dyDescent="0.3">
      <c r="A2731" s="15"/>
    </row>
    <row r="2732" spans="1:1" x14ac:dyDescent="0.3">
      <c r="A2732" s="15"/>
    </row>
    <row r="2733" spans="1:1" x14ac:dyDescent="0.3">
      <c r="A2733" s="15"/>
    </row>
    <row r="2734" spans="1:1" x14ac:dyDescent="0.3">
      <c r="A2734" s="15"/>
    </row>
    <row r="2735" spans="1:1" x14ac:dyDescent="0.3">
      <c r="A2735" s="15"/>
    </row>
    <row r="2736" spans="1:1" x14ac:dyDescent="0.3">
      <c r="A2736" s="15"/>
    </row>
    <row r="2737" spans="1:1" x14ac:dyDescent="0.3">
      <c r="A2737" s="15"/>
    </row>
    <row r="2738" spans="1:1" x14ac:dyDescent="0.3">
      <c r="A2738" s="15"/>
    </row>
    <row r="2739" spans="1:1" x14ac:dyDescent="0.3">
      <c r="A2739" s="15"/>
    </row>
    <row r="2740" spans="1:1" x14ac:dyDescent="0.3">
      <c r="A2740" s="15"/>
    </row>
    <row r="2741" spans="1:1" x14ac:dyDescent="0.3">
      <c r="A2741" s="15"/>
    </row>
    <row r="2742" spans="1:1" x14ac:dyDescent="0.3">
      <c r="A2742" s="15"/>
    </row>
    <row r="2743" spans="1:1" x14ac:dyDescent="0.3">
      <c r="A2743" s="15"/>
    </row>
    <row r="2744" spans="1:1" x14ac:dyDescent="0.3">
      <c r="A2744" s="15"/>
    </row>
    <row r="2745" spans="1:1" x14ac:dyDescent="0.3">
      <c r="A2745" s="15"/>
    </row>
    <row r="2746" spans="1:1" x14ac:dyDescent="0.3">
      <c r="A2746" s="15"/>
    </row>
    <row r="2747" spans="1:1" x14ac:dyDescent="0.3">
      <c r="A2747" s="15"/>
    </row>
    <row r="2748" spans="1:1" x14ac:dyDescent="0.3">
      <c r="A2748" s="15"/>
    </row>
    <row r="2749" spans="1:1" x14ac:dyDescent="0.3">
      <c r="A2749" s="15"/>
    </row>
    <row r="2750" spans="1:1" x14ac:dyDescent="0.3">
      <c r="A2750" s="15"/>
    </row>
    <row r="2751" spans="1:1" x14ac:dyDescent="0.3">
      <c r="A2751" s="15"/>
    </row>
    <row r="2752" spans="1:1" x14ac:dyDescent="0.3">
      <c r="A2752" s="15"/>
    </row>
    <row r="2753" spans="1:1" x14ac:dyDescent="0.3">
      <c r="A2753" s="15"/>
    </row>
    <row r="2754" spans="1:1" x14ac:dyDescent="0.3">
      <c r="A2754" s="15"/>
    </row>
    <row r="2755" spans="1:1" x14ac:dyDescent="0.3">
      <c r="A2755" s="15"/>
    </row>
    <row r="2756" spans="1:1" x14ac:dyDescent="0.3">
      <c r="A2756" s="15"/>
    </row>
    <row r="2757" spans="1:1" x14ac:dyDescent="0.3">
      <c r="A2757" s="15"/>
    </row>
    <row r="2758" spans="1:1" x14ac:dyDescent="0.3">
      <c r="A2758" s="15"/>
    </row>
    <row r="2759" spans="1:1" x14ac:dyDescent="0.3">
      <c r="A2759" s="15"/>
    </row>
    <row r="2760" spans="1:1" x14ac:dyDescent="0.3">
      <c r="A2760" s="15"/>
    </row>
    <row r="2761" spans="1:1" x14ac:dyDescent="0.3">
      <c r="A2761" s="15"/>
    </row>
    <row r="2762" spans="1:1" x14ac:dyDescent="0.3">
      <c r="A2762" s="15"/>
    </row>
    <row r="2763" spans="1:1" x14ac:dyDescent="0.3">
      <c r="A2763" s="15"/>
    </row>
    <row r="2764" spans="1:1" x14ac:dyDescent="0.3">
      <c r="A2764" s="15"/>
    </row>
    <row r="2765" spans="1:1" x14ac:dyDescent="0.3">
      <c r="A2765" s="15"/>
    </row>
    <row r="2766" spans="1:1" x14ac:dyDescent="0.3">
      <c r="A2766" s="15"/>
    </row>
    <row r="2767" spans="1:1" x14ac:dyDescent="0.3">
      <c r="A2767" s="15"/>
    </row>
    <row r="2768" spans="1:1" x14ac:dyDescent="0.3">
      <c r="A2768" s="15"/>
    </row>
    <row r="2769" spans="1:1" x14ac:dyDescent="0.3">
      <c r="A2769" s="15"/>
    </row>
    <row r="2770" spans="1:1" x14ac:dyDescent="0.3">
      <c r="A2770" s="15"/>
    </row>
    <row r="2771" spans="1:1" x14ac:dyDescent="0.3">
      <c r="A2771" s="15"/>
    </row>
    <row r="2772" spans="1:1" x14ac:dyDescent="0.3">
      <c r="A2772" s="15"/>
    </row>
    <row r="2773" spans="1:1" x14ac:dyDescent="0.3">
      <c r="A2773" s="15"/>
    </row>
    <row r="2774" spans="1:1" x14ac:dyDescent="0.3">
      <c r="A2774" s="15"/>
    </row>
    <row r="2775" spans="1:1" x14ac:dyDescent="0.3">
      <c r="A2775" s="15"/>
    </row>
    <row r="2776" spans="1:1" x14ac:dyDescent="0.3">
      <c r="A2776" s="15"/>
    </row>
    <row r="2777" spans="1:1" x14ac:dyDescent="0.3">
      <c r="A2777" s="15"/>
    </row>
    <row r="2778" spans="1:1" x14ac:dyDescent="0.3">
      <c r="A2778" s="15"/>
    </row>
    <row r="2779" spans="1:1" x14ac:dyDescent="0.3">
      <c r="A2779" s="15"/>
    </row>
    <row r="2780" spans="1:1" x14ac:dyDescent="0.3">
      <c r="A2780" s="15"/>
    </row>
    <row r="2781" spans="1:1" x14ac:dyDescent="0.3">
      <c r="A2781" s="15"/>
    </row>
    <row r="2782" spans="1:1" x14ac:dyDescent="0.3">
      <c r="A2782" s="15"/>
    </row>
    <row r="2783" spans="1:1" x14ac:dyDescent="0.3">
      <c r="A2783" s="15"/>
    </row>
    <row r="2784" spans="1:1" x14ac:dyDescent="0.3">
      <c r="A2784" s="15"/>
    </row>
    <row r="2785" spans="1:1" x14ac:dyDescent="0.3">
      <c r="A2785" s="15"/>
    </row>
    <row r="2786" spans="1:1" x14ac:dyDescent="0.3">
      <c r="A2786" s="15"/>
    </row>
    <row r="2787" spans="1:1" x14ac:dyDescent="0.3">
      <c r="A2787" s="15"/>
    </row>
    <row r="2788" spans="1:1" x14ac:dyDescent="0.3">
      <c r="A2788" s="15"/>
    </row>
    <row r="2789" spans="1:1" x14ac:dyDescent="0.3">
      <c r="A2789" s="15"/>
    </row>
    <row r="2790" spans="1:1" x14ac:dyDescent="0.3">
      <c r="A2790" s="15"/>
    </row>
    <row r="2791" spans="1:1" x14ac:dyDescent="0.3">
      <c r="A2791" s="15"/>
    </row>
    <row r="2792" spans="1:1" x14ac:dyDescent="0.3">
      <c r="A2792" s="15"/>
    </row>
    <row r="2793" spans="1:1" x14ac:dyDescent="0.3">
      <c r="A2793" s="15"/>
    </row>
    <row r="2794" spans="1:1" x14ac:dyDescent="0.3">
      <c r="A2794" s="15"/>
    </row>
    <row r="2795" spans="1:1" x14ac:dyDescent="0.3">
      <c r="A2795" s="15"/>
    </row>
    <row r="2796" spans="1:1" x14ac:dyDescent="0.3">
      <c r="A2796" s="15"/>
    </row>
    <row r="2797" spans="1:1" x14ac:dyDescent="0.3">
      <c r="A2797" s="15"/>
    </row>
    <row r="2798" spans="1:1" x14ac:dyDescent="0.3">
      <c r="A2798" s="15"/>
    </row>
    <row r="2799" spans="1:1" x14ac:dyDescent="0.3">
      <c r="A2799" s="15"/>
    </row>
    <row r="2800" spans="1:1" x14ac:dyDescent="0.3">
      <c r="A2800" s="15"/>
    </row>
    <row r="2801" spans="1:1" x14ac:dyDescent="0.3">
      <c r="A2801" s="15"/>
    </row>
    <row r="2802" spans="1:1" x14ac:dyDescent="0.3">
      <c r="A2802" s="15"/>
    </row>
    <row r="2803" spans="1:1" x14ac:dyDescent="0.3">
      <c r="A2803" s="15"/>
    </row>
    <row r="2804" spans="1:1" x14ac:dyDescent="0.3">
      <c r="A2804" s="15"/>
    </row>
    <row r="2805" spans="1:1" x14ac:dyDescent="0.3">
      <c r="A2805" s="15"/>
    </row>
    <row r="2806" spans="1:1" x14ac:dyDescent="0.3">
      <c r="A2806" s="15"/>
    </row>
    <row r="2807" spans="1:1" x14ac:dyDescent="0.3">
      <c r="A2807" s="15"/>
    </row>
    <row r="2808" spans="1:1" x14ac:dyDescent="0.3">
      <c r="A2808" s="15"/>
    </row>
    <row r="2809" spans="1:1" x14ac:dyDescent="0.3">
      <c r="A2809" s="15"/>
    </row>
    <row r="2810" spans="1:1" x14ac:dyDescent="0.3">
      <c r="A2810" s="15"/>
    </row>
    <row r="2811" spans="1:1" x14ac:dyDescent="0.3">
      <c r="A2811" s="15"/>
    </row>
    <row r="2812" spans="1:1" x14ac:dyDescent="0.3">
      <c r="A2812" s="15"/>
    </row>
    <row r="2813" spans="1:1" x14ac:dyDescent="0.3">
      <c r="A2813" s="15"/>
    </row>
    <row r="2814" spans="1:1" x14ac:dyDescent="0.3">
      <c r="A2814" s="15"/>
    </row>
    <row r="2815" spans="1:1" x14ac:dyDescent="0.3">
      <c r="A2815" s="15"/>
    </row>
    <row r="2816" spans="1:1" x14ac:dyDescent="0.3">
      <c r="A2816" s="15"/>
    </row>
    <row r="2817" spans="1:1" x14ac:dyDescent="0.3">
      <c r="A2817" s="15"/>
    </row>
    <row r="2818" spans="1:1" x14ac:dyDescent="0.3">
      <c r="A2818" s="15"/>
    </row>
    <row r="2819" spans="1:1" x14ac:dyDescent="0.3">
      <c r="A2819" s="15"/>
    </row>
    <row r="2820" spans="1:1" x14ac:dyDescent="0.3">
      <c r="A2820" s="15"/>
    </row>
    <row r="2821" spans="1:1" x14ac:dyDescent="0.3">
      <c r="A2821" s="15"/>
    </row>
    <row r="2822" spans="1:1" x14ac:dyDescent="0.3">
      <c r="A2822" s="15"/>
    </row>
    <row r="2823" spans="1:1" x14ac:dyDescent="0.3">
      <c r="A2823" s="15"/>
    </row>
    <row r="2824" spans="1:1" x14ac:dyDescent="0.3">
      <c r="A2824" s="15"/>
    </row>
    <row r="2825" spans="1:1" x14ac:dyDescent="0.3">
      <c r="A2825" s="15"/>
    </row>
    <row r="2826" spans="1:1" x14ac:dyDescent="0.3">
      <c r="A2826" s="15"/>
    </row>
    <row r="2827" spans="1:1" x14ac:dyDescent="0.3">
      <c r="A2827" s="15"/>
    </row>
    <row r="2828" spans="1:1" x14ac:dyDescent="0.3">
      <c r="A2828" s="15"/>
    </row>
    <row r="2829" spans="1:1" x14ac:dyDescent="0.3">
      <c r="A2829" s="15"/>
    </row>
    <row r="2830" spans="1:1" x14ac:dyDescent="0.3">
      <c r="A2830" s="15"/>
    </row>
    <row r="2831" spans="1:1" x14ac:dyDescent="0.3">
      <c r="A2831" s="15"/>
    </row>
    <row r="2832" spans="1:1" x14ac:dyDescent="0.3">
      <c r="A2832" s="15"/>
    </row>
    <row r="2833" spans="1:1" x14ac:dyDescent="0.3">
      <c r="A2833" s="15"/>
    </row>
    <row r="2834" spans="1:1" x14ac:dyDescent="0.3">
      <c r="A2834" s="15"/>
    </row>
    <row r="2835" spans="1:1" x14ac:dyDescent="0.3">
      <c r="A2835" s="15"/>
    </row>
    <row r="2836" spans="1:1" x14ac:dyDescent="0.3">
      <c r="A2836" s="15"/>
    </row>
    <row r="2837" spans="1:1" x14ac:dyDescent="0.3">
      <c r="A2837" s="15"/>
    </row>
    <row r="2838" spans="1:1" x14ac:dyDescent="0.3">
      <c r="A2838" s="15"/>
    </row>
    <row r="2839" spans="1:1" x14ac:dyDescent="0.3">
      <c r="A2839" s="15"/>
    </row>
    <row r="2840" spans="1:1" x14ac:dyDescent="0.3">
      <c r="A2840" s="15"/>
    </row>
    <row r="2841" spans="1:1" x14ac:dyDescent="0.3">
      <c r="A2841" s="15"/>
    </row>
    <row r="2842" spans="1:1" x14ac:dyDescent="0.3">
      <c r="A2842" s="15"/>
    </row>
    <row r="2843" spans="1:1" x14ac:dyDescent="0.3">
      <c r="A2843" s="15"/>
    </row>
    <row r="2844" spans="1:1" x14ac:dyDescent="0.3">
      <c r="A2844" s="15"/>
    </row>
    <row r="2845" spans="1:1" x14ac:dyDescent="0.3">
      <c r="A2845" s="15"/>
    </row>
    <row r="2846" spans="1:1" x14ac:dyDescent="0.3">
      <c r="A2846" s="15"/>
    </row>
    <row r="2847" spans="1:1" x14ac:dyDescent="0.3">
      <c r="A2847" s="15"/>
    </row>
    <row r="2848" spans="1:1" x14ac:dyDescent="0.3">
      <c r="A2848" s="15"/>
    </row>
    <row r="2849" spans="1:1" x14ac:dyDescent="0.3">
      <c r="A2849" s="15"/>
    </row>
    <row r="2850" spans="1:1" x14ac:dyDescent="0.3">
      <c r="A2850" s="15"/>
    </row>
    <row r="2851" spans="1:1" x14ac:dyDescent="0.3">
      <c r="A2851" s="15"/>
    </row>
    <row r="2852" spans="1:1" x14ac:dyDescent="0.3">
      <c r="A2852" s="15"/>
    </row>
    <row r="2853" spans="1:1" x14ac:dyDescent="0.3">
      <c r="A2853" s="15"/>
    </row>
    <row r="2854" spans="1:1" x14ac:dyDescent="0.3">
      <c r="A2854" s="15"/>
    </row>
    <row r="2855" spans="1:1" x14ac:dyDescent="0.3">
      <c r="A2855" s="15"/>
    </row>
    <row r="2856" spans="1:1" x14ac:dyDescent="0.3">
      <c r="A2856" s="15"/>
    </row>
    <row r="2857" spans="1:1" x14ac:dyDescent="0.3">
      <c r="A2857" s="15"/>
    </row>
    <row r="2858" spans="1:1" x14ac:dyDescent="0.3">
      <c r="A2858" s="15"/>
    </row>
    <row r="2859" spans="1:1" x14ac:dyDescent="0.3">
      <c r="A2859" s="15"/>
    </row>
    <row r="2860" spans="1:1" x14ac:dyDescent="0.3">
      <c r="A2860" s="15"/>
    </row>
    <row r="2861" spans="1:1" x14ac:dyDescent="0.3">
      <c r="A2861" s="15"/>
    </row>
    <row r="2862" spans="1:1" x14ac:dyDescent="0.3">
      <c r="A2862" s="15"/>
    </row>
    <row r="2863" spans="1:1" x14ac:dyDescent="0.3">
      <c r="A2863" s="15"/>
    </row>
    <row r="2864" spans="1:1" x14ac:dyDescent="0.3">
      <c r="A2864" s="15"/>
    </row>
    <row r="2865" spans="1:1" x14ac:dyDescent="0.3">
      <c r="A2865" s="15"/>
    </row>
    <row r="2866" spans="1:1" x14ac:dyDescent="0.3">
      <c r="A2866" s="15"/>
    </row>
    <row r="2867" spans="1:1" x14ac:dyDescent="0.3">
      <c r="A2867" s="15"/>
    </row>
    <row r="2868" spans="1:1" x14ac:dyDescent="0.3">
      <c r="A2868" s="15"/>
    </row>
    <row r="2869" spans="1:1" x14ac:dyDescent="0.3">
      <c r="A2869" s="15"/>
    </row>
    <row r="2870" spans="1:1" x14ac:dyDescent="0.3">
      <c r="A2870" s="15"/>
    </row>
    <row r="2871" spans="1:1" x14ac:dyDescent="0.3">
      <c r="A2871" s="15"/>
    </row>
    <row r="2872" spans="1:1" x14ac:dyDescent="0.3">
      <c r="A2872" s="15"/>
    </row>
    <row r="2873" spans="1:1" x14ac:dyDescent="0.3">
      <c r="A2873" s="15"/>
    </row>
    <row r="2874" spans="1:1" x14ac:dyDescent="0.3">
      <c r="A2874" s="15"/>
    </row>
    <row r="2875" spans="1:1" x14ac:dyDescent="0.3">
      <c r="A2875" s="15"/>
    </row>
    <row r="2876" spans="1:1" x14ac:dyDescent="0.3">
      <c r="A2876" s="15"/>
    </row>
    <row r="2877" spans="1:1" x14ac:dyDescent="0.3">
      <c r="A2877" s="15"/>
    </row>
    <row r="2878" spans="1:1" x14ac:dyDescent="0.3">
      <c r="A2878" s="15"/>
    </row>
    <row r="2879" spans="1:1" x14ac:dyDescent="0.3">
      <c r="A2879" s="15"/>
    </row>
    <row r="2880" spans="1:1" x14ac:dyDescent="0.3">
      <c r="A2880" s="15"/>
    </row>
    <row r="2881" spans="1:1" x14ac:dyDescent="0.3">
      <c r="A2881" s="15"/>
    </row>
    <row r="2882" spans="1:1" x14ac:dyDescent="0.3">
      <c r="A2882" s="15"/>
    </row>
    <row r="2883" spans="1:1" x14ac:dyDescent="0.3">
      <c r="A2883" s="15"/>
    </row>
    <row r="2884" spans="1:1" x14ac:dyDescent="0.3">
      <c r="A2884" s="15"/>
    </row>
    <row r="2885" spans="1:1" x14ac:dyDescent="0.3">
      <c r="A2885" s="15"/>
    </row>
    <row r="2886" spans="1:1" x14ac:dyDescent="0.3">
      <c r="A2886" s="15"/>
    </row>
    <row r="2887" spans="1:1" x14ac:dyDescent="0.3">
      <c r="A2887" s="15"/>
    </row>
    <row r="2888" spans="1:1" x14ac:dyDescent="0.3">
      <c r="A2888" s="15"/>
    </row>
    <row r="2889" spans="1:1" x14ac:dyDescent="0.3">
      <c r="A2889" s="15"/>
    </row>
    <row r="2890" spans="1:1" x14ac:dyDescent="0.3">
      <c r="A2890" s="15"/>
    </row>
    <row r="2891" spans="1:1" x14ac:dyDescent="0.3">
      <c r="A2891" s="15"/>
    </row>
    <row r="2892" spans="1:1" x14ac:dyDescent="0.3">
      <c r="A2892" s="15"/>
    </row>
    <row r="2893" spans="1:1" x14ac:dyDescent="0.3">
      <c r="A2893" s="15"/>
    </row>
    <row r="2894" spans="1:1" x14ac:dyDescent="0.3">
      <c r="A2894" s="15"/>
    </row>
    <row r="2895" spans="1:1" x14ac:dyDescent="0.3">
      <c r="A2895" s="15"/>
    </row>
    <row r="2896" spans="1:1" x14ac:dyDescent="0.3">
      <c r="A2896" s="15"/>
    </row>
    <row r="2897" spans="1:1" x14ac:dyDescent="0.3">
      <c r="A2897" s="15"/>
    </row>
    <row r="2898" spans="1:1" x14ac:dyDescent="0.3">
      <c r="A2898" s="15"/>
    </row>
    <row r="2899" spans="1:1" x14ac:dyDescent="0.3">
      <c r="A2899" s="15"/>
    </row>
    <row r="2900" spans="1:1" x14ac:dyDescent="0.3">
      <c r="A2900" s="15"/>
    </row>
    <row r="2901" spans="1:1" x14ac:dyDescent="0.3">
      <c r="A2901" s="15"/>
    </row>
    <row r="2902" spans="1:1" x14ac:dyDescent="0.3">
      <c r="A2902" s="15"/>
    </row>
    <row r="2903" spans="1:1" x14ac:dyDescent="0.3">
      <c r="A2903" s="15"/>
    </row>
    <row r="2904" spans="1:1" x14ac:dyDescent="0.3">
      <c r="A2904" s="15"/>
    </row>
    <row r="2905" spans="1:1" x14ac:dyDescent="0.3">
      <c r="A2905" s="15"/>
    </row>
    <row r="2906" spans="1:1" x14ac:dyDescent="0.3">
      <c r="A2906" s="15"/>
    </row>
    <row r="2907" spans="1:1" x14ac:dyDescent="0.3">
      <c r="A2907" s="15"/>
    </row>
    <row r="2908" spans="1:1" x14ac:dyDescent="0.3">
      <c r="A2908" s="15"/>
    </row>
    <row r="2909" spans="1:1" x14ac:dyDescent="0.3">
      <c r="A2909" s="15"/>
    </row>
    <row r="2910" spans="1:1" x14ac:dyDescent="0.3">
      <c r="A2910" s="15"/>
    </row>
    <row r="2911" spans="1:1" x14ac:dyDescent="0.3">
      <c r="A2911" s="15"/>
    </row>
    <row r="2912" spans="1:1" x14ac:dyDescent="0.3">
      <c r="A2912" s="15"/>
    </row>
    <row r="2913" spans="1:1" x14ac:dyDescent="0.3">
      <c r="A2913" s="15"/>
    </row>
    <row r="2914" spans="1:1" x14ac:dyDescent="0.3">
      <c r="A2914" s="15"/>
    </row>
    <row r="2915" spans="1:1" x14ac:dyDescent="0.3">
      <c r="A2915" s="15"/>
    </row>
    <row r="2916" spans="1:1" x14ac:dyDescent="0.3">
      <c r="A2916" s="15"/>
    </row>
    <row r="2917" spans="1:1" x14ac:dyDescent="0.3">
      <c r="A2917" s="15"/>
    </row>
    <row r="2918" spans="1:1" x14ac:dyDescent="0.3">
      <c r="A2918" s="15"/>
    </row>
    <row r="2919" spans="1:1" x14ac:dyDescent="0.3">
      <c r="A2919" s="15"/>
    </row>
    <row r="2920" spans="1:1" x14ac:dyDescent="0.3">
      <c r="A2920" s="15"/>
    </row>
    <row r="2921" spans="1:1" x14ac:dyDescent="0.3">
      <c r="A2921" s="15"/>
    </row>
    <row r="2922" spans="1:1" x14ac:dyDescent="0.3">
      <c r="A2922" s="15"/>
    </row>
    <row r="2923" spans="1:1" x14ac:dyDescent="0.3">
      <c r="A2923" s="15"/>
    </row>
    <row r="2924" spans="1:1" x14ac:dyDescent="0.3">
      <c r="A2924" s="15"/>
    </row>
    <row r="2925" spans="1:1" x14ac:dyDescent="0.3">
      <c r="A2925" s="15"/>
    </row>
    <row r="2926" spans="1:1" x14ac:dyDescent="0.3">
      <c r="A2926" s="15"/>
    </row>
    <row r="2927" spans="1:1" x14ac:dyDescent="0.3">
      <c r="A2927" s="15"/>
    </row>
    <row r="2928" spans="1:1" x14ac:dyDescent="0.3">
      <c r="A2928" s="15"/>
    </row>
    <row r="2929" spans="1:1" x14ac:dyDescent="0.3">
      <c r="A2929" s="15"/>
    </row>
    <row r="2930" spans="1:1" x14ac:dyDescent="0.3">
      <c r="A2930" s="15"/>
    </row>
    <row r="2931" spans="1:1" x14ac:dyDescent="0.3">
      <c r="A2931" s="15"/>
    </row>
    <row r="2932" spans="1:1" x14ac:dyDescent="0.3">
      <c r="A2932" s="15"/>
    </row>
    <row r="2933" spans="1:1" x14ac:dyDescent="0.3">
      <c r="A2933" s="15"/>
    </row>
    <row r="2934" spans="1:1" x14ac:dyDescent="0.3">
      <c r="A2934" s="15"/>
    </row>
    <row r="2935" spans="1:1" x14ac:dyDescent="0.3">
      <c r="A2935" s="15"/>
    </row>
    <row r="2936" spans="1:1" x14ac:dyDescent="0.3">
      <c r="A2936" s="15"/>
    </row>
    <row r="2937" spans="1:1" x14ac:dyDescent="0.3">
      <c r="A2937" s="15"/>
    </row>
    <row r="2938" spans="1:1" x14ac:dyDescent="0.3">
      <c r="A2938" s="15"/>
    </row>
    <row r="2939" spans="1:1" x14ac:dyDescent="0.3">
      <c r="A2939" s="15"/>
    </row>
    <row r="2940" spans="1:1" x14ac:dyDescent="0.3">
      <c r="A2940" s="15"/>
    </row>
    <row r="2941" spans="1:1" x14ac:dyDescent="0.3">
      <c r="A2941" s="15"/>
    </row>
    <row r="2942" spans="1:1" x14ac:dyDescent="0.3">
      <c r="A2942" s="15"/>
    </row>
    <row r="2943" spans="1:1" x14ac:dyDescent="0.3">
      <c r="A2943" s="15"/>
    </row>
    <row r="2944" spans="1:1" x14ac:dyDescent="0.3">
      <c r="A2944" s="15"/>
    </row>
    <row r="2945" spans="1:1" x14ac:dyDescent="0.3">
      <c r="A2945" s="15"/>
    </row>
    <row r="2946" spans="1:1" x14ac:dyDescent="0.3">
      <c r="A2946" s="15"/>
    </row>
    <row r="2947" spans="1:1" x14ac:dyDescent="0.3">
      <c r="A2947" s="15"/>
    </row>
    <row r="2948" spans="1:1" x14ac:dyDescent="0.3">
      <c r="A2948" s="15"/>
    </row>
    <row r="2949" spans="1:1" x14ac:dyDescent="0.3">
      <c r="A2949" s="15"/>
    </row>
    <row r="2950" spans="1:1" x14ac:dyDescent="0.3">
      <c r="A2950" s="15"/>
    </row>
    <row r="2951" spans="1:1" x14ac:dyDescent="0.3">
      <c r="A2951" s="15"/>
    </row>
    <row r="2952" spans="1:1" x14ac:dyDescent="0.3">
      <c r="A2952" s="15"/>
    </row>
    <row r="2953" spans="1:1" x14ac:dyDescent="0.3">
      <c r="A2953" s="15"/>
    </row>
    <row r="2954" spans="1:1" x14ac:dyDescent="0.3">
      <c r="A2954" s="15"/>
    </row>
    <row r="2955" spans="1:1" x14ac:dyDescent="0.3">
      <c r="A2955" s="15"/>
    </row>
    <row r="2956" spans="1:1" x14ac:dyDescent="0.3">
      <c r="A2956" s="15"/>
    </row>
    <row r="2957" spans="1:1" x14ac:dyDescent="0.3">
      <c r="A2957" s="15"/>
    </row>
    <row r="2958" spans="1:1" x14ac:dyDescent="0.3">
      <c r="A2958" s="15"/>
    </row>
    <row r="2959" spans="1:1" x14ac:dyDescent="0.3">
      <c r="A2959" s="15"/>
    </row>
    <row r="2960" spans="1:1" x14ac:dyDescent="0.3">
      <c r="A2960" s="15"/>
    </row>
    <row r="2961" spans="1:1" x14ac:dyDescent="0.3">
      <c r="A2961" s="15"/>
    </row>
    <row r="2962" spans="1:1" x14ac:dyDescent="0.3">
      <c r="A2962" s="15"/>
    </row>
    <row r="2963" spans="1:1" x14ac:dyDescent="0.3">
      <c r="A2963" s="15"/>
    </row>
    <row r="2964" spans="1:1" x14ac:dyDescent="0.3">
      <c r="A2964" s="15"/>
    </row>
    <row r="2965" spans="1:1" x14ac:dyDescent="0.3">
      <c r="A2965" s="15"/>
    </row>
    <row r="2966" spans="1:1" x14ac:dyDescent="0.3">
      <c r="A2966" s="15"/>
    </row>
    <row r="2967" spans="1:1" x14ac:dyDescent="0.3">
      <c r="A2967" s="15"/>
    </row>
    <row r="2968" spans="1:1" x14ac:dyDescent="0.3">
      <c r="A2968" s="15"/>
    </row>
    <row r="2969" spans="1:1" x14ac:dyDescent="0.3">
      <c r="A2969" s="15"/>
    </row>
    <row r="2970" spans="1:1" x14ac:dyDescent="0.3">
      <c r="A2970" s="15"/>
    </row>
    <row r="2971" spans="1:1" x14ac:dyDescent="0.3">
      <c r="A2971" s="15"/>
    </row>
    <row r="2972" spans="1:1" x14ac:dyDescent="0.3">
      <c r="A2972" s="15"/>
    </row>
    <row r="2973" spans="1:1" x14ac:dyDescent="0.3">
      <c r="A2973" s="15"/>
    </row>
    <row r="2974" spans="1:1" x14ac:dyDescent="0.3">
      <c r="A2974" s="15"/>
    </row>
    <row r="2975" spans="1:1" x14ac:dyDescent="0.3">
      <c r="A2975" s="15"/>
    </row>
    <row r="2976" spans="1:1" x14ac:dyDescent="0.3">
      <c r="A2976" s="15"/>
    </row>
    <row r="2977" spans="1:1" x14ac:dyDescent="0.3">
      <c r="A2977" s="15"/>
    </row>
    <row r="2978" spans="1:1" x14ac:dyDescent="0.3">
      <c r="A2978" s="15"/>
    </row>
    <row r="2979" spans="1:1" x14ac:dyDescent="0.3">
      <c r="A2979" s="15"/>
    </row>
    <row r="2980" spans="1:1" x14ac:dyDescent="0.3">
      <c r="A2980" s="15"/>
    </row>
    <row r="2981" spans="1:1" x14ac:dyDescent="0.3">
      <c r="A2981" s="15"/>
    </row>
    <row r="2982" spans="1:1" x14ac:dyDescent="0.3">
      <c r="A2982" s="15"/>
    </row>
    <row r="2983" spans="1:1" x14ac:dyDescent="0.3">
      <c r="A2983" s="15"/>
    </row>
    <row r="2984" spans="1:1" x14ac:dyDescent="0.3">
      <c r="A2984" s="15"/>
    </row>
    <row r="2985" spans="1:1" x14ac:dyDescent="0.3">
      <c r="A2985" s="15"/>
    </row>
    <row r="2986" spans="1:1" x14ac:dyDescent="0.3">
      <c r="A2986" s="15"/>
    </row>
    <row r="2987" spans="1:1" x14ac:dyDescent="0.3">
      <c r="A2987" s="15"/>
    </row>
    <row r="2988" spans="1:1" x14ac:dyDescent="0.3">
      <c r="A2988" s="15"/>
    </row>
    <row r="2989" spans="1:1" x14ac:dyDescent="0.3">
      <c r="A2989" s="15"/>
    </row>
    <row r="2990" spans="1:1" x14ac:dyDescent="0.3">
      <c r="A2990" s="15"/>
    </row>
    <row r="2991" spans="1:1" x14ac:dyDescent="0.3">
      <c r="A2991" s="15"/>
    </row>
    <row r="2992" spans="1:1" x14ac:dyDescent="0.3">
      <c r="A2992" s="15"/>
    </row>
    <row r="2993" spans="1:1" x14ac:dyDescent="0.3">
      <c r="A2993" s="15"/>
    </row>
    <row r="2994" spans="1:1" x14ac:dyDescent="0.3">
      <c r="A2994" s="15"/>
    </row>
    <row r="2995" spans="1:1" x14ac:dyDescent="0.3">
      <c r="A2995" s="15"/>
    </row>
    <row r="2996" spans="1:1" x14ac:dyDescent="0.3">
      <c r="A2996" s="15"/>
    </row>
    <row r="2997" spans="1:1" x14ac:dyDescent="0.3">
      <c r="A2997" s="15"/>
    </row>
    <row r="2998" spans="1:1" x14ac:dyDescent="0.3">
      <c r="A2998" s="15"/>
    </row>
    <row r="2999" spans="1:1" x14ac:dyDescent="0.3">
      <c r="A2999" s="15"/>
    </row>
    <row r="3000" spans="1:1" x14ac:dyDescent="0.3">
      <c r="A3000" s="15"/>
    </row>
    <row r="3001" spans="1:1" x14ac:dyDescent="0.3">
      <c r="A3001" s="15"/>
    </row>
    <row r="3002" spans="1:1" x14ac:dyDescent="0.3">
      <c r="A3002" s="15"/>
    </row>
    <row r="3003" spans="1:1" x14ac:dyDescent="0.3">
      <c r="A3003" s="15"/>
    </row>
    <row r="3004" spans="1:1" x14ac:dyDescent="0.3">
      <c r="A3004" s="15"/>
    </row>
    <row r="3005" spans="1:1" x14ac:dyDescent="0.3">
      <c r="A3005" s="15"/>
    </row>
    <row r="3006" spans="1:1" x14ac:dyDescent="0.3">
      <c r="A3006" s="15"/>
    </row>
    <row r="3007" spans="1:1" x14ac:dyDescent="0.3">
      <c r="A3007" s="15"/>
    </row>
    <row r="3008" spans="1:1" x14ac:dyDescent="0.3">
      <c r="A3008" s="15"/>
    </row>
    <row r="3009" spans="1:1" x14ac:dyDescent="0.3">
      <c r="A3009" s="15"/>
    </row>
    <row r="3010" spans="1:1" x14ac:dyDescent="0.3">
      <c r="A3010" s="15"/>
    </row>
    <row r="3011" spans="1:1" x14ac:dyDescent="0.3">
      <c r="A3011" s="15"/>
    </row>
    <row r="3012" spans="1:1" x14ac:dyDescent="0.3">
      <c r="A3012" s="15"/>
    </row>
    <row r="3013" spans="1:1" x14ac:dyDescent="0.3">
      <c r="A3013" s="15"/>
    </row>
    <row r="3014" spans="1:1" x14ac:dyDescent="0.3">
      <c r="A3014" s="15"/>
    </row>
    <row r="3015" spans="1:1" x14ac:dyDescent="0.3">
      <c r="A3015" s="15"/>
    </row>
    <row r="3016" spans="1:1" x14ac:dyDescent="0.3">
      <c r="A3016" s="15"/>
    </row>
    <row r="3017" spans="1:1" x14ac:dyDescent="0.3">
      <c r="A3017" s="15"/>
    </row>
    <row r="3018" spans="1:1" x14ac:dyDescent="0.3">
      <c r="A3018" s="15"/>
    </row>
    <row r="3019" spans="1:1" x14ac:dyDescent="0.3">
      <c r="A3019" s="15"/>
    </row>
    <row r="3020" spans="1:1" x14ac:dyDescent="0.3">
      <c r="A3020" s="15"/>
    </row>
    <row r="3021" spans="1:1" x14ac:dyDescent="0.3">
      <c r="A3021" s="15"/>
    </row>
    <row r="3022" spans="1:1" x14ac:dyDescent="0.3">
      <c r="A3022" s="15"/>
    </row>
    <row r="3023" spans="1:1" x14ac:dyDescent="0.3">
      <c r="A3023" s="15"/>
    </row>
    <row r="3024" spans="1:1" x14ac:dyDescent="0.3">
      <c r="A3024" s="15"/>
    </row>
    <row r="3025" spans="1:1" x14ac:dyDescent="0.3">
      <c r="A3025" s="15"/>
    </row>
    <row r="3026" spans="1:1" x14ac:dyDescent="0.3">
      <c r="A3026" s="15"/>
    </row>
    <row r="3027" spans="1:1" x14ac:dyDescent="0.3">
      <c r="A3027" s="15"/>
    </row>
    <row r="3028" spans="1:1" x14ac:dyDescent="0.3">
      <c r="A3028" s="15"/>
    </row>
    <row r="3029" spans="1:1" x14ac:dyDescent="0.3">
      <c r="A3029" s="15"/>
    </row>
    <row r="3030" spans="1:1" x14ac:dyDescent="0.3">
      <c r="A3030" s="15"/>
    </row>
    <row r="3031" spans="1:1" x14ac:dyDescent="0.3">
      <c r="A3031" s="15"/>
    </row>
    <row r="3032" spans="1:1" x14ac:dyDescent="0.3">
      <c r="A3032" s="15"/>
    </row>
    <row r="3033" spans="1:1" x14ac:dyDescent="0.3">
      <c r="A3033" s="15"/>
    </row>
    <row r="3034" spans="1:1" x14ac:dyDescent="0.3">
      <c r="A3034" s="15"/>
    </row>
    <row r="3035" spans="1:1" x14ac:dyDescent="0.3">
      <c r="A3035" s="15"/>
    </row>
    <row r="3036" spans="1:1" x14ac:dyDescent="0.3">
      <c r="A3036" s="15"/>
    </row>
    <row r="3037" spans="1:1" x14ac:dyDescent="0.3">
      <c r="A3037" s="15"/>
    </row>
    <row r="3038" spans="1:1" x14ac:dyDescent="0.3">
      <c r="A3038" s="15"/>
    </row>
    <row r="3039" spans="1:1" x14ac:dyDescent="0.3">
      <c r="A3039" s="15"/>
    </row>
    <row r="3040" spans="1:1" x14ac:dyDescent="0.3">
      <c r="A3040" s="15"/>
    </row>
    <row r="3041" spans="1:1" x14ac:dyDescent="0.3">
      <c r="A3041" s="15"/>
    </row>
    <row r="3042" spans="1:1" x14ac:dyDescent="0.3">
      <c r="A3042" s="15"/>
    </row>
    <row r="3043" spans="1:1" x14ac:dyDescent="0.3">
      <c r="A3043" s="15"/>
    </row>
    <row r="3044" spans="1:1" x14ac:dyDescent="0.3">
      <c r="A3044" s="15"/>
    </row>
    <row r="3045" spans="1:1" x14ac:dyDescent="0.3">
      <c r="A3045" s="15"/>
    </row>
    <row r="3046" spans="1:1" x14ac:dyDescent="0.3">
      <c r="A3046" s="15"/>
    </row>
    <row r="3047" spans="1:1" x14ac:dyDescent="0.3">
      <c r="A3047" s="15"/>
    </row>
    <row r="3048" spans="1:1" x14ac:dyDescent="0.3">
      <c r="A3048" s="15"/>
    </row>
    <row r="3049" spans="1:1" x14ac:dyDescent="0.3">
      <c r="A3049" s="15"/>
    </row>
    <row r="3050" spans="1:1" x14ac:dyDescent="0.3">
      <c r="A3050" s="15"/>
    </row>
    <row r="3051" spans="1:1" x14ac:dyDescent="0.3">
      <c r="A3051" s="15"/>
    </row>
    <row r="3052" spans="1:1" x14ac:dyDescent="0.3">
      <c r="A3052" s="15"/>
    </row>
    <row r="3053" spans="1:1" x14ac:dyDescent="0.3">
      <c r="A3053" s="15"/>
    </row>
    <row r="3054" spans="1:1" x14ac:dyDescent="0.3">
      <c r="A3054" s="15"/>
    </row>
    <row r="3055" spans="1:1" x14ac:dyDescent="0.3">
      <c r="A3055" s="15"/>
    </row>
    <row r="3056" spans="1:1" x14ac:dyDescent="0.3">
      <c r="A3056" s="15"/>
    </row>
    <row r="3057" spans="1:1" x14ac:dyDescent="0.3">
      <c r="A3057" s="15"/>
    </row>
    <row r="3058" spans="1:1" x14ac:dyDescent="0.3">
      <c r="A3058" s="15"/>
    </row>
    <row r="3059" spans="1:1" x14ac:dyDescent="0.3">
      <c r="A3059" s="15"/>
    </row>
    <row r="3060" spans="1:1" x14ac:dyDescent="0.3">
      <c r="A3060" s="15"/>
    </row>
    <row r="3061" spans="1:1" x14ac:dyDescent="0.3">
      <c r="A3061" s="15"/>
    </row>
    <row r="3062" spans="1:1" x14ac:dyDescent="0.3">
      <c r="A3062" s="15"/>
    </row>
    <row r="3063" spans="1:1" x14ac:dyDescent="0.3">
      <c r="A3063" s="15"/>
    </row>
    <row r="3064" spans="1:1" x14ac:dyDescent="0.3">
      <c r="A3064" s="15"/>
    </row>
    <row r="3065" spans="1:1" x14ac:dyDescent="0.3">
      <c r="A3065" s="15"/>
    </row>
    <row r="3066" spans="1:1" x14ac:dyDescent="0.3">
      <c r="A3066" s="15"/>
    </row>
    <row r="3067" spans="1:1" x14ac:dyDescent="0.3">
      <c r="A3067" s="15"/>
    </row>
    <row r="3068" spans="1:1" x14ac:dyDescent="0.3">
      <c r="A3068" s="15"/>
    </row>
    <row r="3069" spans="1:1" x14ac:dyDescent="0.3">
      <c r="A3069" s="15"/>
    </row>
    <row r="3070" spans="1:1" x14ac:dyDescent="0.3">
      <c r="A3070" s="15"/>
    </row>
    <row r="3071" spans="1:1" x14ac:dyDescent="0.3">
      <c r="A3071" s="15"/>
    </row>
    <row r="3072" spans="1:1" x14ac:dyDescent="0.3">
      <c r="A3072" s="15"/>
    </row>
    <row r="3073" spans="1:1" x14ac:dyDescent="0.3">
      <c r="A3073" s="15"/>
    </row>
    <row r="3074" spans="1:1" x14ac:dyDescent="0.3">
      <c r="A3074" s="15"/>
    </row>
    <row r="3075" spans="1:1" x14ac:dyDescent="0.3">
      <c r="A3075" s="15"/>
    </row>
    <row r="3076" spans="1:1" x14ac:dyDescent="0.3">
      <c r="A3076" s="15"/>
    </row>
    <row r="3077" spans="1:1" x14ac:dyDescent="0.3">
      <c r="A3077" s="15"/>
    </row>
    <row r="3078" spans="1:1" x14ac:dyDescent="0.3">
      <c r="A3078" s="15"/>
    </row>
    <row r="3079" spans="1:1" x14ac:dyDescent="0.3">
      <c r="A3079" s="15"/>
    </row>
    <row r="3080" spans="1:1" x14ac:dyDescent="0.3">
      <c r="A3080" s="15"/>
    </row>
    <row r="3081" spans="1:1" x14ac:dyDescent="0.3">
      <c r="A3081" s="15"/>
    </row>
    <row r="3082" spans="1:1" x14ac:dyDescent="0.3">
      <c r="A3082" s="15"/>
    </row>
    <row r="3083" spans="1:1" x14ac:dyDescent="0.3">
      <c r="A3083" s="15"/>
    </row>
    <row r="3084" spans="1:1" x14ac:dyDescent="0.3">
      <c r="A3084" s="15"/>
    </row>
    <row r="3085" spans="1:1" x14ac:dyDescent="0.3">
      <c r="A3085" s="15"/>
    </row>
    <row r="3086" spans="1:1" x14ac:dyDescent="0.3">
      <c r="A3086" s="15"/>
    </row>
    <row r="3087" spans="1:1" x14ac:dyDescent="0.3">
      <c r="A3087" s="15"/>
    </row>
    <row r="3088" spans="1:1" x14ac:dyDescent="0.3">
      <c r="A3088" s="15"/>
    </row>
    <row r="3089" spans="1:1" x14ac:dyDescent="0.3">
      <c r="A3089" s="15"/>
    </row>
    <row r="3090" spans="1:1" x14ac:dyDescent="0.3">
      <c r="A3090" s="15"/>
    </row>
    <row r="3091" spans="1:1" x14ac:dyDescent="0.3">
      <c r="A3091" s="15"/>
    </row>
    <row r="3092" spans="1:1" x14ac:dyDescent="0.3">
      <c r="A3092" s="15"/>
    </row>
    <row r="3093" spans="1:1" x14ac:dyDescent="0.3">
      <c r="A3093" s="15"/>
    </row>
    <row r="3094" spans="1:1" x14ac:dyDescent="0.3">
      <c r="A3094" s="15"/>
    </row>
    <row r="3095" spans="1:1" x14ac:dyDescent="0.3">
      <c r="A3095" s="15"/>
    </row>
    <row r="3096" spans="1:1" x14ac:dyDescent="0.3">
      <c r="A3096" s="15"/>
    </row>
    <row r="3097" spans="1:1" x14ac:dyDescent="0.3">
      <c r="A3097" s="15"/>
    </row>
    <row r="3098" spans="1:1" x14ac:dyDescent="0.3">
      <c r="A3098" s="15"/>
    </row>
    <row r="3099" spans="1:1" x14ac:dyDescent="0.3">
      <c r="A3099" s="15"/>
    </row>
    <row r="3100" spans="1:1" x14ac:dyDescent="0.3">
      <c r="A3100" s="15"/>
    </row>
    <row r="3101" spans="1:1" x14ac:dyDescent="0.3">
      <c r="A3101" s="15"/>
    </row>
    <row r="3102" spans="1:1" x14ac:dyDescent="0.3">
      <c r="A3102" s="15"/>
    </row>
    <row r="3103" spans="1:1" x14ac:dyDescent="0.3">
      <c r="A3103" s="15"/>
    </row>
    <row r="3104" spans="1:1" x14ac:dyDescent="0.3">
      <c r="A3104" s="15"/>
    </row>
    <row r="3105" spans="1:1" x14ac:dyDescent="0.3">
      <c r="A3105" s="15"/>
    </row>
    <row r="3106" spans="1:1" x14ac:dyDescent="0.3">
      <c r="A3106" s="15"/>
    </row>
    <row r="3107" spans="1:1" x14ac:dyDescent="0.3">
      <c r="A3107" s="15"/>
    </row>
    <row r="3108" spans="1:1" x14ac:dyDescent="0.3">
      <c r="A3108" s="15"/>
    </row>
    <row r="3109" spans="1:1" x14ac:dyDescent="0.3">
      <c r="A3109" s="15"/>
    </row>
    <row r="3110" spans="1:1" x14ac:dyDescent="0.3">
      <c r="A3110" s="15"/>
    </row>
    <row r="3111" spans="1:1" x14ac:dyDescent="0.3">
      <c r="A3111" s="15"/>
    </row>
    <row r="3112" spans="1:1" x14ac:dyDescent="0.3">
      <c r="A3112" s="15"/>
    </row>
    <row r="3113" spans="1:1" x14ac:dyDescent="0.3">
      <c r="A3113" s="15"/>
    </row>
    <row r="3114" spans="1:1" x14ac:dyDescent="0.3">
      <c r="A3114" s="15"/>
    </row>
    <row r="3115" spans="1:1" x14ac:dyDescent="0.3">
      <c r="A3115" s="15"/>
    </row>
    <row r="3116" spans="1:1" x14ac:dyDescent="0.3">
      <c r="A3116" s="15"/>
    </row>
    <row r="3117" spans="1:1" x14ac:dyDescent="0.3">
      <c r="A3117" s="15"/>
    </row>
    <row r="3118" spans="1:1" x14ac:dyDescent="0.3">
      <c r="A3118" s="15"/>
    </row>
    <row r="3119" spans="1:1" x14ac:dyDescent="0.3">
      <c r="A3119" s="15"/>
    </row>
    <row r="3120" spans="1:1" x14ac:dyDescent="0.3">
      <c r="A3120" s="15"/>
    </row>
    <row r="3121" spans="1:1" x14ac:dyDescent="0.3">
      <c r="A3121" s="15"/>
    </row>
    <row r="3122" spans="1:1" x14ac:dyDescent="0.3">
      <c r="A3122" s="15"/>
    </row>
    <row r="3123" spans="1:1" x14ac:dyDescent="0.3">
      <c r="A3123" s="15"/>
    </row>
    <row r="3124" spans="1:1" x14ac:dyDescent="0.3">
      <c r="A3124" s="15"/>
    </row>
    <row r="3125" spans="1:1" x14ac:dyDescent="0.3">
      <c r="A3125" s="15"/>
    </row>
    <row r="3126" spans="1:1" x14ac:dyDescent="0.3">
      <c r="A3126" s="15"/>
    </row>
    <row r="3127" spans="1:1" x14ac:dyDescent="0.3">
      <c r="A3127" s="15"/>
    </row>
    <row r="3128" spans="1:1" x14ac:dyDescent="0.3">
      <c r="A3128" s="15"/>
    </row>
    <row r="3129" spans="1:1" x14ac:dyDescent="0.3">
      <c r="A3129" s="15"/>
    </row>
    <row r="3130" spans="1:1" x14ac:dyDescent="0.3">
      <c r="A3130" s="15"/>
    </row>
    <row r="3131" spans="1:1" x14ac:dyDescent="0.3">
      <c r="A3131" s="15"/>
    </row>
    <row r="3132" spans="1:1" x14ac:dyDescent="0.3">
      <c r="A3132" s="15"/>
    </row>
    <row r="3133" spans="1:1" x14ac:dyDescent="0.3">
      <c r="A3133" s="15"/>
    </row>
    <row r="3134" spans="1:1" x14ac:dyDescent="0.3">
      <c r="A3134" s="15"/>
    </row>
    <row r="3135" spans="1:1" x14ac:dyDescent="0.3">
      <c r="A3135" s="15"/>
    </row>
    <row r="3136" spans="1:1" x14ac:dyDescent="0.3">
      <c r="A3136" s="15"/>
    </row>
    <row r="3137" spans="1:1" x14ac:dyDescent="0.3">
      <c r="A3137" s="15"/>
    </row>
    <row r="3138" spans="1:1" x14ac:dyDescent="0.3">
      <c r="A3138" s="15"/>
    </row>
    <row r="3139" spans="1:1" x14ac:dyDescent="0.3">
      <c r="A3139" s="15"/>
    </row>
    <row r="3140" spans="1:1" x14ac:dyDescent="0.3">
      <c r="A3140" s="15"/>
    </row>
    <row r="3141" spans="1:1" x14ac:dyDescent="0.3">
      <c r="A3141" s="15"/>
    </row>
    <row r="3142" spans="1:1" x14ac:dyDescent="0.3">
      <c r="A3142" s="15"/>
    </row>
    <row r="3143" spans="1:1" x14ac:dyDescent="0.3">
      <c r="A3143" s="15"/>
    </row>
    <row r="3144" spans="1:1" x14ac:dyDescent="0.3">
      <c r="A3144" s="15"/>
    </row>
    <row r="3145" spans="1:1" x14ac:dyDescent="0.3">
      <c r="A3145" s="15"/>
    </row>
    <row r="3146" spans="1:1" x14ac:dyDescent="0.3">
      <c r="A3146" s="15"/>
    </row>
    <row r="3147" spans="1:1" x14ac:dyDescent="0.3">
      <c r="A3147" s="15"/>
    </row>
    <row r="3148" spans="1:1" x14ac:dyDescent="0.3">
      <c r="A3148" s="15"/>
    </row>
    <row r="3149" spans="1:1" x14ac:dyDescent="0.3">
      <c r="A3149" s="15"/>
    </row>
    <row r="3150" spans="1:1" x14ac:dyDescent="0.3">
      <c r="A3150" s="15"/>
    </row>
    <row r="3151" spans="1:1" x14ac:dyDescent="0.3">
      <c r="A3151" s="15"/>
    </row>
    <row r="3152" spans="1:1" x14ac:dyDescent="0.3">
      <c r="A3152" s="15"/>
    </row>
    <row r="3153" spans="1:1" x14ac:dyDescent="0.3">
      <c r="A3153" s="15"/>
    </row>
    <row r="3154" spans="1:1" x14ac:dyDescent="0.3">
      <c r="A3154" s="15"/>
    </row>
    <row r="3155" spans="1:1" x14ac:dyDescent="0.3">
      <c r="A3155" s="15"/>
    </row>
    <row r="3156" spans="1:1" x14ac:dyDescent="0.3">
      <c r="A3156" s="15"/>
    </row>
    <row r="3157" spans="1:1" x14ac:dyDescent="0.3">
      <c r="A3157" s="15"/>
    </row>
    <row r="3158" spans="1:1" x14ac:dyDescent="0.3">
      <c r="A3158" s="15"/>
    </row>
    <row r="3159" spans="1:1" x14ac:dyDescent="0.3">
      <c r="A3159" s="15"/>
    </row>
    <row r="3160" spans="1:1" x14ac:dyDescent="0.3">
      <c r="A3160" s="15"/>
    </row>
    <row r="3161" spans="1:1" x14ac:dyDescent="0.3">
      <c r="A3161" s="15"/>
    </row>
    <row r="3162" spans="1:1" x14ac:dyDescent="0.3">
      <c r="A3162" s="15"/>
    </row>
    <row r="3163" spans="1:1" x14ac:dyDescent="0.3">
      <c r="A3163" s="15"/>
    </row>
    <row r="3164" spans="1:1" x14ac:dyDescent="0.3">
      <c r="A3164" s="15"/>
    </row>
    <row r="3165" spans="1:1" x14ac:dyDescent="0.3">
      <c r="A3165" s="15"/>
    </row>
    <row r="3166" spans="1:1" x14ac:dyDescent="0.3">
      <c r="A3166" s="15"/>
    </row>
    <row r="3167" spans="1:1" x14ac:dyDescent="0.3">
      <c r="A3167" s="15"/>
    </row>
    <row r="3168" spans="1:1" x14ac:dyDescent="0.3">
      <c r="A3168" s="15"/>
    </row>
    <row r="3169" spans="1:1" x14ac:dyDescent="0.3">
      <c r="A3169" s="15"/>
    </row>
    <row r="3170" spans="1:1" x14ac:dyDescent="0.3">
      <c r="A3170" s="15"/>
    </row>
    <row r="3171" spans="1:1" x14ac:dyDescent="0.3">
      <c r="A3171" s="15"/>
    </row>
    <row r="3172" spans="1:1" x14ac:dyDescent="0.3">
      <c r="A3172" s="15"/>
    </row>
    <row r="3173" spans="1:1" x14ac:dyDescent="0.3">
      <c r="A3173" s="15"/>
    </row>
    <row r="3174" spans="1:1" x14ac:dyDescent="0.3">
      <c r="A3174" s="15"/>
    </row>
    <row r="3175" spans="1:1" x14ac:dyDescent="0.3">
      <c r="A3175" s="15"/>
    </row>
    <row r="3176" spans="1:1" x14ac:dyDescent="0.3">
      <c r="A3176" s="15"/>
    </row>
    <row r="3177" spans="1:1" x14ac:dyDescent="0.3">
      <c r="A3177" s="15"/>
    </row>
    <row r="3178" spans="1:1" x14ac:dyDescent="0.3">
      <c r="A3178" s="15"/>
    </row>
    <row r="3179" spans="1:1" x14ac:dyDescent="0.3">
      <c r="A3179" s="15"/>
    </row>
    <row r="3180" spans="1:1" x14ac:dyDescent="0.3">
      <c r="A3180" s="15"/>
    </row>
    <row r="3181" spans="1:1" x14ac:dyDescent="0.3">
      <c r="A3181" s="15"/>
    </row>
    <row r="3182" spans="1:1" x14ac:dyDescent="0.3">
      <c r="A3182" s="15"/>
    </row>
    <row r="3183" spans="1:1" x14ac:dyDescent="0.3">
      <c r="A3183" s="15"/>
    </row>
    <row r="3184" spans="1:1" x14ac:dyDescent="0.3">
      <c r="A3184" s="15"/>
    </row>
    <row r="3185" spans="1:1" x14ac:dyDescent="0.3">
      <c r="A3185" s="15"/>
    </row>
    <row r="3186" spans="1:1" x14ac:dyDescent="0.3">
      <c r="A3186" s="15"/>
    </row>
    <row r="3187" spans="1:1" x14ac:dyDescent="0.3">
      <c r="A3187" s="15"/>
    </row>
    <row r="3188" spans="1:1" x14ac:dyDescent="0.3">
      <c r="A3188" s="15"/>
    </row>
    <row r="3189" spans="1:1" x14ac:dyDescent="0.3">
      <c r="A3189" s="15"/>
    </row>
    <row r="3190" spans="1:1" x14ac:dyDescent="0.3">
      <c r="A3190" s="15"/>
    </row>
    <row r="3191" spans="1:1" x14ac:dyDescent="0.3">
      <c r="A3191" s="15"/>
    </row>
    <row r="3192" spans="1:1" x14ac:dyDescent="0.3">
      <c r="A3192" s="15"/>
    </row>
    <row r="3193" spans="1:1" x14ac:dyDescent="0.3">
      <c r="A3193" s="15"/>
    </row>
    <row r="3194" spans="1:1" x14ac:dyDescent="0.3">
      <c r="A3194" s="15"/>
    </row>
    <row r="3195" spans="1:1" x14ac:dyDescent="0.3">
      <c r="A3195" s="15"/>
    </row>
    <row r="3196" spans="1:1" x14ac:dyDescent="0.3">
      <c r="A3196" s="15"/>
    </row>
    <row r="3197" spans="1:1" x14ac:dyDescent="0.3">
      <c r="A3197" s="15"/>
    </row>
    <row r="3198" spans="1:1" x14ac:dyDescent="0.3">
      <c r="A3198" s="15"/>
    </row>
    <row r="3199" spans="1:1" x14ac:dyDescent="0.3">
      <c r="A3199" s="15"/>
    </row>
    <row r="3200" spans="1:1" x14ac:dyDescent="0.3">
      <c r="A3200" s="15"/>
    </row>
    <row r="3201" spans="1:1" x14ac:dyDescent="0.3">
      <c r="A3201" s="15"/>
    </row>
    <row r="3202" spans="1:1" x14ac:dyDescent="0.3">
      <c r="A3202" s="15"/>
    </row>
    <row r="3203" spans="1:1" x14ac:dyDescent="0.3">
      <c r="A3203" s="15"/>
    </row>
    <row r="3204" spans="1:1" x14ac:dyDescent="0.3">
      <c r="A3204" s="15"/>
    </row>
    <row r="3205" spans="1:1" x14ac:dyDescent="0.3">
      <c r="A3205" s="15"/>
    </row>
    <row r="3206" spans="1:1" x14ac:dyDescent="0.3">
      <c r="A3206" s="15"/>
    </row>
    <row r="3207" spans="1:1" x14ac:dyDescent="0.3">
      <c r="A3207" s="15"/>
    </row>
    <row r="3208" spans="1:1" x14ac:dyDescent="0.3">
      <c r="A3208" s="15"/>
    </row>
    <row r="3209" spans="1:1" x14ac:dyDescent="0.3">
      <c r="A3209" s="15"/>
    </row>
    <row r="3210" spans="1:1" x14ac:dyDescent="0.3">
      <c r="A3210" s="15"/>
    </row>
    <row r="3211" spans="1:1" x14ac:dyDescent="0.3">
      <c r="A3211" s="15"/>
    </row>
    <row r="3212" spans="1:1" x14ac:dyDescent="0.3">
      <c r="A3212" s="15"/>
    </row>
    <row r="3213" spans="1:1" x14ac:dyDescent="0.3">
      <c r="A3213" s="15"/>
    </row>
    <row r="3214" spans="1:1" x14ac:dyDescent="0.3">
      <c r="A3214" s="15"/>
    </row>
    <row r="3215" spans="1:1" x14ac:dyDescent="0.3">
      <c r="A3215" s="15"/>
    </row>
    <row r="3216" spans="1:1" x14ac:dyDescent="0.3">
      <c r="A3216" s="15"/>
    </row>
    <row r="3217" spans="1:1" x14ac:dyDescent="0.3">
      <c r="A3217" s="15"/>
    </row>
    <row r="3218" spans="1:1" x14ac:dyDescent="0.3">
      <c r="A3218" s="15"/>
    </row>
    <row r="3219" spans="1:1" x14ac:dyDescent="0.3">
      <c r="A3219" s="15"/>
    </row>
    <row r="3220" spans="1:1" x14ac:dyDescent="0.3">
      <c r="A3220" s="15"/>
    </row>
    <row r="3221" spans="1:1" x14ac:dyDescent="0.3">
      <c r="A3221" s="15"/>
    </row>
    <row r="3222" spans="1:1" x14ac:dyDescent="0.3">
      <c r="A3222" s="15"/>
    </row>
    <row r="3223" spans="1:1" x14ac:dyDescent="0.3">
      <c r="A3223" s="15"/>
    </row>
    <row r="3224" spans="1:1" x14ac:dyDescent="0.3">
      <c r="A3224" s="15"/>
    </row>
    <row r="3225" spans="1:1" x14ac:dyDescent="0.3">
      <c r="A3225" s="15"/>
    </row>
    <row r="3226" spans="1:1" x14ac:dyDescent="0.3">
      <c r="A3226" s="15"/>
    </row>
    <row r="3227" spans="1:1" x14ac:dyDescent="0.3">
      <c r="A3227" s="15"/>
    </row>
    <row r="3228" spans="1:1" x14ac:dyDescent="0.3">
      <c r="A3228" s="15"/>
    </row>
    <row r="3229" spans="1:1" x14ac:dyDescent="0.3">
      <c r="A3229" s="15"/>
    </row>
    <row r="3230" spans="1:1" x14ac:dyDescent="0.3">
      <c r="A3230" s="15"/>
    </row>
    <row r="3231" spans="1:1" x14ac:dyDescent="0.3">
      <c r="A3231" s="15"/>
    </row>
    <row r="3232" spans="1:1" x14ac:dyDescent="0.3">
      <c r="A3232" s="15"/>
    </row>
    <row r="3233" spans="1:1" x14ac:dyDescent="0.3">
      <c r="A3233" s="15"/>
    </row>
    <row r="3234" spans="1:1" x14ac:dyDescent="0.3">
      <c r="A3234" s="15"/>
    </row>
    <row r="3235" spans="1:1" x14ac:dyDescent="0.3">
      <c r="A3235" s="15"/>
    </row>
    <row r="3236" spans="1:1" x14ac:dyDescent="0.3">
      <c r="A3236" s="15"/>
    </row>
    <row r="3237" spans="1:1" x14ac:dyDescent="0.3">
      <c r="A3237" s="15"/>
    </row>
    <row r="3238" spans="1:1" x14ac:dyDescent="0.3">
      <c r="A3238" s="15"/>
    </row>
    <row r="3239" spans="1:1" x14ac:dyDescent="0.3">
      <c r="A3239" s="15"/>
    </row>
    <row r="3240" spans="1:1" x14ac:dyDescent="0.3">
      <c r="A3240" s="15"/>
    </row>
    <row r="3241" spans="1:1" x14ac:dyDescent="0.3">
      <c r="A3241" s="15"/>
    </row>
    <row r="3242" spans="1:1" x14ac:dyDescent="0.3">
      <c r="A3242" s="15"/>
    </row>
    <row r="3243" spans="1:1" x14ac:dyDescent="0.3">
      <c r="A3243" s="15"/>
    </row>
    <row r="3244" spans="1:1" x14ac:dyDescent="0.3">
      <c r="A3244" s="15"/>
    </row>
    <row r="3245" spans="1:1" x14ac:dyDescent="0.3">
      <c r="A3245" s="15"/>
    </row>
    <row r="3246" spans="1:1" x14ac:dyDescent="0.3">
      <c r="A3246" s="15"/>
    </row>
    <row r="3247" spans="1:1" x14ac:dyDescent="0.3">
      <c r="A3247" s="15"/>
    </row>
    <row r="3248" spans="1:1" x14ac:dyDescent="0.3">
      <c r="A3248" s="15"/>
    </row>
    <row r="3249" spans="1:1" x14ac:dyDescent="0.3">
      <c r="A3249" s="15"/>
    </row>
    <row r="3250" spans="1:1" x14ac:dyDescent="0.3">
      <c r="A3250" s="15"/>
    </row>
    <row r="3251" spans="1:1" x14ac:dyDescent="0.3">
      <c r="A3251" s="15"/>
    </row>
    <row r="3252" spans="1:1" x14ac:dyDescent="0.3">
      <c r="A3252" s="15"/>
    </row>
    <row r="3253" spans="1:1" x14ac:dyDescent="0.3">
      <c r="A3253" s="15"/>
    </row>
    <row r="3254" spans="1:1" x14ac:dyDescent="0.3">
      <c r="A3254" s="15"/>
    </row>
    <row r="3255" spans="1:1" x14ac:dyDescent="0.3">
      <c r="A3255" s="15"/>
    </row>
    <row r="3256" spans="1:1" x14ac:dyDescent="0.3">
      <c r="A3256" s="15"/>
    </row>
    <row r="3257" spans="1:1" x14ac:dyDescent="0.3">
      <c r="A3257" s="15"/>
    </row>
    <row r="3258" spans="1:1" x14ac:dyDescent="0.3">
      <c r="A3258" s="15"/>
    </row>
    <row r="3259" spans="1:1" x14ac:dyDescent="0.3">
      <c r="A3259" s="15"/>
    </row>
    <row r="3260" spans="1:1" x14ac:dyDescent="0.3">
      <c r="A3260" s="15"/>
    </row>
    <row r="3261" spans="1:1" x14ac:dyDescent="0.3">
      <c r="A3261" s="15"/>
    </row>
    <row r="3262" spans="1:1" x14ac:dyDescent="0.3">
      <c r="A3262" s="15"/>
    </row>
    <row r="3263" spans="1:1" x14ac:dyDescent="0.3">
      <c r="A3263" s="15"/>
    </row>
    <row r="3264" spans="1:1" x14ac:dyDescent="0.3">
      <c r="A3264" s="15"/>
    </row>
    <row r="3265" spans="1:1" x14ac:dyDescent="0.3">
      <c r="A3265" s="15"/>
    </row>
    <row r="3266" spans="1:1" x14ac:dyDescent="0.3">
      <c r="A3266" s="15"/>
    </row>
    <row r="3267" spans="1:1" x14ac:dyDescent="0.3">
      <c r="A3267" s="15"/>
    </row>
    <row r="3268" spans="1:1" x14ac:dyDescent="0.3">
      <c r="A3268" s="15"/>
    </row>
    <row r="3269" spans="1:1" x14ac:dyDescent="0.3">
      <c r="A3269" s="15"/>
    </row>
    <row r="3270" spans="1:1" x14ac:dyDescent="0.3">
      <c r="A3270" s="15"/>
    </row>
    <row r="3271" spans="1:1" x14ac:dyDescent="0.3">
      <c r="A3271" s="15"/>
    </row>
    <row r="3272" spans="1:1" x14ac:dyDescent="0.3">
      <c r="A3272" s="15"/>
    </row>
    <row r="3273" spans="1:1" x14ac:dyDescent="0.3">
      <c r="A3273" s="15"/>
    </row>
    <row r="3274" spans="1:1" x14ac:dyDescent="0.3">
      <c r="A3274" s="15"/>
    </row>
    <row r="3275" spans="1:1" x14ac:dyDescent="0.3">
      <c r="A3275" s="15"/>
    </row>
    <row r="3276" spans="1:1" x14ac:dyDescent="0.3">
      <c r="A3276" s="15"/>
    </row>
    <row r="3277" spans="1:1" x14ac:dyDescent="0.3">
      <c r="A3277" s="15"/>
    </row>
    <row r="3278" spans="1:1" x14ac:dyDescent="0.3">
      <c r="A3278" s="15"/>
    </row>
    <row r="3279" spans="1:1" x14ac:dyDescent="0.3">
      <c r="A3279" s="15"/>
    </row>
    <row r="3280" spans="1:1" x14ac:dyDescent="0.3">
      <c r="A3280" s="15"/>
    </row>
    <row r="3281" spans="1:1" x14ac:dyDescent="0.3">
      <c r="A3281" s="15"/>
    </row>
    <row r="3282" spans="1:1" x14ac:dyDescent="0.3">
      <c r="A3282" s="15"/>
    </row>
    <row r="3283" spans="1:1" x14ac:dyDescent="0.3">
      <c r="A3283" s="15"/>
    </row>
    <row r="3284" spans="1:1" x14ac:dyDescent="0.3">
      <c r="A3284" s="15"/>
    </row>
    <row r="3285" spans="1:1" x14ac:dyDescent="0.3">
      <c r="A3285" s="15"/>
    </row>
    <row r="3286" spans="1:1" x14ac:dyDescent="0.3">
      <c r="A3286" s="15"/>
    </row>
    <row r="3287" spans="1:1" x14ac:dyDescent="0.3">
      <c r="A3287" s="15"/>
    </row>
    <row r="3288" spans="1:1" x14ac:dyDescent="0.3">
      <c r="A3288" s="15"/>
    </row>
    <row r="3289" spans="1:1" x14ac:dyDescent="0.3">
      <c r="A3289" s="15"/>
    </row>
    <row r="3290" spans="1:1" x14ac:dyDescent="0.3">
      <c r="A3290" s="15"/>
    </row>
    <row r="3291" spans="1:1" x14ac:dyDescent="0.3">
      <c r="A3291" s="15"/>
    </row>
    <row r="3292" spans="1:1" x14ac:dyDescent="0.3">
      <c r="A3292" s="15"/>
    </row>
    <row r="3293" spans="1:1" x14ac:dyDescent="0.3">
      <c r="A3293" s="15"/>
    </row>
    <row r="3294" spans="1:1" x14ac:dyDescent="0.3">
      <c r="A3294" s="15"/>
    </row>
    <row r="3295" spans="1:1" x14ac:dyDescent="0.3">
      <c r="A3295" s="15"/>
    </row>
    <row r="3296" spans="1:1" x14ac:dyDescent="0.3">
      <c r="A3296" s="15"/>
    </row>
    <row r="3297" spans="1:1" x14ac:dyDescent="0.3">
      <c r="A3297" s="15"/>
    </row>
    <row r="3298" spans="1:1" x14ac:dyDescent="0.3">
      <c r="A3298" s="15"/>
    </row>
    <row r="3299" spans="1:1" x14ac:dyDescent="0.3">
      <c r="A3299" s="15"/>
    </row>
    <row r="3300" spans="1:1" x14ac:dyDescent="0.3">
      <c r="A3300" s="15"/>
    </row>
    <row r="3301" spans="1:1" x14ac:dyDescent="0.3">
      <c r="A3301" s="15"/>
    </row>
    <row r="3302" spans="1:1" x14ac:dyDescent="0.3">
      <c r="A3302" s="15"/>
    </row>
    <row r="3303" spans="1:1" x14ac:dyDescent="0.3">
      <c r="A3303" s="15"/>
    </row>
    <row r="3304" spans="1:1" x14ac:dyDescent="0.3">
      <c r="A3304" s="15"/>
    </row>
    <row r="3305" spans="1:1" x14ac:dyDescent="0.3">
      <c r="A3305" s="15"/>
    </row>
    <row r="3306" spans="1:1" x14ac:dyDescent="0.3">
      <c r="A3306" s="15"/>
    </row>
    <row r="3307" spans="1:1" x14ac:dyDescent="0.3">
      <c r="A3307" s="15"/>
    </row>
    <row r="3308" spans="1:1" x14ac:dyDescent="0.3">
      <c r="A3308" s="15"/>
    </row>
    <row r="3309" spans="1:1" x14ac:dyDescent="0.3">
      <c r="A3309" s="15"/>
    </row>
    <row r="3310" spans="1:1" x14ac:dyDescent="0.3">
      <c r="A3310" s="15"/>
    </row>
    <row r="3311" spans="1:1" x14ac:dyDescent="0.3">
      <c r="A3311" s="15"/>
    </row>
    <row r="3312" spans="1:1" x14ac:dyDescent="0.3">
      <c r="A3312" s="15"/>
    </row>
    <row r="3313" spans="1:1" x14ac:dyDescent="0.3">
      <c r="A3313" s="15"/>
    </row>
    <row r="3314" spans="1:1" x14ac:dyDescent="0.3">
      <c r="A3314" s="15"/>
    </row>
    <row r="3315" spans="1:1" x14ac:dyDescent="0.3">
      <c r="A3315" s="15"/>
    </row>
    <row r="3316" spans="1:1" x14ac:dyDescent="0.3">
      <c r="A3316" s="15"/>
    </row>
    <row r="3317" spans="1:1" x14ac:dyDescent="0.3">
      <c r="A3317" s="15"/>
    </row>
    <row r="3318" spans="1:1" x14ac:dyDescent="0.3">
      <c r="A3318" s="15"/>
    </row>
    <row r="3319" spans="1:1" x14ac:dyDescent="0.3">
      <c r="A3319" s="15"/>
    </row>
    <row r="3320" spans="1:1" x14ac:dyDescent="0.3">
      <c r="A3320" s="15"/>
    </row>
    <row r="3321" spans="1:1" x14ac:dyDescent="0.3">
      <c r="A3321" s="15"/>
    </row>
    <row r="3322" spans="1:1" x14ac:dyDescent="0.3">
      <c r="A3322" s="15"/>
    </row>
    <row r="3323" spans="1:1" x14ac:dyDescent="0.3">
      <c r="A3323" s="15"/>
    </row>
    <row r="3324" spans="1:1" x14ac:dyDescent="0.3">
      <c r="A3324" s="15"/>
    </row>
    <row r="3325" spans="1:1" x14ac:dyDescent="0.3">
      <c r="A3325" s="15"/>
    </row>
    <row r="3326" spans="1:1" x14ac:dyDescent="0.3">
      <c r="A3326" s="15"/>
    </row>
    <row r="3327" spans="1:1" x14ac:dyDescent="0.3">
      <c r="A3327" s="15"/>
    </row>
    <row r="3328" spans="1:1" x14ac:dyDescent="0.3">
      <c r="A3328" s="15"/>
    </row>
    <row r="3329" spans="1:1" x14ac:dyDescent="0.3">
      <c r="A3329" s="15"/>
    </row>
    <row r="3330" spans="1:1" x14ac:dyDescent="0.3">
      <c r="A3330" s="15"/>
    </row>
    <row r="3331" spans="1:1" x14ac:dyDescent="0.3">
      <c r="A3331" s="15"/>
    </row>
    <row r="3332" spans="1:1" x14ac:dyDescent="0.3">
      <c r="A3332" s="15"/>
    </row>
    <row r="3333" spans="1:1" x14ac:dyDescent="0.3">
      <c r="A3333" s="15"/>
    </row>
    <row r="3334" spans="1:1" x14ac:dyDescent="0.3">
      <c r="A3334" s="15"/>
    </row>
    <row r="3335" spans="1:1" x14ac:dyDescent="0.3">
      <c r="A3335" s="15"/>
    </row>
    <row r="3336" spans="1:1" x14ac:dyDescent="0.3">
      <c r="A3336" s="15"/>
    </row>
    <row r="3337" spans="1:1" x14ac:dyDescent="0.3">
      <c r="A3337" s="15"/>
    </row>
    <row r="3338" spans="1:1" x14ac:dyDescent="0.3">
      <c r="A3338" s="15"/>
    </row>
    <row r="3339" spans="1:1" x14ac:dyDescent="0.3">
      <c r="A3339" s="15"/>
    </row>
    <row r="3340" spans="1:1" x14ac:dyDescent="0.3">
      <c r="A3340" s="15"/>
    </row>
    <row r="3341" spans="1:1" x14ac:dyDescent="0.3">
      <c r="A3341" s="15"/>
    </row>
    <row r="3342" spans="1:1" x14ac:dyDescent="0.3">
      <c r="A3342" s="15"/>
    </row>
    <row r="3343" spans="1:1" x14ac:dyDescent="0.3">
      <c r="A3343" s="15"/>
    </row>
    <row r="3344" spans="1:1" x14ac:dyDescent="0.3">
      <c r="A3344" s="15"/>
    </row>
    <row r="3345" spans="1:1" x14ac:dyDescent="0.3">
      <c r="A3345" s="15"/>
    </row>
    <row r="3346" spans="1:1" x14ac:dyDescent="0.3">
      <c r="A3346" s="15"/>
    </row>
    <row r="3347" spans="1:1" x14ac:dyDescent="0.3">
      <c r="A3347" s="15"/>
    </row>
    <row r="3348" spans="1:1" x14ac:dyDescent="0.3">
      <c r="A3348" s="15"/>
    </row>
    <row r="3349" spans="1:1" x14ac:dyDescent="0.3">
      <c r="A3349" s="15"/>
    </row>
    <row r="3350" spans="1:1" x14ac:dyDescent="0.3">
      <c r="A3350" s="15"/>
    </row>
    <row r="3351" spans="1:1" x14ac:dyDescent="0.3">
      <c r="A3351" s="15"/>
    </row>
    <row r="3352" spans="1:1" x14ac:dyDescent="0.3">
      <c r="A3352" s="15"/>
    </row>
    <row r="3353" spans="1:1" x14ac:dyDescent="0.3">
      <c r="A3353" s="15"/>
    </row>
    <row r="3354" spans="1:1" x14ac:dyDescent="0.3">
      <c r="A3354" s="15"/>
    </row>
    <row r="3355" spans="1:1" x14ac:dyDescent="0.3">
      <c r="A3355" s="15"/>
    </row>
    <row r="3356" spans="1:1" x14ac:dyDescent="0.3">
      <c r="A3356" s="15"/>
    </row>
    <row r="3357" spans="1:1" x14ac:dyDescent="0.3">
      <c r="A3357" s="15"/>
    </row>
    <row r="3358" spans="1:1" x14ac:dyDescent="0.3">
      <c r="A3358" s="15"/>
    </row>
    <row r="3359" spans="1:1" x14ac:dyDescent="0.3">
      <c r="A3359" s="15"/>
    </row>
    <row r="3360" spans="1:1" x14ac:dyDescent="0.3">
      <c r="A3360" s="15"/>
    </row>
    <row r="3361" spans="1:1" x14ac:dyDescent="0.3">
      <c r="A3361" s="15"/>
    </row>
    <row r="3362" spans="1:1" x14ac:dyDescent="0.3">
      <c r="A3362" s="15"/>
    </row>
    <row r="3363" spans="1:1" x14ac:dyDescent="0.3">
      <c r="A3363" s="15"/>
    </row>
    <row r="3364" spans="1:1" x14ac:dyDescent="0.3">
      <c r="A3364" s="15"/>
    </row>
    <row r="3365" spans="1:1" x14ac:dyDescent="0.3">
      <c r="A3365" s="15"/>
    </row>
    <row r="3366" spans="1:1" x14ac:dyDescent="0.3">
      <c r="A3366" s="15"/>
    </row>
    <row r="3367" spans="1:1" x14ac:dyDescent="0.3">
      <c r="A3367" s="15"/>
    </row>
    <row r="3368" spans="1:1" x14ac:dyDescent="0.3">
      <c r="A3368" s="15"/>
    </row>
    <row r="3369" spans="1:1" x14ac:dyDescent="0.3">
      <c r="A3369" s="15"/>
    </row>
    <row r="3370" spans="1:1" x14ac:dyDescent="0.3">
      <c r="A3370" s="15"/>
    </row>
    <row r="3371" spans="1:1" x14ac:dyDescent="0.3">
      <c r="A3371" s="15"/>
    </row>
    <row r="3372" spans="1:1" x14ac:dyDescent="0.3">
      <c r="A3372" s="15"/>
    </row>
    <row r="3373" spans="1:1" x14ac:dyDescent="0.3">
      <c r="A3373" s="15"/>
    </row>
    <row r="3374" spans="1:1" x14ac:dyDescent="0.3">
      <c r="A3374" s="15"/>
    </row>
    <row r="3375" spans="1:1" x14ac:dyDescent="0.3">
      <c r="A3375" s="15"/>
    </row>
    <row r="3376" spans="1:1" x14ac:dyDescent="0.3">
      <c r="A3376" s="15"/>
    </row>
    <row r="3377" spans="1:1" x14ac:dyDescent="0.3">
      <c r="A3377" s="15"/>
    </row>
    <row r="3378" spans="1:1" x14ac:dyDescent="0.3">
      <c r="A3378" s="15"/>
    </row>
    <row r="3379" spans="1:1" x14ac:dyDescent="0.3">
      <c r="A3379" s="15"/>
    </row>
    <row r="3380" spans="1:1" x14ac:dyDescent="0.3">
      <c r="A3380" s="15"/>
    </row>
    <row r="3381" spans="1:1" x14ac:dyDescent="0.3">
      <c r="A3381" s="15"/>
    </row>
    <row r="3382" spans="1:1" x14ac:dyDescent="0.3">
      <c r="A3382" s="15"/>
    </row>
    <row r="3383" spans="1:1" x14ac:dyDescent="0.3">
      <c r="A3383" s="15"/>
    </row>
    <row r="3384" spans="1:1" x14ac:dyDescent="0.3">
      <c r="A3384" s="15"/>
    </row>
    <row r="3385" spans="1:1" x14ac:dyDescent="0.3">
      <c r="A3385" s="15"/>
    </row>
    <row r="3386" spans="1:1" x14ac:dyDescent="0.3">
      <c r="A3386" s="15"/>
    </row>
    <row r="3387" spans="1:1" x14ac:dyDescent="0.3">
      <c r="A3387" s="15"/>
    </row>
    <row r="3388" spans="1:1" x14ac:dyDescent="0.3">
      <c r="A3388" s="15"/>
    </row>
    <row r="3389" spans="1:1" x14ac:dyDescent="0.3">
      <c r="A3389" s="15"/>
    </row>
    <row r="3390" spans="1:1" x14ac:dyDescent="0.3">
      <c r="A3390" s="15"/>
    </row>
    <row r="3391" spans="1:1" x14ac:dyDescent="0.3">
      <c r="A3391" s="15"/>
    </row>
    <row r="3392" spans="1:1" x14ac:dyDescent="0.3">
      <c r="A3392" s="15"/>
    </row>
    <row r="3393" spans="1:1" x14ac:dyDescent="0.3">
      <c r="A3393" s="15"/>
    </row>
    <row r="3394" spans="1:1" x14ac:dyDescent="0.3">
      <c r="A3394" s="15"/>
    </row>
    <row r="3395" spans="1:1" x14ac:dyDescent="0.3">
      <c r="A3395" s="15"/>
    </row>
    <row r="3396" spans="1:1" x14ac:dyDescent="0.3">
      <c r="A3396" s="15"/>
    </row>
    <row r="3397" spans="1:1" x14ac:dyDescent="0.3">
      <c r="A3397" s="15"/>
    </row>
    <row r="3398" spans="1:1" x14ac:dyDescent="0.3">
      <c r="A3398" s="15"/>
    </row>
    <row r="3399" spans="1:1" x14ac:dyDescent="0.3">
      <c r="A3399" s="15"/>
    </row>
    <row r="3400" spans="1:1" x14ac:dyDescent="0.3">
      <c r="A3400" s="15"/>
    </row>
    <row r="3401" spans="1:1" x14ac:dyDescent="0.3">
      <c r="A3401" s="15"/>
    </row>
    <row r="3402" spans="1:1" x14ac:dyDescent="0.3">
      <c r="A3402" s="15"/>
    </row>
    <row r="3403" spans="1:1" x14ac:dyDescent="0.3">
      <c r="A3403" s="15"/>
    </row>
    <row r="3404" spans="1:1" x14ac:dyDescent="0.3">
      <c r="A3404" s="15"/>
    </row>
    <row r="3405" spans="1:1" x14ac:dyDescent="0.3">
      <c r="A3405" s="15"/>
    </row>
    <row r="3406" spans="1:1" x14ac:dyDescent="0.3">
      <c r="A3406" s="15"/>
    </row>
    <row r="3407" spans="1:1" x14ac:dyDescent="0.3">
      <c r="A3407" s="15"/>
    </row>
    <row r="3408" spans="1:1" x14ac:dyDescent="0.3">
      <c r="A3408" s="15"/>
    </row>
    <row r="3409" spans="1:1" x14ac:dyDescent="0.3">
      <c r="A3409" s="15"/>
    </row>
    <row r="3410" spans="1:1" x14ac:dyDescent="0.3">
      <c r="A3410" s="15"/>
    </row>
    <row r="3411" spans="1:1" x14ac:dyDescent="0.3">
      <c r="A3411" s="15"/>
    </row>
    <row r="3412" spans="1:1" x14ac:dyDescent="0.3">
      <c r="A3412" s="15"/>
    </row>
    <row r="3413" spans="1:1" x14ac:dyDescent="0.3">
      <c r="A3413" s="15"/>
    </row>
    <row r="3414" spans="1:1" x14ac:dyDescent="0.3">
      <c r="A3414" s="15"/>
    </row>
    <row r="3415" spans="1:1" x14ac:dyDescent="0.3">
      <c r="A3415" s="15"/>
    </row>
    <row r="3416" spans="1:1" x14ac:dyDescent="0.3">
      <c r="A3416" s="15"/>
    </row>
    <row r="3417" spans="1:1" x14ac:dyDescent="0.3">
      <c r="A3417" s="15"/>
    </row>
    <row r="3418" spans="1:1" x14ac:dyDescent="0.3">
      <c r="A3418" s="15"/>
    </row>
    <row r="3419" spans="1:1" x14ac:dyDescent="0.3">
      <c r="A3419" s="15"/>
    </row>
    <row r="3420" spans="1:1" x14ac:dyDescent="0.3">
      <c r="A3420" s="15"/>
    </row>
    <row r="3421" spans="1:1" x14ac:dyDescent="0.3">
      <c r="A3421" s="15"/>
    </row>
    <row r="3422" spans="1:1" x14ac:dyDescent="0.3">
      <c r="A3422" s="15"/>
    </row>
    <row r="3423" spans="1:1" x14ac:dyDescent="0.3">
      <c r="A3423" s="15"/>
    </row>
    <row r="3424" spans="1:1" x14ac:dyDescent="0.3">
      <c r="A3424" s="15"/>
    </row>
    <row r="3425" spans="1:1" x14ac:dyDescent="0.3">
      <c r="A3425" s="15"/>
    </row>
    <row r="3426" spans="1:1" x14ac:dyDescent="0.3">
      <c r="A3426" s="15"/>
    </row>
    <row r="3427" spans="1:1" x14ac:dyDescent="0.3">
      <c r="A3427" s="15"/>
    </row>
    <row r="3428" spans="1:1" x14ac:dyDescent="0.3">
      <c r="A3428" s="15"/>
    </row>
    <row r="3429" spans="1:1" x14ac:dyDescent="0.3">
      <c r="A3429" s="15"/>
    </row>
    <row r="3430" spans="1:1" x14ac:dyDescent="0.3">
      <c r="A3430" s="15"/>
    </row>
    <row r="3431" spans="1:1" x14ac:dyDescent="0.3">
      <c r="A3431" s="15"/>
    </row>
    <row r="3432" spans="1:1" x14ac:dyDescent="0.3">
      <c r="A3432" s="15"/>
    </row>
    <row r="3433" spans="1:1" x14ac:dyDescent="0.3">
      <c r="A3433" s="15"/>
    </row>
    <row r="3434" spans="1:1" x14ac:dyDescent="0.3">
      <c r="A3434" s="15"/>
    </row>
    <row r="3435" spans="1:1" x14ac:dyDescent="0.3">
      <c r="A3435" s="15"/>
    </row>
    <row r="3436" spans="1:1" x14ac:dyDescent="0.3">
      <c r="A3436" s="15"/>
    </row>
    <row r="3437" spans="1:1" x14ac:dyDescent="0.3">
      <c r="A3437" s="15"/>
    </row>
    <row r="3438" spans="1:1" x14ac:dyDescent="0.3">
      <c r="A3438" s="15"/>
    </row>
    <row r="3439" spans="1:1" x14ac:dyDescent="0.3">
      <c r="A3439" s="15"/>
    </row>
    <row r="3440" spans="1:1" x14ac:dyDescent="0.3">
      <c r="A3440" s="15"/>
    </row>
    <row r="3441" spans="1:1" x14ac:dyDescent="0.3">
      <c r="A3441" s="15"/>
    </row>
    <row r="3442" spans="1:1" x14ac:dyDescent="0.3">
      <c r="A3442" s="15"/>
    </row>
    <row r="3443" spans="1:1" x14ac:dyDescent="0.3">
      <c r="A3443" s="15"/>
    </row>
    <row r="3444" spans="1:1" x14ac:dyDescent="0.3">
      <c r="A3444" s="15"/>
    </row>
    <row r="3445" spans="1:1" x14ac:dyDescent="0.3">
      <c r="A3445" s="15"/>
    </row>
    <row r="3446" spans="1:1" x14ac:dyDescent="0.3">
      <c r="A3446" s="15"/>
    </row>
    <row r="3447" spans="1:1" x14ac:dyDescent="0.3">
      <c r="A3447" s="15"/>
    </row>
    <row r="3448" spans="1:1" x14ac:dyDescent="0.3">
      <c r="A3448" s="15"/>
    </row>
    <row r="3449" spans="1:1" x14ac:dyDescent="0.3">
      <c r="A3449" s="15"/>
    </row>
    <row r="3450" spans="1:1" x14ac:dyDescent="0.3">
      <c r="A3450" s="15"/>
    </row>
    <row r="3451" spans="1:1" x14ac:dyDescent="0.3">
      <c r="A3451" s="15"/>
    </row>
    <row r="3452" spans="1:1" x14ac:dyDescent="0.3">
      <c r="A3452" s="15"/>
    </row>
    <row r="3453" spans="1:1" x14ac:dyDescent="0.3">
      <c r="A3453" s="15"/>
    </row>
    <row r="3454" spans="1:1" x14ac:dyDescent="0.3">
      <c r="A3454" s="15"/>
    </row>
    <row r="3455" spans="1:1" x14ac:dyDescent="0.3">
      <c r="A3455" s="15"/>
    </row>
    <row r="3456" spans="1:1" x14ac:dyDescent="0.3">
      <c r="A3456" s="15"/>
    </row>
    <row r="3457" spans="1:1" x14ac:dyDescent="0.3">
      <c r="A3457" s="15"/>
    </row>
    <row r="3458" spans="1:1" x14ac:dyDescent="0.3">
      <c r="A3458" s="15"/>
    </row>
    <row r="3459" spans="1:1" x14ac:dyDescent="0.3">
      <c r="A3459" s="15"/>
    </row>
    <row r="3460" spans="1:1" x14ac:dyDescent="0.3">
      <c r="A3460" s="15"/>
    </row>
    <row r="3461" spans="1:1" x14ac:dyDescent="0.3">
      <c r="A3461" s="15"/>
    </row>
    <row r="3462" spans="1:1" x14ac:dyDescent="0.3">
      <c r="A3462" s="15"/>
    </row>
    <row r="3463" spans="1:1" x14ac:dyDescent="0.3">
      <c r="A3463" s="15"/>
    </row>
    <row r="3464" spans="1:1" x14ac:dyDescent="0.3">
      <c r="A3464" s="15"/>
    </row>
    <row r="3465" spans="1:1" x14ac:dyDescent="0.3">
      <c r="A3465" s="15"/>
    </row>
    <row r="3466" spans="1:1" x14ac:dyDescent="0.3">
      <c r="A3466" s="15"/>
    </row>
    <row r="3467" spans="1:1" x14ac:dyDescent="0.3">
      <c r="A3467" s="15"/>
    </row>
    <row r="3468" spans="1:1" x14ac:dyDescent="0.3">
      <c r="A3468" s="15"/>
    </row>
    <row r="3469" spans="1:1" x14ac:dyDescent="0.3">
      <c r="A3469" s="15"/>
    </row>
    <row r="3470" spans="1:1" x14ac:dyDescent="0.3">
      <c r="A3470" s="15"/>
    </row>
    <row r="3471" spans="1:1" x14ac:dyDescent="0.3">
      <c r="A3471" s="15"/>
    </row>
    <row r="3472" spans="1:1" x14ac:dyDescent="0.3">
      <c r="A3472" s="15"/>
    </row>
    <row r="3473" spans="1:1" x14ac:dyDescent="0.3">
      <c r="A3473" s="15"/>
    </row>
    <row r="3474" spans="1:1" x14ac:dyDescent="0.3">
      <c r="A3474" s="15"/>
    </row>
    <row r="3475" spans="1:1" x14ac:dyDescent="0.3">
      <c r="A3475" s="15"/>
    </row>
    <row r="3476" spans="1:1" x14ac:dyDescent="0.3">
      <c r="A3476" s="15"/>
    </row>
    <row r="3477" spans="1:1" x14ac:dyDescent="0.3">
      <c r="A3477" s="15"/>
    </row>
    <row r="3478" spans="1:1" x14ac:dyDescent="0.3">
      <c r="A3478" s="15"/>
    </row>
    <row r="3479" spans="1:1" x14ac:dyDescent="0.3">
      <c r="A3479" s="15"/>
    </row>
    <row r="3480" spans="1:1" x14ac:dyDescent="0.3">
      <c r="A3480" s="15"/>
    </row>
    <row r="3481" spans="1:1" x14ac:dyDescent="0.3">
      <c r="A3481" s="15"/>
    </row>
    <row r="3482" spans="1:1" x14ac:dyDescent="0.3">
      <c r="A3482" s="15"/>
    </row>
    <row r="3483" spans="1:1" x14ac:dyDescent="0.3">
      <c r="A3483" s="15"/>
    </row>
    <row r="3484" spans="1:1" x14ac:dyDescent="0.3">
      <c r="A3484" s="15"/>
    </row>
    <row r="3485" spans="1:1" x14ac:dyDescent="0.3">
      <c r="A3485" s="15"/>
    </row>
    <row r="3486" spans="1:1" x14ac:dyDescent="0.3">
      <c r="A3486" s="15"/>
    </row>
    <row r="3487" spans="1:1" x14ac:dyDescent="0.3">
      <c r="A3487" s="15"/>
    </row>
    <row r="3488" spans="1:1" x14ac:dyDescent="0.3">
      <c r="A3488" s="15"/>
    </row>
    <row r="3489" spans="1:1" x14ac:dyDescent="0.3">
      <c r="A3489" s="15"/>
    </row>
    <row r="3490" spans="1:1" x14ac:dyDescent="0.3">
      <c r="A3490" s="15"/>
    </row>
    <row r="3491" spans="1:1" x14ac:dyDescent="0.3">
      <c r="A3491" s="15"/>
    </row>
    <row r="3492" spans="1:1" x14ac:dyDescent="0.3">
      <c r="A3492" s="15"/>
    </row>
    <row r="3493" spans="1:1" x14ac:dyDescent="0.3">
      <c r="A3493" s="15"/>
    </row>
    <row r="3494" spans="1:1" x14ac:dyDescent="0.3">
      <c r="A3494" s="15"/>
    </row>
    <row r="3495" spans="1:1" x14ac:dyDescent="0.3">
      <c r="A3495" s="15"/>
    </row>
    <row r="3496" spans="1:1" x14ac:dyDescent="0.3">
      <c r="A3496" s="15"/>
    </row>
    <row r="3497" spans="1:1" x14ac:dyDescent="0.3">
      <c r="A3497" s="15"/>
    </row>
    <row r="3498" spans="1:1" x14ac:dyDescent="0.3">
      <c r="A3498" s="15"/>
    </row>
    <row r="3499" spans="1:1" x14ac:dyDescent="0.3">
      <c r="A3499" s="15"/>
    </row>
    <row r="3500" spans="1:1" x14ac:dyDescent="0.3">
      <c r="A3500" s="15"/>
    </row>
    <row r="3501" spans="1:1" x14ac:dyDescent="0.3">
      <c r="A3501" s="15"/>
    </row>
    <row r="3502" spans="1:1" x14ac:dyDescent="0.3">
      <c r="A3502" s="15"/>
    </row>
    <row r="3503" spans="1:1" x14ac:dyDescent="0.3">
      <c r="A3503" s="15"/>
    </row>
    <row r="3504" spans="1:1" x14ac:dyDescent="0.3">
      <c r="A3504" s="15"/>
    </row>
    <row r="3505" spans="1:1" x14ac:dyDescent="0.3">
      <c r="A3505" s="15"/>
    </row>
    <row r="3506" spans="1:1" x14ac:dyDescent="0.3">
      <c r="A3506" s="15"/>
    </row>
    <row r="3507" spans="1:1" x14ac:dyDescent="0.3">
      <c r="A3507" s="15"/>
    </row>
    <row r="3508" spans="1:1" x14ac:dyDescent="0.3">
      <c r="A3508" s="15"/>
    </row>
    <row r="3509" spans="1:1" x14ac:dyDescent="0.3">
      <c r="A3509" s="15"/>
    </row>
    <row r="3510" spans="1:1" x14ac:dyDescent="0.3">
      <c r="A3510" s="15"/>
    </row>
    <row r="3511" spans="1:1" x14ac:dyDescent="0.3">
      <c r="A3511" s="15"/>
    </row>
    <row r="3512" spans="1:1" x14ac:dyDescent="0.3">
      <c r="A3512" s="15"/>
    </row>
    <row r="3513" spans="1:1" x14ac:dyDescent="0.3">
      <c r="A3513" s="15"/>
    </row>
    <row r="3514" spans="1:1" x14ac:dyDescent="0.3">
      <c r="A3514" s="15"/>
    </row>
    <row r="3515" spans="1:1" x14ac:dyDescent="0.3">
      <c r="A3515" s="15"/>
    </row>
    <row r="3516" spans="1:1" x14ac:dyDescent="0.3">
      <c r="A3516" s="15"/>
    </row>
    <row r="3517" spans="1:1" x14ac:dyDescent="0.3">
      <c r="A3517" s="15"/>
    </row>
    <row r="3518" spans="1:1" x14ac:dyDescent="0.3">
      <c r="A3518" s="15"/>
    </row>
    <row r="3519" spans="1:1" x14ac:dyDescent="0.3">
      <c r="A3519" s="15"/>
    </row>
    <row r="3520" spans="1:1" x14ac:dyDescent="0.3">
      <c r="A3520" s="15"/>
    </row>
    <row r="3521" spans="1:1" x14ac:dyDescent="0.3">
      <c r="A3521" s="15"/>
    </row>
    <row r="3522" spans="1:1" x14ac:dyDescent="0.3">
      <c r="A3522" s="15"/>
    </row>
    <row r="3523" spans="1:1" x14ac:dyDescent="0.3">
      <c r="A3523" s="15"/>
    </row>
    <row r="3524" spans="1:1" x14ac:dyDescent="0.3">
      <c r="A3524" s="15"/>
    </row>
    <row r="3525" spans="1:1" x14ac:dyDescent="0.3">
      <c r="A3525" s="15"/>
    </row>
    <row r="3526" spans="1:1" x14ac:dyDescent="0.3">
      <c r="A3526" s="15"/>
    </row>
    <row r="3527" spans="1:1" x14ac:dyDescent="0.3">
      <c r="A3527" s="15"/>
    </row>
    <row r="3528" spans="1:1" x14ac:dyDescent="0.3">
      <c r="A3528" s="15"/>
    </row>
    <row r="3529" spans="1:1" x14ac:dyDescent="0.3">
      <c r="A3529" s="15"/>
    </row>
    <row r="3530" spans="1:1" x14ac:dyDescent="0.3">
      <c r="A3530" s="15"/>
    </row>
    <row r="3531" spans="1:1" x14ac:dyDescent="0.3">
      <c r="A3531" s="15"/>
    </row>
    <row r="3532" spans="1:1" x14ac:dyDescent="0.3">
      <c r="A3532" s="15"/>
    </row>
    <row r="3533" spans="1:1" x14ac:dyDescent="0.3">
      <c r="A3533" s="15"/>
    </row>
    <row r="3534" spans="1:1" x14ac:dyDescent="0.3">
      <c r="A3534" s="15"/>
    </row>
    <row r="3535" spans="1:1" x14ac:dyDescent="0.3">
      <c r="A3535" s="15"/>
    </row>
    <row r="3536" spans="1:1" x14ac:dyDescent="0.3">
      <c r="A3536" s="15"/>
    </row>
    <row r="3537" spans="1:1" x14ac:dyDescent="0.3">
      <c r="A3537" s="15"/>
    </row>
    <row r="3538" spans="1:1" x14ac:dyDescent="0.3">
      <c r="A3538" s="15"/>
    </row>
    <row r="3539" spans="1:1" x14ac:dyDescent="0.3">
      <c r="A3539" s="15"/>
    </row>
    <row r="3540" spans="1:1" x14ac:dyDescent="0.3">
      <c r="A3540" s="15"/>
    </row>
    <row r="3541" spans="1:1" x14ac:dyDescent="0.3">
      <c r="A3541" s="15"/>
    </row>
    <row r="3542" spans="1:1" x14ac:dyDescent="0.3">
      <c r="A3542" s="15"/>
    </row>
    <row r="3543" spans="1:1" x14ac:dyDescent="0.3">
      <c r="A3543" s="15"/>
    </row>
    <row r="3544" spans="1:1" x14ac:dyDescent="0.3">
      <c r="A3544" s="15"/>
    </row>
    <row r="3545" spans="1:1" x14ac:dyDescent="0.3">
      <c r="A3545" s="15"/>
    </row>
    <row r="3546" spans="1:1" x14ac:dyDescent="0.3">
      <c r="A3546" s="15"/>
    </row>
    <row r="3547" spans="1:1" x14ac:dyDescent="0.3">
      <c r="A3547" s="15"/>
    </row>
    <row r="3548" spans="1:1" x14ac:dyDescent="0.3">
      <c r="A3548" s="15"/>
    </row>
    <row r="3549" spans="1:1" x14ac:dyDescent="0.3">
      <c r="A3549" s="15"/>
    </row>
    <row r="3550" spans="1:1" x14ac:dyDescent="0.3">
      <c r="A3550" s="15"/>
    </row>
    <row r="3551" spans="1:1" x14ac:dyDescent="0.3">
      <c r="A3551" s="15"/>
    </row>
    <row r="3552" spans="1:1" x14ac:dyDescent="0.3">
      <c r="A3552" s="15"/>
    </row>
    <row r="3553" spans="1:1" x14ac:dyDescent="0.3">
      <c r="A3553" s="15"/>
    </row>
    <row r="3554" spans="1:1" x14ac:dyDescent="0.3">
      <c r="A3554" s="15"/>
    </row>
    <row r="3555" spans="1:1" x14ac:dyDescent="0.3">
      <c r="A3555" s="15"/>
    </row>
    <row r="3556" spans="1:1" x14ac:dyDescent="0.3">
      <c r="A3556" s="15"/>
    </row>
    <row r="3557" spans="1:1" x14ac:dyDescent="0.3">
      <c r="A3557" s="15"/>
    </row>
    <row r="3558" spans="1:1" x14ac:dyDescent="0.3">
      <c r="A3558" s="15"/>
    </row>
    <row r="3559" spans="1:1" x14ac:dyDescent="0.3">
      <c r="A3559" s="15"/>
    </row>
    <row r="3560" spans="1:1" x14ac:dyDescent="0.3">
      <c r="A3560" s="15"/>
    </row>
    <row r="3561" spans="1:1" x14ac:dyDescent="0.3">
      <c r="A3561" s="15"/>
    </row>
    <row r="3562" spans="1:1" x14ac:dyDescent="0.3">
      <c r="A3562" s="15"/>
    </row>
    <row r="3563" spans="1:1" x14ac:dyDescent="0.3">
      <c r="A3563" s="15"/>
    </row>
    <row r="3564" spans="1:1" x14ac:dyDescent="0.3">
      <c r="A3564" s="15"/>
    </row>
    <row r="3565" spans="1:1" x14ac:dyDescent="0.3">
      <c r="A3565" s="15"/>
    </row>
    <row r="3566" spans="1:1" x14ac:dyDescent="0.3">
      <c r="A3566" s="15"/>
    </row>
    <row r="3567" spans="1:1" x14ac:dyDescent="0.3">
      <c r="A3567" s="15"/>
    </row>
    <row r="3568" spans="1:1" x14ac:dyDescent="0.3">
      <c r="A3568" s="15"/>
    </row>
    <row r="3569" spans="1:1" x14ac:dyDescent="0.3">
      <c r="A3569" s="15"/>
    </row>
    <row r="3570" spans="1:1" x14ac:dyDescent="0.3">
      <c r="A3570" s="15"/>
    </row>
    <row r="3571" spans="1:1" x14ac:dyDescent="0.3">
      <c r="A3571" s="15"/>
    </row>
  </sheetData>
  <mergeCells count="19">
    <mergeCell ref="A1:J3"/>
    <mergeCell ref="A6:B6"/>
    <mergeCell ref="A7:B7"/>
    <mergeCell ref="A8:B8"/>
    <mergeCell ref="A9:B9"/>
    <mergeCell ref="A14:J14"/>
    <mergeCell ref="A10:B10"/>
    <mergeCell ref="A11:B11"/>
    <mergeCell ref="A12:J12"/>
    <mergeCell ref="G68:G69"/>
    <mergeCell ref="H68:H69"/>
    <mergeCell ref="I68:I69"/>
    <mergeCell ref="J68:J69"/>
    <mergeCell ref="E83:F83"/>
    <mergeCell ref="A73:I73"/>
    <mergeCell ref="A74:I74"/>
    <mergeCell ref="A75:I75"/>
    <mergeCell ref="A76:I76"/>
    <mergeCell ref="A78:I7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FE0D1"/>
  </sheetPr>
  <dimension ref="A1:M586"/>
  <sheetViews>
    <sheetView topLeftCell="A40" workbookViewId="0">
      <selection activeCell="A15" sqref="A15:A42"/>
    </sheetView>
  </sheetViews>
  <sheetFormatPr defaultRowHeight="14.4" x14ac:dyDescent="0.3"/>
  <cols>
    <col min="1" max="1" width="39.77734375" customWidth="1"/>
    <col min="2" max="2" width="33.44140625" style="54" customWidth="1"/>
    <col min="3" max="4" width="26.6640625" customWidth="1"/>
    <col min="5" max="5" width="11.6640625" style="92" customWidth="1"/>
    <col min="6" max="6" width="3.6640625" style="43" customWidth="1"/>
    <col min="7" max="7" width="14.33203125" customWidth="1"/>
    <col min="8" max="10" width="11.6640625" customWidth="1"/>
  </cols>
  <sheetData>
    <row r="1" spans="1:10" x14ac:dyDescent="0.3">
      <c r="A1" s="376" t="s">
        <v>44</v>
      </c>
      <c r="B1" s="376"/>
      <c r="C1" s="376"/>
      <c r="D1" s="376"/>
      <c r="E1" s="376"/>
      <c r="F1" s="376"/>
      <c r="G1" s="376"/>
      <c r="H1" s="376"/>
      <c r="I1" s="376"/>
      <c r="J1" s="376"/>
    </row>
    <row r="2" spans="1:10" x14ac:dyDescent="0.3">
      <c r="A2" s="376"/>
      <c r="B2" s="376"/>
      <c r="C2" s="376"/>
      <c r="D2" s="376"/>
      <c r="E2" s="376"/>
      <c r="F2" s="376"/>
      <c r="G2" s="376"/>
      <c r="H2" s="376"/>
      <c r="I2" s="376"/>
      <c r="J2" s="376"/>
    </row>
    <row r="3" spans="1:10" x14ac:dyDescent="0.3">
      <c r="A3" s="376"/>
      <c r="B3" s="376"/>
      <c r="C3" s="376"/>
      <c r="D3" s="376"/>
      <c r="E3" s="376"/>
      <c r="F3" s="376"/>
      <c r="G3" s="376"/>
      <c r="H3" s="376"/>
      <c r="I3" s="376"/>
      <c r="J3" s="376"/>
    </row>
    <row r="4" spans="1:10" s="34" customFormat="1" x14ac:dyDescent="0.3">
      <c r="A4" s="28" t="s">
        <v>45</v>
      </c>
      <c r="B4" s="144"/>
      <c r="C4" s="28"/>
      <c r="D4" s="28"/>
      <c r="E4" s="28"/>
      <c r="F4" s="94"/>
      <c r="G4" s="28"/>
      <c r="H4" s="28"/>
      <c r="I4" s="28"/>
      <c r="J4" s="28"/>
    </row>
    <row r="5" spans="1:10" s="34" customFormat="1" x14ac:dyDescent="0.3">
      <c r="A5" s="28"/>
      <c r="B5" s="144"/>
      <c r="C5" s="28"/>
      <c r="D5" s="28"/>
      <c r="E5" s="28"/>
      <c r="F5" s="94"/>
      <c r="G5" s="28"/>
      <c r="H5" s="28"/>
      <c r="I5" s="28"/>
      <c r="J5" s="28"/>
    </row>
    <row r="6" spans="1:10" x14ac:dyDescent="0.2">
      <c r="A6" s="386" t="s">
        <v>46</v>
      </c>
      <c r="B6" s="386"/>
      <c r="C6" s="69"/>
      <c r="D6" s="69"/>
      <c r="E6" s="86"/>
      <c r="F6" s="99"/>
      <c r="G6" s="69"/>
      <c r="H6" s="70"/>
      <c r="I6" s="69"/>
      <c r="J6" s="70"/>
    </row>
    <row r="7" spans="1:10" x14ac:dyDescent="0.2">
      <c r="A7" s="386" t="s">
        <v>47</v>
      </c>
      <c r="B7" s="386"/>
      <c r="C7" s="69"/>
      <c r="D7" s="69"/>
      <c r="E7" s="86"/>
      <c r="F7" s="99"/>
      <c r="G7" s="69"/>
      <c r="H7" s="70"/>
      <c r="I7" s="69"/>
      <c r="J7" s="70"/>
    </row>
    <row r="8" spans="1:10" x14ac:dyDescent="0.2">
      <c r="A8" s="386" t="s">
        <v>48</v>
      </c>
      <c r="B8" s="386"/>
      <c r="C8" s="69"/>
      <c r="D8" s="69"/>
      <c r="E8" s="86"/>
      <c r="F8" s="99"/>
      <c r="G8" s="69"/>
      <c r="H8" s="70"/>
      <c r="I8" s="69"/>
      <c r="J8" s="70"/>
    </row>
    <row r="9" spans="1:10" x14ac:dyDescent="0.2">
      <c r="A9" s="386" t="s">
        <v>49</v>
      </c>
      <c r="B9" s="386"/>
      <c r="C9" s="69"/>
      <c r="D9" s="69"/>
      <c r="E9" s="86"/>
      <c r="F9" s="99"/>
      <c r="G9" s="69"/>
      <c r="H9" s="70"/>
      <c r="I9" s="69"/>
      <c r="J9" s="70"/>
    </row>
    <row r="10" spans="1:10" x14ac:dyDescent="0.2">
      <c r="A10" s="386" t="s">
        <v>50</v>
      </c>
      <c r="B10" s="386"/>
      <c r="C10" s="69"/>
      <c r="D10" s="69"/>
      <c r="E10" s="86"/>
      <c r="F10" s="99"/>
      <c r="G10" s="69"/>
      <c r="H10" s="70"/>
      <c r="I10" s="69"/>
      <c r="J10" s="70"/>
    </row>
    <row r="11" spans="1:10" x14ac:dyDescent="0.2">
      <c r="A11" s="386" t="s">
        <v>51</v>
      </c>
      <c r="B11" s="386"/>
      <c r="C11" s="69"/>
      <c r="D11" s="69"/>
      <c r="E11" s="86"/>
      <c r="F11" s="99"/>
      <c r="G11" s="69"/>
      <c r="H11" s="70"/>
      <c r="I11" s="69"/>
      <c r="J11" s="70"/>
    </row>
    <row r="12" spans="1:10" ht="18.600000000000001" thickBot="1" x14ac:dyDescent="0.35">
      <c r="A12" s="382" t="s">
        <v>476</v>
      </c>
      <c r="B12" s="383"/>
      <c r="C12" s="383"/>
      <c r="D12" s="383"/>
      <c r="E12" s="383"/>
      <c r="F12" s="383"/>
      <c r="G12" s="383"/>
      <c r="H12" s="383"/>
      <c r="I12" s="383"/>
      <c r="J12" s="383"/>
    </row>
    <row r="13" spans="1:10" ht="51.6" thickBot="1" x14ac:dyDescent="0.35">
      <c r="A13" s="324" t="s">
        <v>11</v>
      </c>
      <c r="B13" s="324" t="s">
        <v>83</v>
      </c>
      <c r="C13" s="324" t="s">
        <v>13</v>
      </c>
      <c r="D13" s="324" t="s">
        <v>12</v>
      </c>
      <c r="E13" s="324" t="s">
        <v>6</v>
      </c>
      <c r="F13" s="324" t="s">
        <v>4</v>
      </c>
      <c r="G13" s="325" t="s">
        <v>7</v>
      </c>
      <c r="H13" s="325" t="s">
        <v>8</v>
      </c>
      <c r="I13" s="326" t="s">
        <v>82</v>
      </c>
      <c r="J13" s="327" t="s">
        <v>9</v>
      </c>
    </row>
    <row r="14" spans="1:10" ht="17.399999999999999" x14ac:dyDescent="0.3">
      <c r="A14" s="384" t="s">
        <v>37</v>
      </c>
      <c r="B14" s="385"/>
      <c r="C14" s="385"/>
      <c r="D14" s="385"/>
      <c r="E14" s="385"/>
      <c r="F14" s="385"/>
      <c r="G14" s="385"/>
      <c r="H14" s="385"/>
      <c r="I14" s="385"/>
      <c r="J14" s="385"/>
    </row>
    <row r="15" spans="1:10" ht="174.6" customHeight="1" x14ac:dyDescent="0.3">
      <c r="A15" s="328" t="s">
        <v>683</v>
      </c>
      <c r="B15" s="136" t="s">
        <v>498</v>
      </c>
      <c r="C15" s="141" t="s">
        <v>26</v>
      </c>
      <c r="D15" s="141" t="s">
        <v>26</v>
      </c>
      <c r="E15" s="142">
        <v>514.5</v>
      </c>
      <c r="F15" s="143" t="s">
        <v>5</v>
      </c>
      <c r="G15" s="137" t="s">
        <v>26</v>
      </c>
      <c r="H15" s="138" t="e">
        <f>SUM(E15*G15)</f>
        <v>#VALUE!</v>
      </c>
      <c r="I15" s="137" t="s">
        <v>26</v>
      </c>
      <c r="J15" s="196" t="e">
        <f t="shared" ref="J15:J42" si="0">SUM(G15*E15+H15/100*I15)</f>
        <v>#VALUE!</v>
      </c>
    </row>
    <row r="16" spans="1:10" ht="80.099999999999994" customHeight="1" x14ac:dyDescent="0.3">
      <c r="A16" s="328" t="s">
        <v>684</v>
      </c>
      <c r="B16" s="136" t="s">
        <v>499</v>
      </c>
      <c r="C16" s="141" t="s">
        <v>26</v>
      </c>
      <c r="D16" s="141" t="s">
        <v>26</v>
      </c>
      <c r="E16" s="142">
        <v>732</v>
      </c>
      <c r="F16" s="143" t="s">
        <v>5</v>
      </c>
      <c r="G16" s="137" t="s">
        <v>26</v>
      </c>
      <c r="H16" s="138" t="e">
        <f>SUM(E16*G16)</f>
        <v>#VALUE!</v>
      </c>
      <c r="I16" s="137" t="s">
        <v>26</v>
      </c>
      <c r="J16" s="196" t="e">
        <f t="shared" si="0"/>
        <v>#VALUE!</v>
      </c>
    </row>
    <row r="17" spans="1:13" ht="99.9" customHeight="1" x14ac:dyDescent="0.3">
      <c r="A17" s="328" t="s">
        <v>685</v>
      </c>
      <c r="B17" s="136" t="s">
        <v>500</v>
      </c>
      <c r="C17" s="141" t="s">
        <v>26</v>
      </c>
      <c r="D17" s="141" t="s">
        <v>26</v>
      </c>
      <c r="E17" s="142">
        <v>1654</v>
      </c>
      <c r="F17" s="143" t="s">
        <v>5</v>
      </c>
      <c r="G17" s="137" t="s">
        <v>26</v>
      </c>
      <c r="H17" s="138" t="e">
        <f>SUM(E17*G17)</f>
        <v>#VALUE!</v>
      </c>
      <c r="I17" s="137" t="s">
        <v>26</v>
      </c>
      <c r="J17" s="196" t="e">
        <f t="shared" si="0"/>
        <v>#VALUE!</v>
      </c>
    </row>
    <row r="18" spans="1:13" ht="262.2" x14ac:dyDescent="0.3">
      <c r="A18" s="328" t="s">
        <v>686</v>
      </c>
      <c r="B18" s="136" t="s">
        <v>501</v>
      </c>
      <c r="C18" s="141" t="s">
        <v>26</v>
      </c>
      <c r="D18" s="141" t="s">
        <v>26</v>
      </c>
      <c r="E18" s="142">
        <v>563</v>
      </c>
      <c r="F18" s="143" t="s">
        <v>5</v>
      </c>
      <c r="G18" s="137" t="s">
        <v>26</v>
      </c>
      <c r="H18" s="138" t="e">
        <f t="shared" ref="H18:H42" si="1">SUM(E18*G18)</f>
        <v>#VALUE!</v>
      </c>
      <c r="I18" s="137" t="s">
        <v>26</v>
      </c>
      <c r="J18" s="196" t="e">
        <f t="shared" si="0"/>
        <v>#VALUE!</v>
      </c>
      <c r="K18" s="20"/>
    </row>
    <row r="19" spans="1:13" ht="317.39999999999998" x14ac:dyDescent="0.3">
      <c r="A19" s="328" t="s">
        <v>477</v>
      </c>
      <c r="B19" s="136" t="s">
        <v>687</v>
      </c>
      <c r="C19" s="141" t="s">
        <v>26</v>
      </c>
      <c r="D19" s="141" t="s">
        <v>26</v>
      </c>
      <c r="E19" s="142">
        <v>186</v>
      </c>
      <c r="F19" s="143" t="s">
        <v>5</v>
      </c>
      <c r="G19" s="137" t="s">
        <v>26</v>
      </c>
      <c r="H19" s="138" t="e">
        <f t="shared" si="1"/>
        <v>#VALUE!</v>
      </c>
      <c r="I19" s="137" t="s">
        <v>26</v>
      </c>
      <c r="J19" s="196" t="e">
        <f t="shared" si="0"/>
        <v>#VALUE!</v>
      </c>
    </row>
    <row r="20" spans="1:13" ht="82.8" x14ac:dyDescent="0.3">
      <c r="A20" s="329" t="s">
        <v>478</v>
      </c>
      <c r="B20" s="136" t="s">
        <v>502</v>
      </c>
      <c r="C20" s="141" t="s">
        <v>26</v>
      </c>
      <c r="D20" s="141" t="s">
        <v>26</v>
      </c>
      <c r="E20" s="142">
        <v>525</v>
      </c>
      <c r="F20" s="143" t="s">
        <v>5</v>
      </c>
      <c r="G20" s="137" t="s">
        <v>26</v>
      </c>
      <c r="H20" s="138" t="e">
        <f t="shared" si="1"/>
        <v>#VALUE!</v>
      </c>
      <c r="I20" s="137" t="s">
        <v>26</v>
      </c>
      <c r="J20" s="196" t="e">
        <f t="shared" si="0"/>
        <v>#VALUE!</v>
      </c>
    </row>
    <row r="21" spans="1:13" ht="39.9" customHeight="1" x14ac:dyDescent="0.3">
      <c r="A21" s="329" t="s">
        <v>479</v>
      </c>
      <c r="B21" s="136" t="s">
        <v>503</v>
      </c>
      <c r="C21" s="141" t="s">
        <v>26</v>
      </c>
      <c r="D21" s="141" t="s">
        <v>26</v>
      </c>
      <c r="E21" s="142">
        <v>525</v>
      </c>
      <c r="F21" s="143" t="s">
        <v>5</v>
      </c>
      <c r="G21" s="141" t="s">
        <v>26</v>
      </c>
      <c r="H21" s="138" t="e">
        <f t="shared" si="1"/>
        <v>#VALUE!</v>
      </c>
      <c r="I21" s="141" t="s">
        <v>26</v>
      </c>
      <c r="J21" s="196" t="e">
        <f t="shared" si="0"/>
        <v>#VALUE!</v>
      </c>
    </row>
    <row r="22" spans="1:13" ht="39.9" customHeight="1" x14ac:dyDescent="0.3">
      <c r="A22" s="329" t="s">
        <v>480</v>
      </c>
      <c r="B22" s="136" t="s">
        <v>504</v>
      </c>
      <c r="C22" s="141" t="s">
        <v>26</v>
      </c>
      <c r="D22" s="141" t="s">
        <v>26</v>
      </c>
      <c r="E22" s="142">
        <v>115</v>
      </c>
      <c r="F22" s="143" t="s">
        <v>5</v>
      </c>
      <c r="G22" s="141" t="s">
        <v>26</v>
      </c>
      <c r="H22" s="138" t="e">
        <f t="shared" si="1"/>
        <v>#VALUE!</v>
      </c>
      <c r="I22" s="141" t="s">
        <v>26</v>
      </c>
      <c r="J22" s="196" t="e">
        <f t="shared" si="0"/>
        <v>#VALUE!</v>
      </c>
    </row>
    <row r="23" spans="1:13" ht="110.4" x14ac:dyDescent="0.3">
      <c r="A23" s="329" t="s">
        <v>481</v>
      </c>
      <c r="B23" s="136" t="s">
        <v>505</v>
      </c>
      <c r="C23" s="141" t="s">
        <v>26</v>
      </c>
      <c r="D23" s="141" t="s">
        <v>26</v>
      </c>
      <c r="E23" s="142">
        <v>85</v>
      </c>
      <c r="F23" s="143" t="s">
        <v>5</v>
      </c>
      <c r="G23" s="137" t="s">
        <v>26</v>
      </c>
      <c r="H23" s="138" t="e">
        <f>SUM(E23*G23)</f>
        <v>#VALUE!</v>
      </c>
      <c r="I23" s="137" t="s">
        <v>26</v>
      </c>
      <c r="J23" s="196" t="e">
        <f t="shared" si="0"/>
        <v>#VALUE!</v>
      </c>
    </row>
    <row r="24" spans="1:13" s="62" customFormat="1" ht="96.6" x14ac:dyDescent="0.3">
      <c r="A24" s="329" t="s">
        <v>482</v>
      </c>
      <c r="B24" s="136" t="s">
        <v>506</v>
      </c>
      <c r="C24" s="141" t="s">
        <v>26</v>
      </c>
      <c r="D24" s="141" t="s">
        <v>26</v>
      </c>
      <c r="E24" s="142">
        <v>100</v>
      </c>
      <c r="F24" s="143" t="s">
        <v>5</v>
      </c>
      <c r="G24" s="137" t="s">
        <v>26</v>
      </c>
      <c r="H24" s="138" t="e">
        <f>SUM(E24*G24)</f>
        <v>#VALUE!</v>
      </c>
      <c r="I24" s="137" t="s">
        <v>26</v>
      </c>
      <c r="J24" s="196" t="e">
        <f t="shared" si="0"/>
        <v>#VALUE!</v>
      </c>
      <c r="K24" s="20"/>
    </row>
    <row r="25" spans="1:13" ht="82.8" x14ac:dyDescent="0.3">
      <c r="A25" s="329" t="s">
        <v>483</v>
      </c>
      <c r="B25" s="136" t="s">
        <v>507</v>
      </c>
      <c r="C25" s="141" t="s">
        <v>26</v>
      </c>
      <c r="D25" s="141" t="s">
        <v>26</v>
      </c>
      <c r="E25" s="142">
        <v>2</v>
      </c>
      <c r="F25" s="143" t="s">
        <v>5</v>
      </c>
      <c r="G25" s="137" t="s">
        <v>26</v>
      </c>
      <c r="H25" s="138" t="e">
        <f>SUM(E25*G25)</f>
        <v>#VALUE!</v>
      </c>
      <c r="I25" s="137" t="s">
        <v>26</v>
      </c>
      <c r="J25" s="196" t="e">
        <f t="shared" si="0"/>
        <v>#VALUE!</v>
      </c>
    </row>
    <row r="26" spans="1:13" ht="69" x14ac:dyDescent="0.3">
      <c r="A26" s="329" t="s">
        <v>484</v>
      </c>
      <c r="B26" s="136" t="s">
        <v>508</v>
      </c>
      <c r="C26" s="141" t="s">
        <v>26</v>
      </c>
      <c r="D26" s="141" t="s">
        <v>26</v>
      </c>
      <c r="E26" s="142">
        <v>17.7</v>
      </c>
      <c r="F26" s="143" t="s">
        <v>5</v>
      </c>
      <c r="G26" s="137" t="s">
        <v>26</v>
      </c>
      <c r="H26" s="138" t="e">
        <f>SUM(E26*G26)</f>
        <v>#VALUE!</v>
      </c>
      <c r="I26" s="137" t="s">
        <v>26</v>
      </c>
      <c r="J26" s="196" t="e">
        <f t="shared" si="0"/>
        <v>#VALUE!</v>
      </c>
    </row>
    <row r="27" spans="1:13" ht="110.4" x14ac:dyDescent="0.3">
      <c r="A27" s="329" t="s">
        <v>485</v>
      </c>
      <c r="B27" s="136" t="s">
        <v>509</v>
      </c>
      <c r="C27" s="141" t="s">
        <v>26</v>
      </c>
      <c r="D27" s="141" t="s">
        <v>26</v>
      </c>
      <c r="E27" s="142">
        <v>17.7</v>
      </c>
      <c r="F27" s="143" t="s">
        <v>5</v>
      </c>
      <c r="G27" s="137" t="s">
        <v>26</v>
      </c>
      <c r="H27" s="138" t="e">
        <f>SUM(E27*G27)</f>
        <v>#VALUE!</v>
      </c>
      <c r="I27" s="137" t="s">
        <v>26</v>
      </c>
      <c r="J27" s="196" t="e">
        <f t="shared" si="0"/>
        <v>#VALUE!</v>
      </c>
    </row>
    <row r="28" spans="1:13" ht="138" x14ac:dyDescent="0.3">
      <c r="A28" s="329" t="s">
        <v>486</v>
      </c>
      <c r="B28" s="136" t="s">
        <v>510</v>
      </c>
      <c r="C28" s="141" t="s">
        <v>26</v>
      </c>
      <c r="D28" s="141" t="s">
        <v>26</v>
      </c>
      <c r="E28" s="142">
        <v>50</v>
      </c>
      <c r="F28" s="143" t="s">
        <v>5</v>
      </c>
      <c r="G28" s="137" t="s">
        <v>26</v>
      </c>
      <c r="H28" s="138" t="e">
        <f t="shared" si="1"/>
        <v>#VALUE!</v>
      </c>
      <c r="I28" s="137" t="s">
        <v>26</v>
      </c>
      <c r="J28" s="196" t="e">
        <f t="shared" si="0"/>
        <v>#VALUE!</v>
      </c>
    </row>
    <row r="29" spans="1:13" ht="116.4" customHeight="1" x14ac:dyDescent="0.3">
      <c r="A29" s="329" t="s">
        <v>487</v>
      </c>
      <c r="B29" s="139" t="s">
        <v>511</v>
      </c>
      <c r="C29" s="141" t="s">
        <v>26</v>
      </c>
      <c r="D29" s="141" t="s">
        <v>26</v>
      </c>
      <c r="E29" s="142">
        <v>30</v>
      </c>
      <c r="F29" s="143" t="s">
        <v>5</v>
      </c>
      <c r="G29" s="137" t="s">
        <v>26</v>
      </c>
      <c r="H29" s="138" t="e">
        <f t="shared" si="1"/>
        <v>#VALUE!</v>
      </c>
      <c r="I29" s="137" t="s">
        <v>26</v>
      </c>
      <c r="J29" s="196" t="e">
        <f t="shared" si="0"/>
        <v>#VALUE!</v>
      </c>
    </row>
    <row r="30" spans="1:13" ht="76.8" customHeight="1" x14ac:dyDescent="0.3">
      <c r="A30" s="329" t="s">
        <v>688</v>
      </c>
      <c r="B30" s="139" t="s">
        <v>512</v>
      </c>
      <c r="C30" s="141" t="s">
        <v>26</v>
      </c>
      <c r="D30" s="141" t="s">
        <v>26</v>
      </c>
      <c r="E30" s="142">
        <v>228</v>
      </c>
      <c r="F30" s="143" t="s">
        <v>5</v>
      </c>
      <c r="G30" s="137" t="s">
        <v>26</v>
      </c>
      <c r="H30" s="138" t="e">
        <f>SUM(E30*G30)</f>
        <v>#VALUE!</v>
      </c>
      <c r="I30" s="137" t="s">
        <v>26</v>
      </c>
      <c r="J30" s="196" t="e">
        <f t="shared" si="0"/>
        <v>#VALUE!</v>
      </c>
    </row>
    <row r="31" spans="1:13" s="62" customFormat="1" ht="262.2" x14ac:dyDescent="0.3">
      <c r="A31" s="330" t="s">
        <v>682</v>
      </c>
      <c r="B31" s="136" t="s">
        <v>513</v>
      </c>
      <c r="C31" s="141" t="s">
        <v>26</v>
      </c>
      <c r="D31" s="141" t="s">
        <v>26</v>
      </c>
      <c r="E31" s="142">
        <v>64.75</v>
      </c>
      <c r="F31" s="143" t="s">
        <v>5</v>
      </c>
      <c r="G31" s="137" t="s">
        <v>26</v>
      </c>
      <c r="H31" s="138" t="e">
        <f>SUM(E31*G31)</f>
        <v>#VALUE!</v>
      </c>
      <c r="I31" s="137" t="s">
        <v>26</v>
      </c>
      <c r="J31" s="196" t="e">
        <f t="shared" si="0"/>
        <v>#VALUE!</v>
      </c>
    </row>
    <row r="32" spans="1:13" ht="138" x14ac:dyDescent="0.3">
      <c r="A32" s="330" t="s">
        <v>488</v>
      </c>
      <c r="B32" s="136" t="s">
        <v>514</v>
      </c>
      <c r="C32" s="141" t="s">
        <v>26</v>
      </c>
      <c r="D32" s="141" t="s">
        <v>26</v>
      </c>
      <c r="E32" s="142">
        <v>54</v>
      </c>
      <c r="F32" s="143" t="s">
        <v>5</v>
      </c>
      <c r="G32" s="137" t="s">
        <v>26</v>
      </c>
      <c r="H32" s="138" t="e">
        <f t="shared" si="1"/>
        <v>#VALUE!</v>
      </c>
      <c r="I32" s="137" t="s">
        <v>26</v>
      </c>
      <c r="J32" s="196" t="e">
        <f t="shared" si="0"/>
        <v>#VALUE!</v>
      </c>
      <c r="K32" s="62"/>
      <c r="L32" s="62"/>
      <c r="M32" s="62"/>
    </row>
    <row r="33" spans="1:13" s="62" customFormat="1" ht="55.2" x14ac:dyDescent="0.3">
      <c r="A33" s="329" t="s">
        <v>489</v>
      </c>
      <c r="B33" s="140" t="s">
        <v>515</v>
      </c>
      <c r="C33" s="141" t="s">
        <v>26</v>
      </c>
      <c r="D33" s="141" t="s">
        <v>26</v>
      </c>
      <c r="E33" s="142">
        <v>105</v>
      </c>
      <c r="F33" s="143" t="s">
        <v>5</v>
      </c>
      <c r="G33" s="137" t="s">
        <v>26</v>
      </c>
      <c r="H33" s="138" t="e">
        <f>SUM(E33*G33)</f>
        <v>#VALUE!</v>
      </c>
      <c r="I33" s="137" t="s">
        <v>26</v>
      </c>
      <c r="J33" s="196" t="e">
        <f t="shared" si="0"/>
        <v>#VALUE!</v>
      </c>
      <c r="K33"/>
      <c r="L33"/>
      <c r="M33"/>
    </row>
    <row r="34" spans="1:13" ht="110.4" x14ac:dyDescent="0.3">
      <c r="A34" s="329" t="s">
        <v>490</v>
      </c>
      <c r="B34" s="136" t="s">
        <v>516</v>
      </c>
      <c r="C34" s="141" t="s">
        <v>26</v>
      </c>
      <c r="D34" s="141" t="s">
        <v>26</v>
      </c>
      <c r="E34" s="142">
        <v>117</v>
      </c>
      <c r="F34" s="143" t="s">
        <v>5</v>
      </c>
      <c r="G34" s="137" t="s">
        <v>26</v>
      </c>
      <c r="H34" s="138" t="e">
        <f>SUM(E34*G34)</f>
        <v>#VALUE!</v>
      </c>
      <c r="I34" s="137" t="s">
        <v>26</v>
      </c>
      <c r="J34" s="196" t="e">
        <f t="shared" si="0"/>
        <v>#VALUE!</v>
      </c>
    </row>
    <row r="35" spans="1:13" ht="138" x14ac:dyDescent="0.3">
      <c r="A35" s="329" t="s">
        <v>491</v>
      </c>
      <c r="B35" s="136" t="s">
        <v>517</v>
      </c>
      <c r="C35" s="141" t="s">
        <v>26</v>
      </c>
      <c r="D35" s="141" t="s">
        <v>26</v>
      </c>
      <c r="E35" s="142">
        <v>20</v>
      </c>
      <c r="F35" s="143" t="s">
        <v>5</v>
      </c>
      <c r="G35" s="137" t="s">
        <v>26</v>
      </c>
      <c r="H35" s="138" t="e">
        <f t="shared" si="1"/>
        <v>#VALUE!</v>
      </c>
      <c r="I35" s="137" t="s">
        <v>26</v>
      </c>
      <c r="J35" s="196" t="e">
        <f t="shared" si="0"/>
        <v>#VALUE!</v>
      </c>
      <c r="K35" s="62"/>
      <c r="L35" s="62"/>
      <c r="M35" s="62"/>
    </row>
    <row r="36" spans="1:13" s="62" customFormat="1" ht="409.6" x14ac:dyDescent="0.3">
      <c r="A36" s="329" t="s">
        <v>492</v>
      </c>
      <c r="B36" s="136" t="s">
        <v>518</v>
      </c>
      <c r="C36" s="141" t="s">
        <v>26</v>
      </c>
      <c r="D36" s="141" t="s">
        <v>26</v>
      </c>
      <c r="E36" s="142">
        <v>120</v>
      </c>
      <c r="F36" s="143" t="s">
        <v>5</v>
      </c>
      <c r="G36" s="137" t="s">
        <v>26</v>
      </c>
      <c r="H36" s="138" t="e">
        <f>SUM(E36*G36)</f>
        <v>#VALUE!</v>
      </c>
      <c r="I36" s="137" t="s">
        <v>26</v>
      </c>
      <c r="J36" s="196" t="e">
        <f t="shared" si="0"/>
        <v>#VALUE!</v>
      </c>
      <c r="K36"/>
      <c r="L36"/>
      <c r="M36"/>
    </row>
    <row r="37" spans="1:13" ht="45.75" customHeight="1" x14ac:dyDescent="0.3">
      <c r="A37" s="328" t="s">
        <v>493</v>
      </c>
      <c r="B37" s="136" t="s">
        <v>519</v>
      </c>
      <c r="C37" s="141" t="s">
        <v>26</v>
      </c>
      <c r="D37" s="141" t="s">
        <v>26</v>
      </c>
      <c r="E37" s="142">
        <v>42</v>
      </c>
      <c r="F37" s="143" t="s">
        <v>5</v>
      </c>
      <c r="G37" s="137" t="s">
        <v>26</v>
      </c>
      <c r="H37" s="138" t="e">
        <f>SUM(E37*G37)</f>
        <v>#VALUE!</v>
      </c>
      <c r="I37" s="137" t="s">
        <v>26</v>
      </c>
      <c r="J37" s="196" t="e">
        <f t="shared" si="0"/>
        <v>#VALUE!</v>
      </c>
      <c r="K37" s="20"/>
    </row>
    <row r="38" spans="1:13" ht="39.75" customHeight="1" x14ac:dyDescent="0.3">
      <c r="A38" s="328" t="s">
        <v>494</v>
      </c>
      <c r="B38" s="136" t="s">
        <v>520</v>
      </c>
      <c r="C38" s="141" t="s">
        <v>26</v>
      </c>
      <c r="D38" s="141" t="s">
        <v>26</v>
      </c>
      <c r="E38" s="142">
        <v>50</v>
      </c>
      <c r="F38" s="143" t="s">
        <v>5</v>
      </c>
      <c r="G38" s="137" t="s">
        <v>26</v>
      </c>
      <c r="H38" s="138" t="e">
        <f t="shared" si="1"/>
        <v>#VALUE!</v>
      </c>
      <c r="I38" s="137" t="s">
        <v>26</v>
      </c>
      <c r="J38" s="196" t="e">
        <f t="shared" si="0"/>
        <v>#VALUE!</v>
      </c>
      <c r="K38" s="62"/>
      <c r="L38" s="62"/>
      <c r="M38" s="62"/>
    </row>
    <row r="39" spans="1:13" s="62" customFormat="1" ht="289.8" x14ac:dyDescent="0.3">
      <c r="A39" s="328" t="s">
        <v>689</v>
      </c>
      <c r="B39" s="136" t="s">
        <v>521</v>
      </c>
      <c r="C39" s="141" t="s">
        <v>26</v>
      </c>
      <c r="D39" s="141" t="s">
        <v>26</v>
      </c>
      <c r="E39" s="142">
        <v>140</v>
      </c>
      <c r="F39" s="143" t="s">
        <v>5</v>
      </c>
      <c r="G39" s="137" t="s">
        <v>26</v>
      </c>
      <c r="H39" s="138" t="e">
        <f t="shared" si="1"/>
        <v>#VALUE!</v>
      </c>
      <c r="I39" s="137" t="s">
        <v>26</v>
      </c>
      <c r="J39" s="196" t="e">
        <f t="shared" si="0"/>
        <v>#VALUE!</v>
      </c>
      <c r="K39"/>
      <c r="L39"/>
      <c r="M39"/>
    </row>
    <row r="40" spans="1:13" ht="39.75" customHeight="1" x14ac:dyDescent="0.3">
      <c r="A40" s="329" t="s">
        <v>495</v>
      </c>
      <c r="B40" s="136" t="s">
        <v>522</v>
      </c>
      <c r="C40" s="141" t="s">
        <v>26</v>
      </c>
      <c r="D40" s="141" t="s">
        <v>26</v>
      </c>
      <c r="E40" s="142">
        <v>40</v>
      </c>
      <c r="F40" s="143" t="s">
        <v>5</v>
      </c>
      <c r="G40" s="137" t="s">
        <v>26</v>
      </c>
      <c r="H40" s="138" t="e">
        <f t="shared" si="1"/>
        <v>#VALUE!</v>
      </c>
      <c r="I40" s="137" t="s">
        <v>26</v>
      </c>
      <c r="J40" s="196" t="e">
        <f t="shared" si="0"/>
        <v>#VALUE!</v>
      </c>
    </row>
    <row r="41" spans="1:13" ht="69.900000000000006" customHeight="1" x14ac:dyDescent="0.3">
      <c r="A41" s="329" t="s">
        <v>496</v>
      </c>
      <c r="B41" s="136" t="s">
        <v>523</v>
      </c>
      <c r="C41" s="141" t="s">
        <v>26</v>
      </c>
      <c r="D41" s="141" t="s">
        <v>26</v>
      </c>
      <c r="E41" s="142">
        <v>32</v>
      </c>
      <c r="F41" s="143" t="s">
        <v>5</v>
      </c>
      <c r="G41" s="137" t="s">
        <v>26</v>
      </c>
      <c r="H41" s="138" t="e">
        <f t="shared" si="1"/>
        <v>#VALUE!</v>
      </c>
      <c r="I41" s="137" t="s">
        <v>26</v>
      </c>
      <c r="J41" s="196" t="e">
        <f t="shared" si="0"/>
        <v>#VALUE!</v>
      </c>
    </row>
    <row r="42" spans="1:13" ht="41.4" x14ac:dyDescent="0.3">
      <c r="A42" s="329" t="s">
        <v>497</v>
      </c>
      <c r="B42" s="136" t="s">
        <v>524</v>
      </c>
      <c r="C42" s="141" t="s">
        <v>26</v>
      </c>
      <c r="D42" s="141" t="s">
        <v>26</v>
      </c>
      <c r="E42" s="142">
        <v>55</v>
      </c>
      <c r="F42" s="143" t="s">
        <v>5</v>
      </c>
      <c r="G42" s="137" t="s">
        <v>26</v>
      </c>
      <c r="H42" s="138" t="e">
        <f t="shared" si="1"/>
        <v>#VALUE!</v>
      </c>
      <c r="I42" s="137" t="s">
        <v>26</v>
      </c>
      <c r="J42" s="196" t="e">
        <f t="shared" si="0"/>
        <v>#VALUE!</v>
      </c>
      <c r="K42" s="62"/>
    </row>
    <row r="43" spans="1:13" s="75" customFormat="1" ht="44.25" customHeight="1" x14ac:dyDescent="0.2">
      <c r="A43" s="74"/>
      <c r="B43" s="74"/>
      <c r="C43" s="74"/>
      <c r="D43" s="74"/>
      <c r="E43" s="74"/>
      <c r="F43" s="96"/>
      <c r="G43" s="353" t="s">
        <v>94</v>
      </c>
      <c r="H43" s="355" t="e">
        <f>SUM(#REF!)</f>
        <v>#REF!</v>
      </c>
      <c r="I43" s="353" t="s">
        <v>95</v>
      </c>
      <c r="J43" s="346" t="e">
        <f>SUM(#REF!)</f>
        <v>#REF!</v>
      </c>
    </row>
    <row r="44" spans="1:13" s="75" customFormat="1" ht="10.199999999999999" x14ac:dyDescent="0.2">
      <c r="A44" s="73" t="s">
        <v>38</v>
      </c>
      <c r="B44" s="235" t="s">
        <v>663</v>
      </c>
      <c r="C44" s="74"/>
      <c r="D44" s="74"/>
      <c r="E44" s="74"/>
      <c r="F44" s="96"/>
      <c r="G44" s="354"/>
      <c r="H44" s="356"/>
      <c r="I44" s="354"/>
      <c r="J44" s="347"/>
    </row>
    <row r="45" spans="1:13" s="75" customFormat="1" ht="10.199999999999999" x14ac:dyDescent="0.2">
      <c r="A45" s="64" t="s">
        <v>39</v>
      </c>
      <c r="B45" s="145" t="s">
        <v>40</v>
      </c>
      <c r="C45" s="74"/>
      <c r="D45" s="74"/>
      <c r="E45" s="74"/>
      <c r="F45" s="96"/>
      <c r="G45" s="74"/>
      <c r="H45" s="74"/>
      <c r="I45" s="74"/>
      <c r="J45" s="74"/>
    </row>
    <row r="46" spans="1:13" s="75" customFormat="1" ht="10.199999999999999" x14ac:dyDescent="0.2">
      <c r="A46" s="74"/>
      <c r="B46" s="74"/>
      <c r="C46" s="74"/>
      <c r="D46" s="74"/>
      <c r="E46" s="74"/>
      <c r="F46" s="96"/>
      <c r="G46" s="74"/>
      <c r="H46" s="74"/>
      <c r="I46" s="74"/>
      <c r="J46" s="74"/>
    </row>
    <row r="47" spans="1:13" s="75" customFormat="1" ht="39.9" customHeight="1" x14ac:dyDescent="0.2">
      <c r="A47" s="387" t="s">
        <v>52</v>
      </c>
      <c r="B47" s="388"/>
      <c r="C47" s="388"/>
      <c r="D47" s="388"/>
      <c r="E47" s="388"/>
      <c r="F47" s="388"/>
      <c r="G47" s="388"/>
      <c r="H47" s="388"/>
      <c r="I47" s="388"/>
    </row>
    <row r="48" spans="1:13" s="75" customFormat="1" ht="39.9" customHeight="1" x14ac:dyDescent="0.2">
      <c r="A48" s="391" t="s">
        <v>53</v>
      </c>
      <c r="B48" s="392"/>
      <c r="C48" s="392"/>
      <c r="D48" s="392"/>
      <c r="E48" s="392"/>
      <c r="F48" s="392"/>
      <c r="G48" s="392"/>
      <c r="H48" s="392"/>
      <c r="I48" s="392"/>
      <c r="K48" s="67"/>
      <c r="L48" s="67"/>
      <c r="M48" s="67"/>
    </row>
    <row r="49" spans="1:13" s="75" customFormat="1" ht="10.199999999999999" x14ac:dyDescent="0.2">
      <c r="A49" s="391" t="s">
        <v>54</v>
      </c>
      <c r="B49" s="392"/>
      <c r="C49" s="392"/>
      <c r="D49" s="392"/>
      <c r="E49" s="392"/>
      <c r="F49" s="392"/>
      <c r="G49" s="392"/>
      <c r="H49" s="392"/>
      <c r="I49" s="392"/>
      <c r="K49" s="67"/>
      <c r="L49" s="67"/>
      <c r="M49" s="67"/>
    </row>
    <row r="50" spans="1:13" s="67" customFormat="1" ht="10.199999999999999" x14ac:dyDescent="0.2">
      <c r="A50" s="389" t="s">
        <v>662</v>
      </c>
      <c r="B50" s="390"/>
      <c r="C50" s="390"/>
      <c r="D50" s="390"/>
      <c r="E50" s="390"/>
      <c r="F50" s="390"/>
      <c r="G50" s="390"/>
      <c r="H50" s="390"/>
      <c r="I50" s="390"/>
      <c r="J50" s="75"/>
    </row>
    <row r="51" spans="1:13" s="67" customFormat="1" x14ac:dyDescent="0.3">
      <c r="A51" s="76"/>
      <c r="B51" s="110"/>
      <c r="C51" s="60"/>
      <c r="D51" s="60"/>
      <c r="E51" s="68"/>
      <c r="F51" s="82"/>
      <c r="G51" s="60"/>
      <c r="H51" s="60"/>
      <c r="I51" s="60"/>
      <c r="J51" s="75"/>
      <c r="K51" s="74"/>
      <c r="L51" s="42"/>
      <c r="M51" s="42"/>
    </row>
    <row r="52" spans="1:13" s="67" customFormat="1" x14ac:dyDescent="0.2">
      <c r="A52" s="389" t="s">
        <v>56</v>
      </c>
      <c r="B52" s="390"/>
      <c r="C52" s="390"/>
      <c r="D52" s="390"/>
      <c r="E52" s="390"/>
      <c r="F52" s="390"/>
      <c r="G52" s="390"/>
      <c r="H52" s="390"/>
      <c r="I52" s="390"/>
      <c r="J52" s="75"/>
      <c r="K52" s="74"/>
      <c r="L52" s="15"/>
      <c r="M52" s="15"/>
    </row>
    <row r="53" spans="1:13" s="42" customFormat="1" x14ac:dyDescent="0.3">
      <c r="A53" s="77"/>
      <c r="B53" s="66"/>
      <c r="C53" s="78"/>
      <c r="D53" s="78"/>
      <c r="E53" s="78"/>
      <c r="F53" s="77"/>
      <c r="G53" s="79"/>
      <c r="H53" s="79"/>
      <c r="I53" s="80"/>
      <c r="J53" s="75"/>
      <c r="K53" s="74"/>
      <c r="L53" s="15"/>
      <c r="M53" s="15"/>
    </row>
    <row r="54" spans="1:13" s="15" customFormat="1" x14ac:dyDescent="0.2">
      <c r="A54" s="77"/>
      <c r="B54" s="66"/>
      <c r="C54" s="78"/>
      <c r="D54" s="78"/>
      <c r="E54" s="78"/>
      <c r="F54" s="77"/>
      <c r="G54" s="79"/>
      <c r="H54" s="79"/>
      <c r="I54" s="80"/>
      <c r="J54" s="75"/>
    </row>
    <row r="55" spans="1:13" s="15" customFormat="1" x14ac:dyDescent="0.2">
      <c r="A55" s="81"/>
      <c r="B55" s="146"/>
      <c r="C55" s="67"/>
      <c r="D55" s="67"/>
      <c r="E55" s="87"/>
      <c r="F55" s="82"/>
      <c r="G55" s="67"/>
      <c r="H55" s="67"/>
      <c r="I55" s="67"/>
      <c r="J55" s="67"/>
    </row>
    <row r="56" spans="1:13" s="15" customFormat="1" x14ac:dyDescent="0.2">
      <c r="A56" s="82"/>
      <c r="B56" s="147" t="s">
        <v>57</v>
      </c>
      <c r="C56" s="83"/>
      <c r="D56" s="83"/>
      <c r="E56" s="88"/>
      <c r="F56" s="97"/>
      <c r="G56" s="67"/>
      <c r="H56" s="67"/>
      <c r="I56" s="67"/>
      <c r="J56" s="67"/>
    </row>
    <row r="57" spans="1:13" s="15" customFormat="1" x14ac:dyDescent="0.2">
      <c r="A57" s="82"/>
      <c r="B57" s="148" t="s">
        <v>58</v>
      </c>
      <c r="C57" s="83"/>
      <c r="D57" s="83"/>
      <c r="E57" s="377" t="s">
        <v>93</v>
      </c>
      <c r="F57" s="377"/>
      <c r="G57" s="67"/>
      <c r="H57" s="67"/>
      <c r="I57" s="67"/>
      <c r="J57" s="67"/>
    </row>
    <row r="58" spans="1:13" s="15" customFormat="1" x14ac:dyDescent="0.3">
      <c r="A58" s="74"/>
      <c r="B58" s="74"/>
      <c r="C58" s="74"/>
      <c r="D58" s="74"/>
      <c r="E58" s="74"/>
      <c r="F58" s="96"/>
      <c r="G58" s="74"/>
      <c r="H58" s="74"/>
      <c r="I58" s="74"/>
      <c r="J58" s="74"/>
    </row>
    <row r="59" spans="1:13" s="15" customFormat="1" x14ac:dyDescent="0.3">
      <c r="A59" s="74"/>
      <c r="B59" s="74"/>
      <c r="C59" s="74"/>
      <c r="D59" s="74"/>
      <c r="E59" s="74"/>
      <c r="F59" s="96"/>
      <c r="G59" s="74"/>
      <c r="H59" s="74"/>
      <c r="I59" s="74"/>
      <c r="J59" s="74"/>
    </row>
    <row r="60" spans="1:13" s="15" customFormat="1" x14ac:dyDescent="0.3">
      <c r="A60" s="74"/>
      <c r="B60" s="74"/>
      <c r="C60" s="74"/>
      <c r="D60" s="74"/>
      <c r="E60" s="74"/>
      <c r="F60" s="96"/>
      <c r="G60" s="74"/>
      <c r="H60" s="74"/>
      <c r="I60" s="74"/>
      <c r="J60" s="74"/>
    </row>
    <row r="61" spans="1:13" s="15" customFormat="1" x14ac:dyDescent="0.3">
      <c r="A61" s="16"/>
      <c r="B61" s="50"/>
      <c r="C61" s="17"/>
      <c r="D61" s="17"/>
      <c r="E61" s="89"/>
      <c r="F61" s="19"/>
      <c r="G61" s="18"/>
      <c r="H61" s="20"/>
      <c r="I61" s="18"/>
      <c r="J61" s="20"/>
    </row>
    <row r="62" spans="1:13" s="15" customFormat="1" x14ac:dyDescent="0.3">
      <c r="A62" s="16"/>
      <c r="B62" s="50"/>
      <c r="C62" s="17"/>
      <c r="D62" s="17"/>
      <c r="E62" s="89"/>
      <c r="F62" s="19"/>
      <c r="G62" s="18"/>
      <c r="H62" s="20"/>
      <c r="I62" s="18"/>
      <c r="J62" s="20"/>
    </row>
    <row r="63" spans="1:13" s="15" customFormat="1" x14ac:dyDescent="0.3">
      <c r="A63" s="16"/>
      <c r="B63" s="50"/>
      <c r="C63" s="17"/>
      <c r="D63" s="17"/>
      <c r="E63" s="89"/>
      <c r="F63" s="19"/>
      <c r="G63" s="18"/>
      <c r="H63" s="20"/>
      <c r="I63" s="18"/>
      <c r="J63" s="20"/>
    </row>
    <row r="64" spans="1:13" s="15" customFormat="1" x14ac:dyDescent="0.3">
      <c r="A64" s="16"/>
      <c r="B64" s="50"/>
      <c r="C64" s="17"/>
      <c r="D64" s="17"/>
      <c r="E64" s="89"/>
      <c r="F64" s="19"/>
      <c r="G64" s="18"/>
      <c r="H64" s="20"/>
      <c r="I64" s="18"/>
      <c r="J64" s="20"/>
    </row>
    <row r="65" spans="1:10" s="15" customFormat="1" x14ac:dyDescent="0.3">
      <c r="A65" s="16"/>
      <c r="B65" s="50"/>
      <c r="C65" s="17"/>
      <c r="D65" s="17"/>
      <c r="E65" s="89"/>
      <c r="F65" s="19"/>
      <c r="G65" s="18"/>
      <c r="H65" s="20"/>
      <c r="I65" s="18"/>
      <c r="J65" s="20"/>
    </row>
    <row r="66" spans="1:10" s="15" customFormat="1" x14ac:dyDescent="0.3">
      <c r="A66" s="16"/>
      <c r="B66" s="50"/>
      <c r="C66" s="17"/>
      <c r="D66" s="17"/>
      <c r="E66" s="89"/>
      <c r="F66" s="19"/>
      <c r="G66" s="18"/>
      <c r="H66" s="20"/>
      <c r="I66" s="18"/>
      <c r="J66" s="20"/>
    </row>
    <row r="67" spans="1:10" s="15" customFormat="1" x14ac:dyDescent="0.3">
      <c r="A67" s="16"/>
      <c r="B67" s="50"/>
      <c r="C67" s="17"/>
      <c r="D67" s="17"/>
      <c r="E67" s="89"/>
      <c r="F67" s="19"/>
      <c r="G67" s="18"/>
      <c r="H67" s="20"/>
      <c r="I67" s="18"/>
      <c r="J67" s="20"/>
    </row>
    <row r="68" spans="1:10" s="15" customFormat="1" x14ac:dyDescent="0.3">
      <c r="A68" s="16"/>
      <c r="B68" s="50"/>
      <c r="C68" s="17"/>
      <c r="D68" s="17"/>
      <c r="E68" s="89"/>
      <c r="F68" s="19"/>
      <c r="G68" s="18"/>
      <c r="H68" s="20"/>
      <c r="I68" s="18"/>
      <c r="J68" s="20"/>
    </row>
    <row r="69" spans="1:10" s="15" customFormat="1" x14ac:dyDescent="0.3">
      <c r="A69" s="16"/>
      <c r="B69" s="50"/>
      <c r="C69" s="17"/>
      <c r="D69" s="17"/>
      <c r="E69" s="89"/>
      <c r="F69" s="19"/>
      <c r="G69" s="18"/>
      <c r="H69" s="20"/>
      <c r="I69" s="18"/>
      <c r="J69" s="20"/>
    </row>
    <row r="70" spans="1:10" s="15" customFormat="1" x14ac:dyDescent="0.3">
      <c r="A70" s="16"/>
      <c r="B70" s="50"/>
      <c r="C70" s="17"/>
      <c r="D70" s="17"/>
      <c r="E70" s="89"/>
      <c r="F70" s="19"/>
      <c r="G70" s="18"/>
      <c r="H70" s="20"/>
      <c r="I70" s="18"/>
      <c r="J70" s="20"/>
    </row>
    <row r="71" spans="1:10" s="15" customFormat="1" x14ac:dyDescent="0.3">
      <c r="A71" s="16"/>
      <c r="B71" s="50"/>
      <c r="C71" s="17"/>
      <c r="D71" s="17"/>
      <c r="E71" s="89"/>
      <c r="F71" s="19"/>
      <c r="G71" s="18"/>
      <c r="H71" s="20"/>
      <c r="I71" s="18"/>
      <c r="J71" s="20"/>
    </row>
    <row r="72" spans="1:10" s="15" customFormat="1" x14ac:dyDescent="0.3">
      <c r="A72" s="16"/>
      <c r="B72" s="50"/>
      <c r="C72" s="17"/>
      <c r="D72" s="17"/>
      <c r="E72" s="89"/>
      <c r="F72" s="19"/>
      <c r="G72" s="18"/>
      <c r="H72" s="20"/>
      <c r="I72" s="18"/>
      <c r="J72" s="20"/>
    </row>
    <row r="73" spans="1:10" s="15" customFormat="1" x14ac:dyDescent="0.3">
      <c r="A73" s="16"/>
      <c r="B73" s="50"/>
      <c r="C73" s="17"/>
      <c r="D73" s="17"/>
      <c r="E73" s="89"/>
      <c r="F73" s="19"/>
      <c r="G73" s="18"/>
      <c r="H73" s="20"/>
      <c r="I73" s="18"/>
      <c r="J73" s="20"/>
    </row>
    <row r="74" spans="1:10" s="15" customFormat="1" x14ac:dyDescent="0.3">
      <c r="A74" s="16"/>
      <c r="B74" s="50"/>
      <c r="C74" s="17"/>
      <c r="D74" s="17"/>
      <c r="E74" s="89"/>
      <c r="F74" s="19"/>
      <c r="G74" s="18"/>
      <c r="H74" s="20"/>
      <c r="I74" s="18"/>
      <c r="J74" s="20"/>
    </row>
    <row r="75" spans="1:10" s="15" customFormat="1" x14ac:dyDescent="0.3">
      <c r="A75" s="16"/>
      <c r="B75" s="50"/>
      <c r="C75" s="17"/>
      <c r="D75" s="17"/>
      <c r="E75" s="89"/>
      <c r="F75" s="19"/>
      <c r="G75" s="18"/>
      <c r="H75" s="20"/>
      <c r="I75" s="18"/>
      <c r="J75" s="20"/>
    </row>
    <row r="76" spans="1:10" s="15" customFormat="1" x14ac:dyDescent="0.3">
      <c r="A76" s="16"/>
      <c r="B76" s="50"/>
      <c r="C76" s="17"/>
      <c r="D76" s="17"/>
      <c r="E76" s="89"/>
      <c r="F76" s="19"/>
      <c r="G76" s="18"/>
      <c r="H76" s="20"/>
      <c r="I76" s="18"/>
      <c r="J76" s="20"/>
    </row>
    <row r="77" spans="1:10" s="15" customFormat="1" x14ac:dyDescent="0.3">
      <c r="A77" s="16"/>
      <c r="B77" s="50"/>
      <c r="C77" s="17"/>
      <c r="D77" s="17"/>
      <c r="E77" s="89"/>
      <c r="F77" s="19"/>
      <c r="G77" s="18"/>
      <c r="H77" s="20"/>
      <c r="I77" s="18"/>
      <c r="J77" s="20"/>
    </row>
    <row r="78" spans="1:10" s="15" customFormat="1" x14ac:dyDescent="0.3">
      <c r="A78" s="16"/>
      <c r="B78" s="50"/>
      <c r="C78" s="17"/>
      <c r="D78" s="17"/>
      <c r="E78" s="89"/>
      <c r="F78" s="19"/>
      <c r="G78" s="18"/>
      <c r="H78" s="20"/>
      <c r="I78" s="18"/>
      <c r="J78" s="20"/>
    </row>
    <row r="79" spans="1:10" s="15" customFormat="1" x14ac:dyDescent="0.3">
      <c r="A79" s="16"/>
      <c r="B79" s="50"/>
      <c r="C79" s="17"/>
      <c r="D79" s="17"/>
      <c r="E79" s="89"/>
      <c r="F79" s="19"/>
      <c r="G79" s="18"/>
      <c r="H79" s="20"/>
      <c r="I79" s="18"/>
      <c r="J79" s="20"/>
    </row>
    <row r="80" spans="1:10" s="15" customFormat="1" x14ac:dyDescent="0.3">
      <c r="A80" s="16"/>
      <c r="B80" s="50"/>
      <c r="C80" s="17"/>
      <c r="D80" s="17"/>
      <c r="E80" s="89"/>
      <c r="F80" s="19"/>
      <c r="G80" s="18"/>
      <c r="H80" s="20"/>
      <c r="I80" s="18"/>
      <c r="J80" s="20"/>
    </row>
    <row r="81" spans="1:10" s="15" customFormat="1" x14ac:dyDescent="0.3">
      <c r="A81" s="16"/>
      <c r="B81" s="50"/>
      <c r="C81" s="17"/>
      <c r="D81" s="17"/>
      <c r="E81" s="89"/>
      <c r="F81" s="19"/>
      <c r="G81" s="18"/>
      <c r="H81" s="20"/>
      <c r="I81" s="18"/>
      <c r="J81" s="20"/>
    </row>
    <row r="82" spans="1:10" s="15" customFormat="1" x14ac:dyDescent="0.3">
      <c r="A82" s="16"/>
      <c r="B82" s="50"/>
      <c r="C82" s="17"/>
      <c r="D82" s="17"/>
      <c r="E82" s="89"/>
      <c r="F82" s="19"/>
      <c r="G82" s="18"/>
      <c r="H82" s="20"/>
      <c r="I82" s="18"/>
      <c r="J82" s="20"/>
    </row>
    <row r="83" spans="1:10" s="15" customFormat="1" x14ac:dyDescent="0.3">
      <c r="A83" s="16"/>
      <c r="B83" s="50"/>
      <c r="C83" s="17"/>
      <c r="D83" s="17"/>
      <c r="E83" s="89"/>
      <c r="F83" s="19"/>
      <c r="G83" s="18"/>
      <c r="H83" s="20"/>
      <c r="I83" s="18"/>
      <c r="J83" s="20"/>
    </row>
    <row r="84" spans="1:10" s="15" customFormat="1" x14ac:dyDescent="0.3">
      <c r="A84" s="16"/>
      <c r="B84" s="50"/>
      <c r="C84" s="17"/>
      <c r="D84" s="17"/>
      <c r="E84" s="89"/>
      <c r="F84" s="19"/>
      <c r="G84" s="18"/>
      <c r="H84" s="20"/>
      <c r="I84" s="18"/>
      <c r="J84" s="20"/>
    </row>
    <row r="85" spans="1:10" s="15" customFormat="1" x14ac:dyDescent="0.3">
      <c r="A85" s="16"/>
      <c r="B85" s="50"/>
      <c r="C85" s="17"/>
      <c r="D85" s="17"/>
      <c r="E85" s="89"/>
      <c r="F85" s="19"/>
      <c r="G85" s="18"/>
      <c r="H85" s="20"/>
      <c r="I85" s="18"/>
      <c r="J85" s="20"/>
    </row>
    <row r="86" spans="1:10" s="15" customFormat="1" x14ac:dyDescent="0.3">
      <c r="A86" s="16"/>
      <c r="B86" s="50"/>
      <c r="C86" s="17"/>
      <c r="D86" s="17"/>
      <c r="E86" s="89"/>
      <c r="F86" s="19"/>
      <c r="G86" s="18"/>
      <c r="H86" s="20"/>
      <c r="I86" s="18"/>
      <c r="J86" s="20"/>
    </row>
    <row r="87" spans="1:10" s="15" customFormat="1" ht="17.399999999999999" x14ac:dyDescent="0.3">
      <c r="A87" s="21"/>
      <c r="B87" s="51"/>
      <c r="C87" s="22"/>
      <c r="D87" s="22"/>
      <c r="E87" s="22"/>
      <c r="F87" s="100"/>
      <c r="G87" s="22"/>
      <c r="H87" s="23"/>
      <c r="I87" s="22"/>
      <c r="J87" s="23"/>
    </row>
    <row r="88" spans="1:10" s="15" customFormat="1" x14ac:dyDescent="0.3">
      <c r="A88" s="16"/>
      <c r="B88" s="50"/>
      <c r="C88" s="17"/>
      <c r="D88" s="17"/>
      <c r="E88" s="89"/>
      <c r="F88" s="19"/>
      <c r="G88" s="18"/>
      <c r="H88" s="20"/>
      <c r="I88" s="18"/>
      <c r="J88" s="20"/>
    </row>
    <row r="89" spans="1:10" s="15" customFormat="1" x14ac:dyDescent="0.3">
      <c r="A89" s="16"/>
      <c r="B89" s="50"/>
      <c r="C89" s="17"/>
      <c r="D89" s="17"/>
      <c r="E89" s="89"/>
      <c r="F89" s="19"/>
      <c r="G89" s="18"/>
      <c r="H89" s="20"/>
      <c r="I89" s="18"/>
      <c r="J89" s="20"/>
    </row>
    <row r="90" spans="1:10" s="15" customFormat="1" x14ac:dyDescent="0.3">
      <c r="A90" s="16"/>
      <c r="B90" s="50"/>
      <c r="C90" s="17"/>
      <c r="D90" s="17"/>
      <c r="E90" s="89"/>
      <c r="F90" s="19"/>
      <c r="G90" s="18"/>
      <c r="H90" s="20"/>
      <c r="I90" s="18"/>
      <c r="J90" s="20"/>
    </row>
    <row r="91" spans="1:10" s="15" customFormat="1" x14ac:dyDescent="0.3">
      <c r="A91" s="16"/>
      <c r="B91" s="50"/>
      <c r="C91" s="17"/>
      <c r="D91" s="17"/>
      <c r="E91" s="89"/>
      <c r="F91" s="19"/>
      <c r="G91" s="18"/>
      <c r="H91" s="20"/>
      <c r="I91" s="18"/>
      <c r="J91" s="20"/>
    </row>
    <row r="92" spans="1:10" s="15" customFormat="1" x14ac:dyDescent="0.3">
      <c r="A92" s="16"/>
      <c r="B92" s="50"/>
      <c r="C92" s="17"/>
      <c r="D92" s="17"/>
      <c r="E92" s="89"/>
      <c r="F92" s="19"/>
      <c r="G92" s="18"/>
      <c r="H92" s="20"/>
      <c r="I92" s="18"/>
      <c r="J92" s="20"/>
    </row>
    <row r="93" spans="1:10" s="15" customFormat="1" x14ac:dyDescent="0.3">
      <c r="A93" s="16"/>
      <c r="B93" s="50"/>
      <c r="C93" s="17"/>
      <c r="D93" s="17"/>
      <c r="E93" s="89"/>
      <c r="F93" s="19"/>
      <c r="G93" s="18"/>
      <c r="H93" s="20"/>
      <c r="I93" s="18"/>
      <c r="J93" s="20"/>
    </row>
    <row r="94" spans="1:10" s="15" customFormat="1" x14ac:dyDescent="0.3">
      <c r="A94" s="16"/>
      <c r="B94" s="50"/>
      <c r="C94" s="17"/>
      <c r="D94" s="17"/>
      <c r="E94" s="89"/>
      <c r="F94" s="19"/>
      <c r="G94" s="18"/>
      <c r="H94" s="20"/>
      <c r="I94" s="18"/>
      <c r="J94" s="20"/>
    </row>
    <row r="95" spans="1:10" s="15" customFormat="1" x14ac:dyDescent="0.3">
      <c r="A95" s="16"/>
      <c r="B95" s="50"/>
      <c r="C95" s="17"/>
      <c r="D95" s="17"/>
      <c r="E95" s="89"/>
      <c r="F95" s="19"/>
      <c r="G95" s="18"/>
      <c r="H95" s="20"/>
      <c r="I95" s="18"/>
      <c r="J95" s="20"/>
    </row>
    <row r="96" spans="1:10" s="15" customFormat="1" x14ac:dyDescent="0.3">
      <c r="A96" s="16"/>
      <c r="B96" s="50"/>
      <c r="C96" s="17"/>
      <c r="D96" s="17"/>
      <c r="E96" s="89"/>
      <c r="F96" s="19"/>
      <c r="G96" s="18"/>
      <c r="H96" s="20"/>
      <c r="I96" s="18"/>
      <c r="J96" s="20"/>
    </row>
    <row r="97" spans="1:10" s="15" customFormat="1" x14ac:dyDescent="0.3">
      <c r="A97" s="16"/>
      <c r="B97" s="50"/>
      <c r="C97" s="17"/>
      <c r="D97" s="17"/>
      <c r="E97" s="89"/>
      <c r="F97" s="19"/>
      <c r="G97" s="18"/>
      <c r="H97" s="20"/>
      <c r="I97" s="18"/>
      <c r="J97" s="20"/>
    </row>
    <row r="98" spans="1:10" s="15" customFormat="1" x14ac:dyDescent="0.3">
      <c r="A98" s="16"/>
      <c r="B98" s="50"/>
      <c r="C98" s="17"/>
      <c r="D98" s="17"/>
      <c r="E98" s="89"/>
      <c r="F98" s="19"/>
      <c r="G98" s="18"/>
      <c r="H98" s="20"/>
      <c r="I98" s="18"/>
      <c r="J98" s="20"/>
    </row>
    <row r="99" spans="1:10" s="15" customFormat="1" x14ac:dyDescent="0.3">
      <c r="A99" s="16"/>
      <c r="B99" s="50"/>
      <c r="C99" s="17"/>
      <c r="D99" s="17"/>
      <c r="E99" s="89"/>
      <c r="F99" s="19"/>
      <c r="G99" s="18"/>
      <c r="H99" s="20"/>
      <c r="I99" s="18"/>
      <c r="J99" s="20"/>
    </row>
    <row r="100" spans="1:10" s="15" customFormat="1" x14ac:dyDescent="0.3">
      <c r="A100" s="16"/>
      <c r="B100" s="50"/>
      <c r="C100" s="17"/>
      <c r="D100" s="17"/>
      <c r="E100" s="89"/>
      <c r="F100" s="19"/>
      <c r="G100" s="18"/>
      <c r="H100" s="20"/>
      <c r="I100" s="18"/>
      <c r="J100" s="20"/>
    </row>
    <row r="101" spans="1:10" s="15" customFormat="1" x14ac:dyDescent="0.3">
      <c r="A101" s="16"/>
      <c r="B101" s="50"/>
      <c r="C101" s="17"/>
      <c r="D101" s="17"/>
      <c r="E101" s="89"/>
      <c r="F101" s="19"/>
      <c r="G101" s="18"/>
      <c r="H101" s="20"/>
      <c r="I101" s="18"/>
      <c r="J101" s="20"/>
    </row>
    <row r="102" spans="1:10" s="15" customFormat="1" x14ac:dyDescent="0.3">
      <c r="A102" s="16"/>
      <c r="B102" s="50"/>
      <c r="C102" s="17"/>
      <c r="D102" s="17"/>
      <c r="E102" s="89"/>
      <c r="F102" s="19"/>
      <c r="G102" s="18"/>
      <c r="H102" s="20"/>
      <c r="I102" s="18"/>
      <c r="J102" s="20"/>
    </row>
    <row r="103" spans="1:10" s="15" customFormat="1" x14ac:dyDescent="0.3">
      <c r="A103" s="16"/>
      <c r="B103" s="50"/>
      <c r="C103" s="17"/>
      <c r="D103" s="17"/>
      <c r="E103" s="89"/>
      <c r="F103" s="19"/>
      <c r="G103" s="18"/>
      <c r="H103" s="20"/>
      <c r="I103" s="18"/>
      <c r="J103" s="20"/>
    </row>
    <row r="104" spans="1:10" s="15" customFormat="1" x14ac:dyDescent="0.3">
      <c r="A104" s="16"/>
      <c r="B104" s="50"/>
      <c r="C104" s="17"/>
      <c r="D104" s="17"/>
      <c r="E104" s="89"/>
      <c r="F104" s="19"/>
      <c r="G104" s="18"/>
      <c r="H104" s="20"/>
      <c r="I104" s="18"/>
      <c r="J104" s="20"/>
    </row>
    <row r="105" spans="1:10" s="15" customFormat="1" x14ac:dyDescent="0.3">
      <c r="A105" s="16"/>
      <c r="B105" s="50"/>
      <c r="C105" s="17"/>
      <c r="D105" s="17"/>
      <c r="E105" s="89"/>
      <c r="F105" s="19"/>
      <c r="G105" s="18"/>
      <c r="H105" s="20"/>
      <c r="I105" s="18"/>
      <c r="J105" s="20"/>
    </row>
    <row r="106" spans="1:10" s="15" customFormat="1" x14ac:dyDescent="0.3">
      <c r="A106" s="16"/>
      <c r="B106" s="50"/>
      <c r="C106" s="17"/>
      <c r="D106" s="17"/>
      <c r="E106" s="89"/>
      <c r="F106" s="19"/>
      <c r="G106" s="18"/>
      <c r="H106" s="20"/>
      <c r="I106" s="18"/>
      <c r="J106" s="20"/>
    </row>
    <row r="107" spans="1:10" s="15" customFormat="1" x14ac:dyDescent="0.3">
      <c r="A107" s="16"/>
      <c r="B107" s="50"/>
      <c r="C107" s="17"/>
      <c r="D107" s="17"/>
      <c r="E107" s="89"/>
      <c r="F107" s="19"/>
      <c r="G107" s="18"/>
      <c r="H107" s="20"/>
      <c r="I107" s="18"/>
      <c r="J107" s="20"/>
    </row>
    <row r="108" spans="1:10" s="15" customFormat="1" x14ac:dyDescent="0.3">
      <c r="A108" s="16"/>
      <c r="B108" s="50"/>
      <c r="C108" s="17"/>
      <c r="D108" s="17"/>
      <c r="E108" s="89"/>
      <c r="F108" s="19"/>
      <c r="G108" s="18"/>
      <c r="H108" s="20"/>
      <c r="I108" s="18"/>
      <c r="J108" s="20"/>
    </row>
    <row r="109" spans="1:10" s="15" customFormat="1" x14ac:dyDescent="0.3">
      <c r="A109" s="16"/>
      <c r="B109" s="50"/>
      <c r="C109" s="17"/>
      <c r="D109" s="17"/>
      <c r="E109" s="89"/>
      <c r="F109" s="19"/>
      <c r="G109" s="18"/>
      <c r="H109" s="20"/>
      <c r="I109" s="18"/>
      <c r="J109" s="20"/>
    </row>
    <row r="110" spans="1:10" s="15" customFormat="1" x14ac:dyDescent="0.3">
      <c r="A110" s="16"/>
      <c r="B110" s="50"/>
      <c r="C110" s="17"/>
      <c r="D110" s="17"/>
      <c r="E110" s="89"/>
      <c r="F110" s="19"/>
      <c r="G110" s="18"/>
      <c r="H110" s="20"/>
      <c r="I110" s="18"/>
      <c r="J110" s="20"/>
    </row>
    <row r="111" spans="1:10" s="15" customFormat="1" x14ac:dyDescent="0.3">
      <c r="A111" s="16"/>
      <c r="B111" s="50"/>
      <c r="C111" s="17"/>
      <c r="D111" s="17"/>
      <c r="E111" s="89"/>
      <c r="F111" s="19"/>
      <c r="G111" s="18"/>
      <c r="H111" s="20"/>
      <c r="I111" s="18"/>
      <c r="J111" s="20"/>
    </row>
    <row r="112" spans="1:10" s="15" customFormat="1" x14ac:dyDescent="0.3">
      <c r="A112" s="16"/>
      <c r="B112" s="50"/>
      <c r="C112" s="17"/>
      <c r="D112" s="17"/>
      <c r="E112" s="89"/>
      <c r="F112" s="19"/>
      <c r="G112" s="18"/>
      <c r="H112" s="20"/>
      <c r="I112" s="18"/>
      <c r="J112" s="20"/>
    </row>
    <row r="113" spans="1:10" s="15" customFormat="1" x14ac:dyDescent="0.3">
      <c r="A113" s="16"/>
      <c r="B113" s="50"/>
      <c r="C113" s="17"/>
      <c r="D113" s="17"/>
      <c r="E113" s="89"/>
      <c r="F113" s="19"/>
      <c r="G113" s="18"/>
      <c r="H113" s="20"/>
      <c r="I113" s="18"/>
      <c r="J113" s="20"/>
    </row>
    <row r="114" spans="1:10" s="15" customFormat="1" x14ac:dyDescent="0.3">
      <c r="A114" s="16"/>
      <c r="B114" s="50"/>
      <c r="C114" s="17"/>
      <c r="D114" s="17"/>
      <c r="E114" s="89"/>
      <c r="F114" s="19"/>
      <c r="G114" s="18"/>
      <c r="H114" s="20"/>
      <c r="I114" s="18"/>
      <c r="J114" s="20"/>
    </row>
    <row r="115" spans="1:10" s="15" customFormat="1" x14ac:dyDescent="0.3">
      <c r="A115" s="16"/>
      <c r="B115" s="50"/>
      <c r="C115" s="17"/>
      <c r="D115" s="17"/>
      <c r="E115" s="89"/>
      <c r="F115" s="19"/>
      <c r="G115" s="18"/>
      <c r="H115" s="20"/>
      <c r="I115" s="18"/>
      <c r="J115" s="20"/>
    </row>
    <row r="116" spans="1:10" s="15" customFormat="1" x14ac:dyDescent="0.3">
      <c r="A116" s="16"/>
      <c r="B116" s="50"/>
      <c r="C116" s="17"/>
      <c r="D116" s="17"/>
      <c r="E116" s="89"/>
      <c r="F116" s="19"/>
      <c r="G116" s="18"/>
      <c r="H116" s="20"/>
      <c r="I116" s="18"/>
      <c r="J116" s="20"/>
    </row>
    <row r="117" spans="1:10" s="15" customFormat="1" x14ac:dyDescent="0.3">
      <c r="A117" s="16"/>
      <c r="B117" s="50"/>
      <c r="C117" s="17"/>
      <c r="D117" s="17"/>
      <c r="E117" s="89"/>
      <c r="F117" s="19"/>
      <c r="G117" s="18"/>
      <c r="H117" s="20"/>
      <c r="I117" s="18"/>
      <c r="J117" s="20"/>
    </row>
    <row r="118" spans="1:10" s="15" customFormat="1" x14ac:dyDescent="0.3">
      <c r="A118" s="16"/>
      <c r="B118" s="50"/>
      <c r="C118" s="17"/>
      <c r="D118" s="17"/>
      <c r="E118" s="89"/>
      <c r="F118" s="19"/>
      <c r="G118" s="18"/>
      <c r="H118" s="20"/>
      <c r="I118" s="18"/>
      <c r="J118" s="20"/>
    </row>
    <row r="119" spans="1:10" s="15" customFormat="1" x14ac:dyDescent="0.3">
      <c r="A119" s="16"/>
      <c r="B119" s="50"/>
      <c r="C119" s="17"/>
      <c r="D119" s="17"/>
      <c r="E119" s="89"/>
      <c r="F119" s="19"/>
      <c r="G119" s="18"/>
      <c r="H119" s="20"/>
      <c r="I119" s="18"/>
      <c r="J119" s="20"/>
    </row>
    <row r="120" spans="1:10" s="15" customFormat="1" x14ac:dyDescent="0.3">
      <c r="A120" s="16"/>
      <c r="B120" s="50"/>
      <c r="C120" s="17"/>
      <c r="D120" s="17"/>
      <c r="E120" s="89"/>
      <c r="F120" s="19"/>
      <c r="G120" s="18"/>
      <c r="H120" s="20"/>
      <c r="I120" s="18"/>
      <c r="J120" s="20"/>
    </row>
    <row r="121" spans="1:10" s="15" customFormat="1" x14ac:dyDescent="0.3">
      <c r="A121" s="16"/>
      <c r="B121" s="50"/>
      <c r="C121" s="17"/>
      <c r="D121" s="17"/>
      <c r="E121" s="89"/>
      <c r="F121" s="19"/>
      <c r="G121" s="18"/>
      <c r="H121" s="20"/>
      <c r="I121" s="18"/>
      <c r="J121" s="20"/>
    </row>
    <row r="122" spans="1:10" s="15" customFormat="1" x14ac:dyDescent="0.3">
      <c r="A122" s="16"/>
      <c r="B122" s="50"/>
      <c r="C122" s="17"/>
      <c r="D122" s="17"/>
      <c r="E122" s="89"/>
      <c r="F122" s="19"/>
      <c r="G122" s="18"/>
      <c r="H122" s="20"/>
      <c r="I122" s="18"/>
      <c r="J122" s="20"/>
    </row>
    <row r="123" spans="1:10" s="15" customFormat="1" x14ac:dyDescent="0.3">
      <c r="A123" s="16"/>
      <c r="B123" s="50"/>
      <c r="C123" s="17"/>
      <c r="D123" s="17"/>
      <c r="E123" s="89"/>
      <c r="F123" s="19"/>
      <c r="G123" s="18"/>
      <c r="H123" s="20"/>
      <c r="I123" s="18"/>
      <c r="J123" s="20"/>
    </row>
    <row r="124" spans="1:10" s="15" customFormat="1" x14ac:dyDescent="0.3">
      <c r="A124" s="16"/>
      <c r="B124" s="50"/>
      <c r="C124" s="17"/>
      <c r="D124" s="17"/>
      <c r="E124" s="89"/>
      <c r="F124" s="19"/>
      <c r="G124" s="18"/>
      <c r="H124" s="20"/>
      <c r="I124" s="18"/>
      <c r="J124" s="20"/>
    </row>
    <row r="125" spans="1:10" s="15" customFormat="1" x14ac:dyDescent="0.3">
      <c r="A125" s="16"/>
      <c r="B125" s="50"/>
      <c r="C125" s="17"/>
      <c r="D125" s="17"/>
      <c r="E125" s="89"/>
      <c r="F125" s="19"/>
      <c r="G125" s="18"/>
      <c r="H125" s="20"/>
      <c r="I125" s="18"/>
      <c r="J125" s="20"/>
    </row>
    <row r="126" spans="1:10" s="15" customFormat="1" x14ac:dyDescent="0.3">
      <c r="A126" s="16"/>
      <c r="B126" s="50"/>
      <c r="C126" s="17"/>
      <c r="D126" s="17"/>
      <c r="E126" s="89"/>
      <c r="F126" s="19"/>
      <c r="G126" s="18"/>
      <c r="H126" s="20"/>
      <c r="I126" s="18"/>
      <c r="J126" s="20"/>
    </row>
    <row r="127" spans="1:10" s="15" customFormat="1" x14ac:dyDescent="0.3">
      <c r="A127" s="16"/>
      <c r="B127" s="50"/>
      <c r="C127" s="17"/>
      <c r="D127" s="17"/>
      <c r="E127" s="89"/>
      <c r="F127" s="19"/>
      <c r="G127" s="18"/>
      <c r="H127" s="20"/>
      <c r="I127" s="18"/>
      <c r="J127" s="20"/>
    </row>
    <row r="128" spans="1:10" s="15" customFormat="1" x14ac:dyDescent="0.3">
      <c r="A128" s="16"/>
      <c r="B128" s="50"/>
      <c r="C128" s="17"/>
      <c r="D128" s="17"/>
      <c r="E128" s="89"/>
      <c r="F128" s="19"/>
      <c r="G128" s="18"/>
      <c r="H128" s="20"/>
      <c r="I128" s="18"/>
      <c r="J128" s="20"/>
    </row>
    <row r="129" spans="1:10" s="15" customFormat="1" x14ac:dyDescent="0.3">
      <c r="A129" s="16"/>
      <c r="B129" s="50"/>
      <c r="C129" s="17"/>
      <c r="D129" s="17"/>
      <c r="E129" s="89"/>
      <c r="F129" s="19"/>
      <c r="G129" s="18"/>
      <c r="H129" s="20"/>
      <c r="I129" s="18"/>
      <c r="J129" s="20"/>
    </row>
    <row r="130" spans="1:10" s="15" customFormat="1" x14ac:dyDescent="0.3">
      <c r="A130" s="16"/>
      <c r="B130" s="50"/>
      <c r="C130" s="17"/>
      <c r="D130" s="17"/>
      <c r="E130" s="89"/>
      <c r="F130" s="19"/>
      <c r="G130" s="18"/>
      <c r="H130" s="20"/>
      <c r="I130" s="18"/>
      <c r="J130" s="20"/>
    </row>
    <row r="131" spans="1:10" s="15" customFormat="1" x14ac:dyDescent="0.3">
      <c r="A131" s="16"/>
      <c r="B131" s="50"/>
      <c r="C131" s="17"/>
      <c r="D131" s="17"/>
      <c r="E131" s="89"/>
      <c r="F131" s="19"/>
      <c r="G131" s="18"/>
      <c r="H131" s="20"/>
      <c r="I131" s="18"/>
      <c r="J131" s="20"/>
    </row>
    <row r="132" spans="1:10" s="15" customFormat="1" x14ac:dyDescent="0.3">
      <c r="A132" s="16"/>
      <c r="B132" s="50"/>
      <c r="C132" s="17"/>
      <c r="D132" s="17"/>
      <c r="E132" s="89"/>
      <c r="F132" s="19"/>
      <c r="G132" s="18"/>
      <c r="H132" s="20"/>
      <c r="I132" s="18"/>
      <c r="J132" s="20"/>
    </row>
    <row r="133" spans="1:10" s="15" customFormat="1" ht="17.399999999999999" x14ac:dyDescent="0.3">
      <c r="A133" s="21"/>
      <c r="B133" s="51"/>
      <c r="C133" s="22"/>
      <c r="D133" s="22"/>
      <c r="E133" s="22"/>
      <c r="F133" s="100"/>
      <c r="G133" s="22"/>
      <c r="H133" s="23"/>
      <c r="I133" s="22"/>
      <c r="J133" s="23"/>
    </row>
    <row r="134" spans="1:10" s="15" customFormat="1" x14ac:dyDescent="0.3">
      <c r="A134" s="16"/>
      <c r="B134" s="50"/>
      <c r="C134" s="17"/>
      <c r="D134" s="17"/>
      <c r="E134" s="89"/>
      <c r="F134" s="19"/>
      <c r="G134" s="18"/>
      <c r="H134" s="20"/>
      <c r="I134" s="18"/>
      <c r="J134" s="20"/>
    </row>
    <row r="135" spans="1:10" s="15" customFormat="1" x14ac:dyDescent="0.3">
      <c r="A135" s="16"/>
      <c r="B135" s="50"/>
      <c r="C135" s="17"/>
      <c r="D135" s="17"/>
      <c r="E135" s="89"/>
      <c r="F135" s="19"/>
      <c r="G135" s="18"/>
      <c r="H135" s="20"/>
      <c r="I135" s="18"/>
      <c r="J135" s="20"/>
    </row>
    <row r="136" spans="1:10" s="15" customFormat="1" x14ac:dyDescent="0.3">
      <c r="A136" s="16"/>
      <c r="B136" s="50"/>
      <c r="C136" s="17"/>
      <c r="D136" s="17"/>
      <c r="E136" s="89"/>
      <c r="F136" s="19"/>
      <c r="G136" s="18"/>
      <c r="H136" s="20"/>
      <c r="I136" s="18"/>
      <c r="J136" s="20"/>
    </row>
    <row r="137" spans="1:10" s="15" customFormat="1" x14ac:dyDescent="0.3">
      <c r="A137" s="16"/>
      <c r="B137" s="50"/>
      <c r="C137" s="17"/>
      <c r="D137" s="17"/>
      <c r="E137" s="89"/>
      <c r="F137" s="19"/>
      <c r="G137" s="18"/>
      <c r="H137" s="20"/>
      <c r="I137" s="18"/>
      <c r="J137" s="20"/>
    </row>
    <row r="138" spans="1:10" s="15" customFormat="1" x14ac:dyDescent="0.3">
      <c r="A138" s="16"/>
      <c r="B138" s="50"/>
      <c r="C138" s="17"/>
      <c r="D138" s="17"/>
      <c r="E138" s="89"/>
      <c r="F138" s="19"/>
      <c r="G138" s="18"/>
      <c r="H138" s="20"/>
      <c r="I138" s="18"/>
      <c r="J138" s="20"/>
    </row>
    <row r="139" spans="1:10" s="15" customFormat="1" x14ac:dyDescent="0.3">
      <c r="A139" s="16"/>
      <c r="B139" s="50"/>
      <c r="C139" s="17"/>
      <c r="D139" s="17"/>
      <c r="E139" s="89"/>
      <c r="F139" s="19"/>
      <c r="G139" s="18"/>
      <c r="H139" s="20"/>
      <c r="I139" s="18"/>
      <c r="J139" s="20"/>
    </row>
    <row r="140" spans="1:10" s="15" customFormat="1" x14ac:dyDescent="0.3">
      <c r="A140" s="16"/>
      <c r="B140" s="50"/>
      <c r="C140" s="17"/>
      <c r="D140" s="17"/>
      <c r="E140" s="89"/>
      <c r="F140" s="19"/>
      <c r="G140" s="18"/>
      <c r="H140" s="20"/>
      <c r="I140" s="18"/>
      <c r="J140" s="20"/>
    </row>
    <row r="141" spans="1:10" s="15" customFormat="1" x14ac:dyDescent="0.3">
      <c r="A141" s="16"/>
      <c r="B141" s="50"/>
      <c r="C141" s="17"/>
      <c r="D141" s="17"/>
      <c r="E141" s="89"/>
      <c r="F141" s="19"/>
      <c r="G141" s="18"/>
      <c r="H141" s="20"/>
      <c r="I141" s="18"/>
      <c r="J141" s="20"/>
    </row>
    <row r="142" spans="1:10" s="15" customFormat="1" x14ac:dyDescent="0.3">
      <c r="A142" s="16"/>
      <c r="B142" s="50"/>
      <c r="C142" s="17"/>
      <c r="D142" s="17"/>
      <c r="E142" s="89"/>
      <c r="F142" s="19"/>
      <c r="G142" s="18"/>
      <c r="H142" s="20"/>
      <c r="I142" s="18"/>
      <c r="J142" s="20"/>
    </row>
    <row r="143" spans="1:10" s="15" customFormat="1" x14ac:dyDescent="0.3">
      <c r="A143" s="16"/>
      <c r="B143" s="50"/>
      <c r="C143" s="17"/>
      <c r="D143" s="17"/>
      <c r="E143" s="89"/>
      <c r="F143" s="19"/>
      <c r="G143" s="18"/>
      <c r="H143" s="20"/>
      <c r="I143" s="18"/>
      <c r="J143" s="20"/>
    </row>
    <row r="144" spans="1:10" s="15" customFormat="1" x14ac:dyDescent="0.3">
      <c r="A144" s="16"/>
      <c r="B144" s="50"/>
      <c r="C144" s="17"/>
      <c r="D144" s="17"/>
      <c r="E144" s="89"/>
      <c r="F144" s="19"/>
      <c r="G144" s="18"/>
      <c r="H144" s="20"/>
      <c r="I144" s="18"/>
      <c r="J144" s="20"/>
    </row>
    <row r="145" spans="1:10" s="15" customFormat="1" x14ac:dyDescent="0.3">
      <c r="A145" s="16"/>
      <c r="B145" s="50"/>
      <c r="C145" s="17"/>
      <c r="D145" s="17"/>
      <c r="E145" s="89"/>
      <c r="F145" s="19"/>
      <c r="G145" s="18"/>
      <c r="H145" s="20"/>
      <c r="I145" s="18"/>
      <c r="J145" s="20"/>
    </row>
    <row r="146" spans="1:10" s="15" customFormat="1" x14ac:dyDescent="0.3">
      <c r="A146" s="16"/>
      <c r="B146" s="50"/>
      <c r="C146" s="17"/>
      <c r="D146" s="17"/>
      <c r="E146" s="89"/>
      <c r="F146" s="19"/>
      <c r="G146" s="18"/>
      <c r="H146" s="20"/>
      <c r="I146" s="18"/>
      <c r="J146" s="20"/>
    </row>
    <row r="147" spans="1:10" s="15" customFormat="1" x14ac:dyDescent="0.3">
      <c r="A147" s="16"/>
      <c r="B147" s="50"/>
      <c r="C147" s="17"/>
      <c r="D147" s="17"/>
      <c r="E147" s="89"/>
      <c r="F147" s="19"/>
      <c r="G147" s="18"/>
      <c r="H147" s="20"/>
      <c r="I147" s="18"/>
      <c r="J147" s="20"/>
    </row>
    <row r="148" spans="1:10" s="15" customFormat="1" x14ac:dyDescent="0.3">
      <c r="A148" s="16"/>
      <c r="B148" s="50"/>
      <c r="C148" s="17"/>
      <c r="D148" s="17"/>
      <c r="E148" s="89"/>
      <c r="F148" s="19"/>
      <c r="G148" s="18"/>
      <c r="H148" s="20"/>
      <c r="I148" s="18"/>
      <c r="J148" s="20"/>
    </row>
    <row r="149" spans="1:10" s="15" customFormat="1" x14ac:dyDescent="0.3">
      <c r="A149" s="16"/>
      <c r="B149" s="50"/>
      <c r="C149" s="17"/>
      <c r="D149" s="17"/>
      <c r="E149" s="89"/>
      <c r="F149" s="19"/>
      <c r="G149" s="18"/>
      <c r="H149" s="20"/>
      <c r="I149" s="18"/>
      <c r="J149" s="20"/>
    </row>
    <row r="150" spans="1:10" s="15" customFormat="1" x14ac:dyDescent="0.3">
      <c r="A150" s="16"/>
      <c r="B150" s="50"/>
      <c r="C150" s="17"/>
      <c r="D150" s="17"/>
      <c r="E150" s="89"/>
      <c r="F150" s="19"/>
      <c r="G150" s="18"/>
      <c r="H150" s="20"/>
      <c r="I150" s="18"/>
      <c r="J150" s="20"/>
    </row>
    <row r="151" spans="1:10" s="15" customFormat="1" x14ac:dyDescent="0.3">
      <c r="A151" s="16"/>
      <c r="B151" s="50"/>
      <c r="C151" s="17"/>
      <c r="D151" s="17"/>
      <c r="E151" s="89"/>
      <c r="F151" s="19"/>
      <c r="G151" s="18"/>
      <c r="H151" s="20"/>
      <c r="I151" s="18"/>
      <c r="J151" s="20"/>
    </row>
    <row r="152" spans="1:10" s="15" customFormat="1" x14ac:dyDescent="0.3">
      <c r="A152" s="16"/>
      <c r="B152" s="50"/>
      <c r="C152" s="17"/>
      <c r="D152" s="17"/>
      <c r="E152" s="89"/>
      <c r="F152" s="19"/>
      <c r="G152" s="18"/>
      <c r="H152" s="20"/>
      <c r="I152" s="18"/>
      <c r="J152" s="20"/>
    </row>
    <row r="153" spans="1:10" s="15" customFormat="1" x14ac:dyDescent="0.3">
      <c r="A153" s="16"/>
      <c r="B153" s="50"/>
      <c r="C153" s="17"/>
      <c r="D153" s="17"/>
      <c r="E153" s="89"/>
      <c r="F153" s="19"/>
      <c r="G153" s="18"/>
      <c r="H153" s="20"/>
      <c r="I153" s="18"/>
      <c r="J153" s="20"/>
    </row>
    <row r="154" spans="1:10" s="15" customFormat="1" x14ac:dyDescent="0.3">
      <c r="A154" s="16"/>
      <c r="B154" s="50"/>
      <c r="C154" s="17"/>
      <c r="D154" s="17"/>
      <c r="E154" s="89"/>
      <c r="F154" s="19"/>
      <c r="G154" s="18"/>
      <c r="H154" s="20"/>
      <c r="I154" s="18"/>
      <c r="J154" s="20"/>
    </row>
    <row r="155" spans="1:10" s="15" customFormat="1" x14ac:dyDescent="0.3">
      <c r="A155" s="16"/>
      <c r="B155" s="50"/>
      <c r="C155" s="17"/>
      <c r="D155" s="17"/>
      <c r="E155" s="89"/>
      <c r="F155" s="19"/>
      <c r="G155" s="18"/>
      <c r="H155" s="20"/>
      <c r="I155" s="18"/>
      <c r="J155" s="20"/>
    </row>
    <row r="156" spans="1:10" s="15" customFormat="1" x14ac:dyDescent="0.3">
      <c r="A156" s="16"/>
      <c r="B156" s="50"/>
      <c r="C156" s="17"/>
      <c r="D156" s="17"/>
      <c r="E156" s="89"/>
      <c r="F156" s="19"/>
      <c r="G156" s="18"/>
      <c r="H156" s="20"/>
      <c r="I156" s="18"/>
      <c r="J156" s="20"/>
    </row>
    <row r="157" spans="1:10" s="15" customFormat="1" x14ac:dyDescent="0.3">
      <c r="A157" s="16"/>
      <c r="B157" s="50"/>
      <c r="C157" s="17"/>
      <c r="D157" s="17"/>
      <c r="E157" s="89"/>
      <c r="F157" s="19"/>
      <c r="G157" s="18"/>
      <c r="H157" s="20"/>
      <c r="I157" s="18"/>
      <c r="J157" s="20"/>
    </row>
    <row r="158" spans="1:10" s="15" customFormat="1" x14ac:dyDescent="0.3">
      <c r="A158" s="16"/>
      <c r="B158" s="50"/>
      <c r="C158" s="17"/>
      <c r="D158" s="17"/>
      <c r="E158" s="89"/>
      <c r="F158" s="19"/>
      <c r="G158" s="18"/>
      <c r="H158" s="20"/>
      <c r="I158" s="18"/>
      <c r="J158" s="20"/>
    </row>
    <row r="159" spans="1:10" s="15" customFormat="1" x14ac:dyDescent="0.3">
      <c r="A159" s="16"/>
      <c r="B159" s="50"/>
      <c r="C159" s="17"/>
      <c r="D159" s="17"/>
      <c r="E159" s="89"/>
      <c r="F159" s="19"/>
      <c r="G159" s="18"/>
      <c r="H159" s="20"/>
      <c r="I159" s="18"/>
      <c r="J159" s="20"/>
    </row>
    <row r="160" spans="1:10" s="15" customFormat="1" x14ac:dyDescent="0.3">
      <c r="A160" s="16"/>
      <c r="B160" s="50"/>
      <c r="C160" s="17"/>
      <c r="D160" s="17"/>
      <c r="E160" s="89"/>
      <c r="F160" s="19"/>
      <c r="G160" s="18"/>
      <c r="H160" s="20"/>
      <c r="I160" s="18"/>
      <c r="J160" s="20"/>
    </row>
    <row r="161" spans="1:10" s="15" customFormat="1" x14ac:dyDescent="0.3">
      <c r="A161" s="16"/>
      <c r="B161" s="50"/>
      <c r="C161" s="17"/>
      <c r="D161" s="17"/>
      <c r="E161" s="89"/>
      <c r="F161" s="19"/>
      <c r="G161" s="18"/>
      <c r="H161" s="20"/>
      <c r="I161" s="18"/>
      <c r="J161" s="20"/>
    </row>
    <row r="162" spans="1:10" s="15" customFormat="1" x14ac:dyDescent="0.3">
      <c r="A162" s="16"/>
      <c r="B162" s="50"/>
      <c r="C162" s="17"/>
      <c r="D162" s="17"/>
      <c r="E162" s="89"/>
      <c r="F162" s="19"/>
      <c r="G162" s="18"/>
      <c r="H162" s="20"/>
      <c r="I162" s="18"/>
      <c r="J162" s="20"/>
    </row>
    <row r="163" spans="1:10" s="15" customFormat="1" x14ac:dyDescent="0.3">
      <c r="A163" s="16"/>
      <c r="B163" s="50"/>
      <c r="C163" s="17"/>
      <c r="D163" s="17"/>
      <c r="E163" s="89"/>
      <c r="F163" s="19"/>
      <c r="G163" s="18"/>
      <c r="H163" s="20"/>
      <c r="I163" s="18"/>
      <c r="J163" s="20"/>
    </row>
    <row r="164" spans="1:10" s="15" customFormat="1" x14ac:dyDescent="0.3">
      <c r="A164" s="16"/>
      <c r="B164" s="50"/>
      <c r="C164" s="17"/>
      <c r="D164" s="17"/>
      <c r="E164" s="89"/>
      <c r="F164" s="19"/>
      <c r="G164" s="18"/>
      <c r="H164" s="20"/>
      <c r="I164" s="18"/>
      <c r="J164" s="20"/>
    </row>
    <row r="165" spans="1:10" s="15" customFormat="1" x14ac:dyDescent="0.3">
      <c r="A165" s="16"/>
      <c r="B165" s="50"/>
      <c r="C165" s="17"/>
      <c r="D165" s="17"/>
      <c r="E165" s="89"/>
      <c r="F165" s="19"/>
      <c r="G165" s="18"/>
      <c r="H165" s="20"/>
      <c r="I165" s="18"/>
      <c r="J165" s="20"/>
    </row>
    <row r="166" spans="1:10" s="15" customFormat="1" x14ac:dyDescent="0.3">
      <c r="A166" s="16"/>
      <c r="B166" s="50"/>
      <c r="C166" s="17"/>
      <c r="D166" s="17"/>
      <c r="E166" s="89"/>
      <c r="F166" s="19"/>
      <c r="G166" s="18"/>
      <c r="H166" s="20"/>
      <c r="I166" s="18"/>
      <c r="J166" s="20"/>
    </row>
    <row r="167" spans="1:10" s="15" customFormat="1" x14ac:dyDescent="0.3">
      <c r="A167" s="16"/>
      <c r="B167" s="50"/>
      <c r="C167" s="17"/>
      <c r="D167" s="17"/>
      <c r="E167" s="89"/>
      <c r="F167" s="19"/>
      <c r="G167" s="18"/>
      <c r="H167" s="20"/>
      <c r="I167" s="18"/>
      <c r="J167" s="20"/>
    </row>
    <row r="168" spans="1:10" s="15" customFormat="1" x14ac:dyDescent="0.3">
      <c r="A168" s="16"/>
      <c r="B168" s="50"/>
      <c r="C168" s="17"/>
      <c r="D168" s="17"/>
      <c r="E168" s="89"/>
      <c r="F168" s="19"/>
      <c r="G168" s="18"/>
      <c r="H168" s="20"/>
      <c r="I168" s="18"/>
      <c r="J168" s="20"/>
    </row>
    <row r="169" spans="1:10" s="15" customFormat="1" x14ac:dyDescent="0.3">
      <c r="A169" s="16"/>
      <c r="B169" s="50"/>
      <c r="C169" s="17"/>
      <c r="D169" s="17"/>
      <c r="E169" s="89"/>
      <c r="F169" s="19"/>
      <c r="G169" s="18"/>
      <c r="H169" s="20"/>
      <c r="I169" s="18"/>
      <c r="J169" s="20"/>
    </row>
    <row r="170" spans="1:10" s="15" customFormat="1" x14ac:dyDescent="0.3">
      <c r="A170" s="16"/>
      <c r="B170" s="50"/>
      <c r="C170" s="17"/>
      <c r="D170" s="17"/>
      <c r="E170" s="89"/>
      <c r="F170" s="19"/>
      <c r="G170" s="18"/>
      <c r="H170" s="20"/>
      <c r="I170" s="18"/>
      <c r="J170" s="20"/>
    </row>
    <row r="171" spans="1:10" s="15" customFormat="1" x14ac:dyDescent="0.3">
      <c r="A171" s="16"/>
      <c r="B171" s="50"/>
      <c r="C171" s="17"/>
      <c r="D171" s="17"/>
      <c r="E171" s="89"/>
      <c r="F171" s="19"/>
      <c r="G171" s="18"/>
      <c r="H171" s="20"/>
      <c r="I171" s="18"/>
      <c r="J171" s="20"/>
    </row>
    <row r="172" spans="1:10" s="15" customFormat="1" x14ac:dyDescent="0.3">
      <c r="A172" s="16"/>
      <c r="B172" s="50"/>
      <c r="C172" s="17"/>
      <c r="D172" s="17"/>
      <c r="E172" s="89"/>
      <c r="F172" s="19"/>
      <c r="G172" s="18"/>
      <c r="H172" s="20"/>
      <c r="I172" s="18"/>
      <c r="J172" s="20"/>
    </row>
    <row r="173" spans="1:10" s="15" customFormat="1" x14ac:dyDescent="0.3">
      <c r="A173" s="16"/>
      <c r="B173" s="50"/>
      <c r="C173" s="17"/>
      <c r="D173" s="17"/>
      <c r="E173" s="89"/>
      <c r="F173" s="19"/>
      <c r="G173" s="18"/>
      <c r="H173" s="20"/>
      <c r="I173" s="18"/>
      <c r="J173" s="20"/>
    </row>
    <row r="174" spans="1:10" s="15" customFormat="1" x14ac:dyDescent="0.3">
      <c r="A174" s="16"/>
      <c r="B174" s="50"/>
      <c r="C174" s="17"/>
      <c r="D174" s="17"/>
      <c r="E174" s="89"/>
      <c r="F174" s="19"/>
      <c r="G174" s="18"/>
      <c r="H174" s="20"/>
      <c r="I174" s="18"/>
      <c r="J174" s="20"/>
    </row>
    <row r="175" spans="1:10" s="15" customFormat="1" x14ac:dyDescent="0.3">
      <c r="A175" s="16"/>
      <c r="B175" s="50"/>
      <c r="C175" s="17"/>
      <c r="D175" s="17"/>
      <c r="E175" s="89"/>
      <c r="F175" s="19"/>
      <c r="G175" s="18"/>
      <c r="H175" s="20"/>
      <c r="I175" s="18"/>
      <c r="J175" s="20"/>
    </row>
    <row r="176" spans="1:10" s="15" customFormat="1" x14ac:dyDescent="0.3">
      <c r="A176" s="16"/>
      <c r="B176" s="50"/>
      <c r="C176" s="17"/>
      <c r="D176" s="17"/>
      <c r="E176" s="89"/>
      <c r="F176" s="19"/>
      <c r="G176" s="18"/>
      <c r="H176" s="20"/>
      <c r="I176" s="18"/>
      <c r="J176" s="20"/>
    </row>
    <row r="177" spans="1:10" s="15" customFormat="1" x14ac:dyDescent="0.3">
      <c r="A177" s="16"/>
      <c r="B177" s="50"/>
      <c r="C177" s="17"/>
      <c r="D177" s="17"/>
      <c r="E177" s="89"/>
      <c r="F177" s="19"/>
      <c r="G177" s="18"/>
      <c r="H177" s="20"/>
      <c r="I177" s="18"/>
      <c r="J177" s="20"/>
    </row>
    <row r="178" spans="1:10" s="15" customFormat="1" x14ac:dyDescent="0.3">
      <c r="A178" s="16"/>
      <c r="B178" s="50"/>
      <c r="C178" s="17"/>
      <c r="D178" s="17"/>
      <c r="E178" s="89"/>
      <c r="F178" s="19"/>
      <c r="G178" s="18"/>
      <c r="H178" s="20"/>
      <c r="I178" s="18"/>
      <c r="J178" s="20"/>
    </row>
    <row r="179" spans="1:10" s="15" customFormat="1" ht="17.399999999999999" x14ac:dyDescent="0.3">
      <c r="A179" s="21"/>
      <c r="B179" s="51"/>
      <c r="C179" s="22"/>
      <c r="D179" s="22"/>
      <c r="E179" s="22"/>
      <c r="F179" s="100"/>
      <c r="G179" s="22"/>
      <c r="H179" s="23"/>
      <c r="I179" s="22"/>
      <c r="J179" s="23"/>
    </row>
    <row r="180" spans="1:10" s="15" customFormat="1" x14ac:dyDescent="0.3">
      <c r="A180" s="16"/>
      <c r="B180" s="50"/>
      <c r="C180" s="17"/>
      <c r="D180" s="17"/>
      <c r="E180" s="89"/>
      <c r="F180" s="19"/>
      <c r="G180" s="18"/>
      <c r="H180" s="20"/>
      <c r="I180" s="18"/>
      <c r="J180" s="20"/>
    </row>
    <row r="181" spans="1:10" s="15" customFormat="1" x14ac:dyDescent="0.3">
      <c r="A181" s="16"/>
      <c r="B181" s="50"/>
      <c r="C181" s="17"/>
      <c r="D181" s="17"/>
      <c r="E181" s="89"/>
      <c r="F181" s="19"/>
      <c r="G181" s="18"/>
      <c r="H181" s="20"/>
      <c r="I181" s="18"/>
      <c r="J181" s="20"/>
    </row>
    <row r="182" spans="1:10" s="15" customFormat="1" x14ac:dyDescent="0.3">
      <c r="A182" s="16"/>
      <c r="B182" s="50"/>
      <c r="C182" s="17"/>
      <c r="D182" s="17"/>
      <c r="E182" s="89"/>
      <c r="F182" s="19"/>
      <c r="G182" s="18"/>
      <c r="H182" s="20"/>
      <c r="I182" s="18"/>
      <c r="J182" s="20"/>
    </row>
    <row r="183" spans="1:10" s="15" customFormat="1" x14ac:dyDescent="0.3">
      <c r="A183" s="16"/>
      <c r="B183" s="50"/>
      <c r="C183" s="17"/>
      <c r="D183" s="17"/>
      <c r="E183" s="89"/>
      <c r="F183" s="19"/>
      <c r="G183" s="18"/>
      <c r="H183" s="20"/>
      <c r="I183" s="18"/>
      <c r="J183" s="20"/>
    </row>
    <row r="184" spans="1:10" s="15" customFormat="1" x14ac:dyDescent="0.3">
      <c r="A184" s="16"/>
      <c r="B184" s="50"/>
      <c r="C184" s="17"/>
      <c r="D184" s="17"/>
      <c r="E184" s="89"/>
      <c r="F184" s="19"/>
      <c r="G184" s="18"/>
      <c r="H184" s="20"/>
      <c r="I184" s="18"/>
      <c r="J184" s="20"/>
    </row>
    <row r="185" spans="1:10" s="15" customFormat="1" x14ac:dyDescent="0.3">
      <c r="A185" s="16"/>
      <c r="B185" s="50"/>
      <c r="C185" s="17"/>
      <c r="D185" s="17"/>
      <c r="E185" s="89"/>
      <c r="F185" s="19"/>
      <c r="G185" s="18"/>
      <c r="H185" s="20"/>
      <c r="I185" s="18"/>
      <c r="J185" s="20"/>
    </row>
    <row r="186" spans="1:10" s="15" customFormat="1" x14ac:dyDescent="0.3">
      <c r="A186" s="16"/>
      <c r="B186" s="50"/>
      <c r="C186" s="17"/>
      <c r="D186" s="17"/>
      <c r="E186" s="89"/>
      <c r="F186" s="19"/>
      <c r="G186" s="18"/>
      <c r="H186" s="20"/>
      <c r="I186" s="18"/>
      <c r="J186" s="20"/>
    </row>
    <row r="187" spans="1:10" s="15" customFormat="1" x14ac:dyDescent="0.3">
      <c r="A187" s="16"/>
      <c r="B187" s="50"/>
      <c r="C187" s="17"/>
      <c r="D187" s="17"/>
      <c r="E187" s="89"/>
      <c r="F187" s="19"/>
      <c r="G187" s="18"/>
      <c r="H187" s="20"/>
      <c r="I187" s="18"/>
      <c r="J187" s="20"/>
    </row>
    <row r="188" spans="1:10" s="15" customFormat="1" x14ac:dyDescent="0.3">
      <c r="A188" s="16"/>
      <c r="B188" s="50"/>
      <c r="C188" s="17"/>
      <c r="D188" s="17"/>
      <c r="E188" s="89"/>
      <c r="F188" s="19"/>
      <c r="G188" s="18"/>
      <c r="H188" s="20"/>
      <c r="I188" s="18"/>
      <c r="J188" s="20"/>
    </row>
    <row r="189" spans="1:10" s="15" customFormat="1" x14ac:dyDescent="0.3">
      <c r="A189" s="16"/>
      <c r="B189" s="50"/>
      <c r="C189" s="17"/>
      <c r="D189" s="17"/>
      <c r="E189" s="89"/>
      <c r="F189" s="19"/>
      <c r="G189" s="18"/>
      <c r="H189" s="20"/>
      <c r="I189" s="18"/>
      <c r="J189" s="20"/>
    </row>
    <row r="190" spans="1:10" s="15" customFormat="1" x14ac:dyDescent="0.3">
      <c r="A190" s="16"/>
      <c r="B190" s="50"/>
      <c r="C190" s="17"/>
      <c r="D190" s="17"/>
      <c r="E190" s="89"/>
      <c r="F190" s="19"/>
      <c r="G190" s="18"/>
      <c r="H190" s="20"/>
      <c r="I190" s="18"/>
      <c r="J190" s="20"/>
    </row>
    <row r="191" spans="1:10" s="15" customFormat="1" x14ac:dyDescent="0.3">
      <c r="A191" s="16"/>
      <c r="B191" s="50"/>
      <c r="C191" s="17"/>
      <c r="D191" s="17"/>
      <c r="E191" s="89"/>
      <c r="F191" s="19"/>
      <c r="G191" s="18"/>
      <c r="H191" s="20"/>
      <c r="I191" s="18"/>
      <c r="J191" s="20"/>
    </row>
    <row r="192" spans="1:10" s="15" customFormat="1" x14ac:dyDescent="0.3">
      <c r="A192" s="16"/>
      <c r="B192" s="50"/>
      <c r="C192" s="17"/>
      <c r="D192" s="17"/>
      <c r="E192" s="89"/>
      <c r="F192" s="19"/>
      <c r="G192" s="18"/>
      <c r="H192" s="20"/>
      <c r="I192" s="18"/>
      <c r="J192" s="20"/>
    </row>
    <row r="193" spans="1:10" s="15" customFormat="1" x14ac:dyDescent="0.3">
      <c r="A193" s="16"/>
      <c r="B193" s="50"/>
      <c r="C193" s="17"/>
      <c r="D193" s="17"/>
      <c r="E193" s="89"/>
      <c r="F193" s="19"/>
      <c r="G193" s="18"/>
      <c r="H193" s="20"/>
      <c r="I193" s="18"/>
      <c r="J193" s="20"/>
    </row>
    <row r="194" spans="1:10" s="15" customFormat="1" x14ac:dyDescent="0.3">
      <c r="A194" s="16"/>
      <c r="B194" s="50"/>
      <c r="C194" s="17"/>
      <c r="D194" s="17"/>
      <c r="E194" s="89"/>
      <c r="F194" s="19"/>
      <c r="G194" s="18"/>
      <c r="H194" s="20"/>
      <c r="I194" s="18"/>
      <c r="J194" s="20"/>
    </row>
    <row r="195" spans="1:10" s="15" customFormat="1" x14ac:dyDescent="0.3">
      <c r="A195" s="16"/>
      <c r="B195" s="50"/>
      <c r="C195" s="17"/>
      <c r="D195" s="17"/>
      <c r="E195" s="89"/>
      <c r="F195" s="19"/>
      <c r="G195" s="18"/>
      <c r="H195" s="20"/>
      <c r="I195" s="18"/>
      <c r="J195" s="20"/>
    </row>
    <row r="196" spans="1:10" s="15" customFormat="1" x14ac:dyDescent="0.3">
      <c r="A196" s="16"/>
      <c r="B196" s="50"/>
      <c r="C196" s="17"/>
      <c r="D196" s="17"/>
      <c r="E196" s="89"/>
      <c r="F196" s="19"/>
      <c r="G196" s="18"/>
      <c r="H196" s="20"/>
      <c r="I196" s="18"/>
      <c r="J196" s="20"/>
    </row>
    <row r="197" spans="1:10" s="15" customFormat="1" x14ac:dyDescent="0.3">
      <c r="A197" s="16"/>
      <c r="B197" s="50"/>
      <c r="C197" s="17"/>
      <c r="D197" s="17"/>
      <c r="E197" s="89"/>
      <c r="F197" s="19"/>
      <c r="G197" s="18"/>
      <c r="H197" s="20"/>
      <c r="I197" s="18"/>
      <c r="J197" s="20"/>
    </row>
    <row r="198" spans="1:10" s="15" customFormat="1" x14ac:dyDescent="0.3">
      <c r="A198" s="16"/>
      <c r="B198" s="50"/>
      <c r="C198" s="17"/>
      <c r="D198" s="17"/>
      <c r="E198" s="89"/>
      <c r="F198" s="19"/>
      <c r="G198" s="18"/>
      <c r="H198" s="20"/>
      <c r="I198" s="18"/>
      <c r="J198" s="20"/>
    </row>
    <row r="199" spans="1:10" s="15" customFormat="1" x14ac:dyDescent="0.3">
      <c r="A199" s="16"/>
      <c r="B199" s="50"/>
      <c r="C199" s="17"/>
      <c r="D199" s="17"/>
      <c r="E199" s="89"/>
      <c r="F199" s="19"/>
      <c r="G199" s="18"/>
      <c r="H199" s="20"/>
      <c r="I199" s="18"/>
      <c r="J199" s="20"/>
    </row>
    <row r="200" spans="1:10" s="15" customFormat="1" x14ac:dyDescent="0.3">
      <c r="A200" s="16"/>
      <c r="B200" s="50"/>
      <c r="C200" s="17"/>
      <c r="D200" s="17"/>
      <c r="E200" s="89"/>
      <c r="F200" s="19"/>
      <c r="G200" s="18"/>
      <c r="H200" s="20"/>
      <c r="I200" s="18"/>
      <c r="J200" s="20"/>
    </row>
    <row r="201" spans="1:10" s="15" customFormat="1" x14ac:dyDescent="0.3">
      <c r="A201" s="16"/>
      <c r="B201" s="50"/>
      <c r="C201" s="17"/>
      <c r="D201" s="17"/>
      <c r="E201" s="89"/>
      <c r="F201" s="19"/>
      <c r="G201" s="18"/>
      <c r="H201" s="20"/>
      <c r="I201" s="18"/>
      <c r="J201" s="20"/>
    </row>
    <row r="202" spans="1:10" s="15" customFormat="1" x14ac:dyDescent="0.3">
      <c r="A202" s="16"/>
      <c r="B202" s="50"/>
      <c r="C202" s="17"/>
      <c r="D202" s="17"/>
      <c r="E202" s="89"/>
      <c r="F202" s="19"/>
      <c r="G202" s="18"/>
      <c r="H202" s="20"/>
      <c r="I202" s="18"/>
      <c r="J202" s="20"/>
    </row>
    <row r="203" spans="1:10" s="15" customFormat="1" x14ac:dyDescent="0.3">
      <c r="A203" s="16"/>
      <c r="B203" s="50"/>
      <c r="C203" s="17"/>
      <c r="D203" s="17"/>
      <c r="E203" s="89"/>
      <c r="F203" s="19"/>
      <c r="G203" s="18"/>
      <c r="H203" s="20"/>
      <c r="I203" s="18"/>
      <c r="J203" s="20"/>
    </row>
    <row r="204" spans="1:10" s="15" customFormat="1" x14ac:dyDescent="0.3">
      <c r="A204" s="16"/>
      <c r="B204" s="50"/>
      <c r="C204" s="17"/>
      <c r="D204" s="17"/>
      <c r="E204" s="89"/>
      <c r="F204" s="19"/>
      <c r="G204" s="18"/>
      <c r="H204" s="20"/>
      <c r="I204" s="18"/>
      <c r="J204" s="20"/>
    </row>
    <row r="205" spans="1:10" s="15" customFormat="1" x14ac:dyDescent="0.3">
      <c r="A205" s="16"/>
      <c r="B205" s="50"/>
      <c r="C205" s="17"/>
      <c r="D205" s="17"/>
      <c r="E205" s="89"/>
      <c r="F205" s="19"/>
      <c r="G205" s="18"/>
      <c r="H205" s="20"/>
      <c r="I205" s="18"/>
      <c r="J205" s="20"/>
    </row>
    <row r="206" spans="1:10" s="15" customFormat="1" x14ac:dyDescent="0.3">
      <c r="A206" s="16"/>
      <c r="B206" s="50"/>
      <c r="C206" s="17"/>
      <c r="D206" s="17"/>
      <c r="E206" s="89"/>
      <c r="F206" s="19"/>
      <c r="G206" s="18"/>
      <c r="H206" s="20"/>
      <c r="I206" s="18"/>
      <c r="J206" s="20"/>
    </row>
    <row r="207" spans="1:10" s="15" customFormat="1" x14ac:dyDescent="0.3">
      <c r="A207" s="16"/>
      <c r="B207" s="50"/>
      <c r="C207" s="17"/>
      <c r="D207" s="17"/>
      <c r="E207" s="89"/>
      <c r="F207" s="19"/>
      <c r="G207" s="18"/>
      <c r="H207" s="20"/>
      <c r="I207" s="18"/>
      <c r="J207" s="20"/>
    </row>
    <row r="208" spans="1:10" s="15" customFormat="1" x14ac:dyDescent="0.3">
      <c r="A208" s="16"/>
      <c r="B208" s="50"/>
      <c r="C208" s="17"/>
      <c r="D208" s="17"/>
      <c r="E208" s="89"/>
      <c r="F208" s="19"/>
      <c r="G208" s="18"/>
      <c r="H208" s="20"/>
      <c r="I208" s="18"/>
      <c r="J208" s="20"/>
    </row>
    <row r="209" spans="1:10" s="15" customFormat="1" x14ac:dyDescent="0.3">
      <c r="A209" s="16"/>
      <c r="B209" s="50"/>
      <c r="C209" s="17"/>
      <c r="D209" s="17"/>
      <c r="E209" s="89"/>
      <c r="F209" s="19"/>
      <c r="G209" s="18"/>
      <c r="H209" s="20"/>
      <c r="I209" s="18"/>
      <c r="J209" s="20"/>
    </row>
    <row r="210" spans="1:10" s="15" customFormat="1" x14ac:dyDescent="0.3">
      <c r="A210" s="16"/>
      <c r="B210" s="50"/>
      <c r="C210" s="17"/>
      <c r="D210" s="17"/>
      <c r="E210" s="89"/>
      <c r="F210" s="19"/>
      <c r="G210" s="18"/>
      <c r="H210" s="20"/>
      <c r="I210" s="18"/>
      <c r="J210" s="20"/>
    </row>
    <row r="211" spans="1:10" s="15" customFormat="1" x14ac:dyDescent="0.3">
      <c r="A211" s="16"/>
      <c r="B211" s="50"/>
      <c r="C211" s="17"/>
      <c r="D211" s="17"/>
      <c r="E211" s="89"/>
      <c r="F211" s="19"/>
      <c r="G211" s="18"/>
      <c r="H211" s="20"/>
      <c r="I211" s="18"/>
      <c r="J211" s="20"/>
    </row>
    <row r="212" spans="1:10" s="15" customFormat="1" x14ac:dyDescent="0.3">
      <c r="A212" s="16"/>
      <c r="B212" s="50"/>
      <c r="C212" s="17"/>
      <c r="D212" s="17"/>
      <c r="E212" s="89"/>
      <c r="F212" s="19"/>
      <c r="G212" s="18"/>
      <c r="H212" s="20"/>
      <c r="I212" s="18"/>
      <c r="J212" s="20"/>
    </row>
    <row r="213" spans="1:10" s="15" customFormat="1" x14ac:dyDescent="0.3">
      <c r="A213" s="16"/>
      <c r="B213" s="50"/>
      <c r="C213" s="17"/>
      <c r="D213" s="17"/>
      <c r="E213" s="89"/>
      <c r="F213" s="19"/>
      <c r="G213" s="18"/>
      <c r="H213" s="20"/>
      <c r="I213" s="18"/>
      <c r="J213" s="20"/>
    </row>
    <row r="214" spans="1:10" s="15" customFormat="1" x14ac:dyDescent="0.3">
      <c r="A214" s="16"/>
      <c r="B214" s="50"/>
      <c r="C214" s="17"/>
      <c r="D214" s="17"/>
      <c r="E214" s="89"/>
      <c r="F214" s="19"/>
      <c r="G214" s="18"/>
      <c r="H214" s="20"/>
      <c r="I214" s="18"/>
      <c r="J214" s="20"/>
    </row>
    <row r="215" spans="1:10" s="15" customFormat="1" x14ac:dyDescent="0.3">
      <c r="A215" s="16"/>
      <c r="B215" s="50"/>
      <c r="C215" s="17"/>
      <c r="D215" s="17"/>
      <c r="E215" s="89"/>
      <c r="F215" s="19"/>
      <c r="G215" s="18"/>
      <c r="H215" s="20"/>
      <c r="I215" s="18"/>
      <c r="J215" s="20"/>
    </row>
    <row r="216" spans="1:10" s="15" customFormat="1" x14ac:dyDescent="0.3">
      <c r="A216" s="16"/>
      <c r="B216" s="50"/>
      <c r="C216" s="17"/>
      <c r="D216" s="17"/>
      <c r="E216" s="89"/>
      <c r="F216" s="19"/>
      <c r="G216" s="18"/>
      <c r="H216" s="20"/>
      <c r="I216" s="18"/>
      <c r="J216" s="20"/>
    </row>
    <row r="217" spans="1:10" s="15" customFormat="1" x14ac:dyDescent="0.3">
      <c r="A217" s="16"/>
      <c r="B217" s="50"/>
      <c r="C217" s="17"/>
      <c r="D217" s="17"/>
      <c r="E217" s="89"/>
      <c r="F217" s="19"/>
      <c r="G217" s="18"/>
      <c r="H217" s="20"/>
      <c r="I217" s="18"/>
      <c r="J217" s="20"/>
    </row>
    <row r="218" spans="1:10" s="15" customFormat="1" x14ac:dyDescent="0.3">
      <c r="A218" s="16"/>
      <c r="B218" s="50"/>
      <c r="C218" s="17"/>
      <c r="D218" s="17"/>
      <c r="E218" s="89"/>
      <c r="F218" s="19"/>
      <c r="G218" s="18"/>
      <c r="H218" s="20"/>
      <c r="I218" s="18"/>
      <c r="J218" s="20"/>
    </row>
    <row r="219" spans="1:10" s="15" customFormat="1" x14ac:dyDescent="0.3">
      <c r="A219" s="16"/>
      <c r="B219" s="50"/>
      <c r="C219" s="17"/>
      <c r="D219" s="17"/>
      <c r="E219" s="89"/>
      <c r="F219" s="19"/>
      <c r="G219" s="18"/>
      <c r="H219" s="20"/>
      <c r="I219" s="18"/>
      <c r="J219" s="20"/>
    </row>
    <row r="220" spans="1:10" s="15" customFormat="1" x14ac:dyDescent="0.3">
      <c r="A220" s="16"/>
      <c r="B220" s="50"/>
      <c r="C220" s="17"/>
      <c r="D220" s="17"/>
      <c r="E220" s="89"/>
      <c r="F220" s="19"/>
      <c r="G220" s="18"/>
      <c r="H220" s="20"/>
      <c r="I220" s="18"/>
      <c r="J220" s="20"/>
    </row>
    <row r="221" spans="1:10" s="15" customFormat="1" x14ac:dyDescent="0.3">
      <c r="A221" s="16"/>
      <c r="B221" s="50"/>
      <c r="C221" s="17"/>
      <c r="D221" s="17"/>
      <c r="E221" s="89"/>
      <c r="F221" s="19"/>
      <c r="G221" s="18"/>
      <c r="H221" s="20"/>
      <c r="I221" s="18"/>
      <c r="J221" s="20"/>
    </row>
    <row r="222" spans="1:10" s="15" customFormat="1" x14ac:dyDescent="0.3">
      <c r="A222" s="16"/>
      <c r="B222" s="50"/>
      <c r="C222" s="17"/>
      <c r="D222" s="17"/>
      <c r="E222" s="89"/>
      <c r="F222" s="19"/>
      <c r="G222" s="18"/>
      <c r="H222" s="20"/>
      <c r="I222" s="18"/>
      <c r="J222" s="20"/>
    </row>
    <row r="223" spans="1:10" s="15" customFormat="1" x14ac:dyDescent="0.3">
      <c r="A223" s="16"/>
      <c r="B223" s="50"/>
      <c r="C223" s="17"/>
      <c r="D223" s="17"/>
      <c r="E223" s="89"/>
      <c r="F223" s="19"/>
      <c r="G223" s="18"/>
      <c r="H223" s="20"/>
      <c r="I223" s="18"/>
      <c r="J223" s="20"/>
    </row>
    <row r="224" spans="1:10" s="15" customFormat="1" x14ac:dyDescent="0.3">
      <c r="A224" s="16"/>
      <c r="B224" s="50"/>
      <c r="C224" s="17"/>
      <c r="D224" s="17"/>
      <c r="E224" s="89"/>
      <c r="F224" s="19"/>
      <c r="G224" s="18"/>
      <c r="H224" s="20"/>
      <c r="I224" s="18"/>
      <c r="J224" s="20"/>
    </row>
    <row r="225" spans="1:10" s="15" customFormat="1" ht="17.399999999999999" x14ac:dyDescent="0.3">
      <c r="A225" s="21"/>
      <c r="B225" s="51"/>
      <c r="C225" s="22"/>
      <c r="D225" s="22"/>
      <c r="E225" s="22"/>
      <c r="F225" s="100"/>
      <c r="G225" s="22"/>
      <c r="H225" s="23"/>
      <c r="I225" s="22"/>
      <c r="J225" s="23"/>
    </row>
    <row r="226" spans="1:10" s="15" customFormat="1" x14ac:dyDescent="0.3">
      <c r="A226" s="16"/>
      <c r="B226" s="50"/>
      <c r="C226" s="17"/>
      <c r="D226" s="17"/>
      <c r="E226" s="89"/>
      <c r="F226" s="19"/>
      <c r="G226" s="18"/>
      <c r="H226" s="20"/>
      <c r="I226" s="18"/>
      <c r="J226" s="20"/>
    </row>
    <row r="227" spans="1:10" s="15" customFormat="1" x14ac:dyDescent="0.3">
      <c r="A227" s="16"/>
      <c r="B227" s="50"/>
      <c r="C227" s="17"/>
      <c r="D227" s="17"/>
      <c r="E227" s="89"/>
      <c r="F227" s="19"/>
      <c r="G227" s="18"/>
      <c r="H227" s="20"/>
      <c r="I227" s="18"/>
      <c r="J227" s="20"/>
    </row>
    <row r="228" spans="1:10" s="15" customFormat="1" x14ac:dyDescent="0.3">
      <c r="A228" s="16"/>
      <c r="B228" s="50"/>
      <c r="C228" s="17"/>
      <c r="D228" s="17"/>
      <c r="E228" s="89"/>
      <c r="F228" s="19"/>
      <c r="G228" s="18"/>
      <c r="H228" s="20"/>
      <c r="I228" s="18"/>
      <c r="J228" s="20"/>
    </row>
    <row r="229" spans="1:10" s="15" customFormat="1" x14ac:dyDescent="0.3">
      <c r="A229" s="16"/>
      <c r="B229" s="50"/>
      <c r="C229" s="17"/>
      <c r="D229" s="17"/>
      <c r="E229" s="89"/>
      <c r="F229" s="19"/>
      <c r="G229" s="18"/>
      <c r="H229" s="20"/>
      <c r="I229" s="18"/>
      <c r="J229" s="20"/>
    </row>
    <row r="230" spans="1:10" s="15" customFormat="1" x14ac:dyDescent="0.3">
      <c r="A230" s="16"/>
      <c r="B230" s="50"/>
      <c r="C230" s="17"/>
      <c r="D230" s="17"/>
      <c r="E230" s="89"/>
      <c r="F230" s="19"/>
      <c r="G230" s="18"/>
      <c r="H230" s="20"/>
      <c r="I230" s="18"/>
      <c r="J230" s="20"/>
    </row>
    <row r="231" spans="1:10" s="15" customFormat="1" x14ac:dyDescent="0.3">
      <c r="A231" s="16"/>
      <c r="B231" s="50"/>
      <c r="C231" s="17"/>
      <c r="D231" s="17"/>
      <c r="E231" s="89"/>
      <c r="F231" s="19"/>
      <c r="G231" s="18"/>
      <c r="H231" s="20"/>
      <c r="I231" s="18"/>
      <c r="J231" s="20"/>
    </row>
    <row r="232" spans="1:10" s="15" customFormat="1" x14ac:dyDescent="0.3">
      <c r="A232" s="16"/>
      <c r="B232" s="50"/>
      <c r="C232" s="17"/>
      <c r="D232" s="17"/>
      <c r="E232" s="89"/>
      <c r="F232" s="19"/>
      <c r="G232" s="18"/>
      <c r="H232" s="20"/>
      <c r="I232" s="18"/>
      <c r="J232" s="20"/>
    </row>
    <row r="233" spans="1:10" s="15" customFormat="1" x14ac:dyDescent="0.3">
      <c r="A233" s="16"/>
      <c r="B233" s="50"/>
      <c r="C233" s="17"/>
      <c r="D233" s="17"/>
      <c r="E233" s="89"/>
      <c r="F233" s="19"/>
      <c r="G233" s="18"/>
      <c r="H233" s="20"/>
      <c r="I233" s="18"/>
      <c r="J233" s="20"/>
    </row>
    <row r="234" spans="1:10" s="15" customFormat="1" x14ac:dyDescent="0.3">
      <c r="A234" s="16"/>
      <c r="B234" s="50"/>
      <c r="C234" s="17"/>
      <c r="D234" s="17"/>
      <c r="E234" s="89"/>
      <c r="F234" s="19"/>
      <c r="G234" s="18"/>
      <c r="H234" s="20"/>
      <c r="I234" s="18"/>
      <c r="J234" s="20"/>
    </row>
    <row r="235" spans="1:10" s="15" customFormat="1" x14ac:dyDescent="0.3">
      <c r="A235" s="16"/>
      <c r="B235" s="50"/>
      <c r="C235" s="17"/>
      <c r="D235" s="17"/>
      <c r="E235" s="89"/>
      <c r="F235" s="19"/>
      <c r="G235" s="18"/>
      <c r="H235" s="20"/>
      <c r="I235" s="18"/>
      <c r="J235" s="20"/>
    </row>
    <row r="236" spans="1:10" s="15" customFormat="1" x14ac:dyDescent="0.3">
      <c r="A236" s="16"/>
      <c r="B236" s="50"/>
      <c r="C236" s="17"/>
      <c r="D236" s="17"/>
      <c r="E236" s="89"/>
      <c r="F236" s="19"/>
      <c r="G236" s="18"/>
      <c r="H236" s="20"/>
      <c r="I236" s="18"/>
      <c r="J236" s="20"/>
    </row>
    <row r="237" spans="1:10" s="15" customFormat="1" x14ac:dyDescent="0.3">
      <c r="A237" s="16"/>
      <c r="B237" s="50"/>
      <c r="C237" s="17"/>
      <c r="D237" s="17"/>
      <c r="E237" s="89"/>
      <c r="F237" s="19"/>
      <c r="G237" s="18"/>
      <c r="H237" s="20"/>
      <c r="I237" s="18"/>
      <c r="J237" s="20"/>
    </row>
    <row r="238" spans="1:10" s="15" customFormat="1" x14ac:dyDescent="0.3">
      <c r="A238" s="16"/>
      <c r="B238" s="50"/>
      <c r="C238" s="17"/>
      <c r="D238" s="17"/>
      <c r="E238" s="89"/>
      <c r="F238" s="19"/>
      <c r="G238" s="18"/>
      <c r="H238" s="20"/>
      <c r="I238" s="18"/>
      <c r="J238" s="20"/>
    </row>
    <row r="239" spans="1:10" s="15" customFormat="1" x14ac:dyDescent="0.3">
      <c r="A239" s="16"/>
      <c r="B239" s="50"/>
      <c r="C239" s="17"/>
      <c r="D239" s="17"/>
      <c r="E239" s="89"/>
      <c r="F239" s="19"/>
      <c r="G239" s="18"/>
      <c r="H239" s="20"/>
      <c r="I239" s="18"/>
      <c r="J239" s="20"/>
    </row>
    <row r="240" spans="1:10" s="15" customFormat="1" x14ac:dyDescent="0.3">
      <c r="A240" s="16"/>
      <c r="B240" s="50"/>
      <c r="C240" s="17"/>
      <c r="D240" s="17"/>
      <c r="E240" s="89"/>
      <c r="F240" s="19"/>
      <c r="G240" s="18"/>
      <c r="H240" s="20"/>
      <c r="I240" s="18"/>
      <c r="J240" s="20"/>
    </row>
    <row r="241" spans="1:10" s="15" customFormat="1" x14ac:dyDescent="0.3">
      <c r="A241" s="16"/>
      <c r="B241" s="50"/>
      <c r="C241" s="17"/>
      <c r="D241" s="17"/>
      <c r="E241" s="89"/>
      <c r="F241" s="19"/>
      <c r="G241" s="18"/>
      <c r="H241" s="20"/>
      <c r="I241" s="18"/>
      <c r="J241" s="20"/>
    </row>
    <row r="242" spans="1:10" s="15" customFormat="1" x14ac:dyDescent="0.3">
      <c r="A242" s="16"/>
      <c r="B242" s="50"/>
      <c r="C242" s="17"/>
      <c r="D242" s="17"/>
      <c r="E242" s="89"/>
      <c r="F242" s="19"/>
      <c r="G242" s="18"/>
      <c r="H242" s="20"/>
      <c r="I242" s="18"/>
      <c r="J242" s="20"/>
    </row>
    <row r="243" spans="1:10" s="15" customFormat="1" x14ac:dyDescent="0.3">
      <c r="A243" s="16"/>
      <c r="B243" s="50"/>
      <c r="C243" s="17"/>
      <c r="D243" s="17"/>
      <c r="E243" s="89"/>
      <c r="F243" s="19"/>
      <c r="G243" s="18"/>
      <c r="H243" s="20"/>
      <c r="I243" s="18"/>
      <c r="J243" s="20"/>
    </row>
    <row r="244" spans="1:10" s="15" customFormat="1" x14ac:dyDescent="0.3">
      <c r="A244" s="16"/>
      <c r="B244" s="50"/>
      <c r="C244" s="17"/>
      <c r="D244" s="17"/>
      <c r="E244" s="89"/>
      <c r="F244" s="19"/>
      <c r="G244" s="18"/>
      <c r="H244" s="20"/>
      <c r="I244" s="18"/>
      <c r="J244" s="20"/>
    </row>
    <row r="245" spans="1:10" s="15" customFormat="1" x14ac:dyDescent="0.3">
      <c r="A245" s="16"/>
      <c r="B245" s="50"/>
      <c r="C245" s="17"/>
      <c r="D245" s="17"/>
      <c r="E245" s="89"/>
      <c r="F245" s="19"/>
      <c r="G245" s="18"/>
      <c r="H245" s="20"/>
      <c r="I245" s="18"/>
      <c r="J245" s="20"/>
    </row>
    <row r="246" spans="1:10" s="15" customFormat="1" x14ac:dyDescent="0.3">
      <c r="A246" s="16"/>
      <c r="B246" s="50"/>
      <c r="C246" s="17"/>
      <c r="D246" s="17"/>
      <c r="E246" s="89"/>
      <c r="F246" s="19"/>
      <c r="G246" s="18"/>
      <c r="H246" s="20"/>
      <c r="I246" s="18"/>
      <c r="J246" s="20"/>
    </row>
    <row r="247" spans="1:10" s="15" customFormat="1" x14ac:dyDescent="0.3">
      <c r="A247" s="16"/>
      <c r="B247" s="50"/>
      <c r="C247" s="17"/>
      <c r="D247" s="17"/>
      <c r="E247" s="89"/>
      <c r="F247" s="19"/>
      <c r="G247" s="18"/>
      <c r="H247" s="20"/>
      <c r="I247" s="18"/>
      <c r="J247" s="20"/>
    </row>
    <row r="248" spans="1:10" s="15" customFormat="1" x14ac:dyDescent="0.3">
      <c r="A248" s="16"/>
      <c r="B248" s="50"/>
      <c r="C248" s="17"/>
      <c r="D248" s="17"/>
      <c r="E248" s="89"/>
      <c r="F248" s="19"/>
      <c r="G248" s="18"/>
      <c r="H248" s="20"/>
      <c r="I248" s="18"/>
      <c r="J248" s="20"/>
    </row>
    <row r="249" spans="1:10" s="15" customFormat="1" x14ac:dyDescent="0.3">
      <c r="A249" s="16"/>
      <c r="B249" s="50"/>
      <c r="C249" s="17"/>
      <c r="D249" s="17"/>
      <c r="E249" s="89"/>
      <c r="F249" s="19"/>
      <c r="G249" s="18"/>
      <c r="H249" s="20"/>
      <c r="I249" s="18"/>
      <c r="J249" s="20"/>
    </row>
    <row r="250" spans="1:10" s="15" customFormat="1" x14ac:dyDescent="0.3">
      <c r="A250" s="16"/>
      <c r="B250" s="50"/>
      <c r="C250" s="17"/>
      <c r="D250" s="17"/>
      <c r="E250" s="89"/>
      <c r="F250" s="19"/>
      <c r="G250" s="18"/>
      <c r="H250" s="20"/>
      <c r="I250" s="18"/>
      <c r="J250" s="20"/>
    </row>
    <row r="251" spans="1:10" s="15" customFormat="1" x14ac:dyDescent="0.3">
      <c r="A251" s="16"/>
      <c r="B251" s="50"/>
      <c r="C251" s="17"/>
      <c r="D251" s="17"/>
      <c r="E251" s="89"/>
      <c r="F251" s="19"/>
      <c r="G251" s="18"/>
      <c r="H251" s="20"/>
      <c r="I251" s="18"/>
      <c r="J251" s="20"/>
    </row>
    <row r="252" spans="1:10" s="15" customFormat="1" x14ac:dyDescent="0.3">
      <c r="A252" s="16"/>
      <c r="B252" s="50"/>
      <c r="C252" s="17"/>
      <c r="D252" s="17"/>
      <c r="E252" s="89"/>
      <c r="F252" s="19"/>
      <c r="G252" s="18"/>
      <c r="H252" s="20"/>
      <c r="I252" s="18"/>
      <c r="J252" s="20"/>
    </row>
    <row r="253" spans="1:10" s="15" customFormat="1" x14ac:dyDescent="0.3">
      <c r="A253" s="16"/>
      <c r="B253" s="50"/>
      <c r="C253" s="17"/>
      <c r="D253" s="17"/>
      <c r="E253" s="89"/>
      <c r="F253" s="19"/>
      <c r="G253" s="18"/>
      <c r="H253" s="20"/>
      <c r="I253" s="18"/>
      <c r="J253" s="20"/>
    </row>
    <row r="254" spans="1:10" s="15" customFormat="1" x14ac:dyDescent="0.3">
      <c r="A254" s="16"/>
      <c r="B254" s="50"/>
      <c r="C254" s="17"/>
      <c r="D254" s="17"/>
      <c r="E254" s="89"/>
      <c r="F254" s="19"/>
      <c r="G254" s="18"/>
      <c r="H254" s="20"/>
      <c r="I254" s="18"/>
      <c r="J254" s="20"/>
    </row>
    <row r="255" spans="1:10" s="15" customFormat="1" x14ac:dyDescent="0.3">
      <c r="A255" s="16"/>
      <c r="B255" s="50"/>
      <c r="C255" s="17"/>
      <c r="D255" s="17"/>
      <c r="E255" s="89"/>
      <c r="F255" s="19"/>
      <c r="G255" s="18"/>
      <c r="H255" s="20"/>
      <c r="I255" s="18"/>
      <c r="J255" s="20"/>
    </row>
    <row r="256" spans="1:10" s="15" customFormat="1" x14ac:dyDescent="0.3">
      <c r="A256" s="16"/>
      <c r="B256" s="50"/>
      <c r="C256" s="17"/>
      <c r="D256" s="17"/>
      <c r="E256" s="89"/>
      <c r="F256" s="19"/>
      <c r="G256" s="18"/>
      <c r="H256" s="20"/>
      <c r="I256" s="18"/>
      <c r="J256" s="20"/>
    </row>
    <row r="257" spans="1:10" s="15" customFormat="1" x14ac:dyDescent="0.3">
      <c r="A257" s="16"/>
      <c r="B257" s="50"/>
      <c r="C257" s="17"/>
      <c r="D257" s="17"/>
      <c r="E257" s="89"/>
      <c r="F257" s="19"/>
      <c r="G257" s="18"/>
      <c r="H257" s="20"/>
      <c r="I257" s="18"/>
      <c r="J257" s="20"/>
    </row>
    <row r="258" spans="1:10" s="15" customFormat="1" x14ac:dyDescent="0.3">
      <c r="A258" s="16"/>
      <c r="B258" s="50"/>
      <c r="C258" s="17"/>
      <c r="D258" s="17"/>
      <c r="E258" s="89"/>
      <c r="F258" s="19"/>
      <c r="G258" s="18"/>
      <c r="H258" s="20"/>
      <c r="I258" s="18"/>
      <c r="J258" s="20"/>
    </row>
    <row r="259" spans="1:10" s="15" customFormat="1" x14ac:dyDescent="0.3">
      <c r="A259" s="16"/>
      <c r="B259" s="50"/>
      <c r="C259" s="17"/>
      <c r="D259" s="17"/>
      <c r="E259" s="89"/>
      <c r="F259" s="19"/>
      <c r="G259" s="18"/>
      <c r="H259" s="20"/>
      <c r="I259" s="18"/>
      <c r="J259" s="20"/>
    </row>
    <row r="260" spans="1:10" s="15" customFormat="1" x14ac:dyDescent="0.3">
      <c r="A260" s="16"/>
      <c r="B260" s="50"/>
      <c r="C260" s="17"/>
      <c r="D260" s="17"/>
      <c r="E260" s="89"/>
      <c r="F260" s="19"/>
      <c r="G260" s="18"/>
      <c r="H260" s="20"/>
      <c r="I260" s="18"/>
      <c r="J260" s="20"/>
    </row>
    <row r="261" spans="1:10" s="15" customFormat="1" x14ac:dyDescent="0.3">
      <c r="A261" s="16"/>
      <c r="B261" s="50"/>
      <c r="C261" s="17"/>
      <c r="D261" s="17"/>
      <c r="E261" s="89"/>
      <c r="F261" s="19"/>
      <c r="G261" s="18"/>
      <c r="H261" s="20"/>
      <c r="I261" s="18"/>
      <c r="J261" s="20"/>
    </row>
    <row r="262" spans="1:10" s="15" customFormat="1" x14ac:dyDescent="0.3">
      <c r="A262" s="16"/>
      <c r="B262" s="50"/>
      <c r="C262" s="17"/>
      <c r="D262" s="17"/>
      <c r="E262" s="89"/>
      <c r="F262" s="19"/>
      <c r="G262" s="18"/>
      <c r="H262" s="20"/>
      <c r="I262" s="18"/>
      <c r="J262" s="20"/>
    </row>
    <row r="263" spans="1:10" s="15" customFormat="1" x14ac:dyDescent="0.3">
      <c r="A263" s="16"/>
      <c r="B263" s="50"/>
      <c r="C263" s="17"/>
      <c r="D263" s="17"/>
      <c r="E263" s="89"/>
      <c r="F263" s="19"/>
      <c r="G263" s="18"/>
      <c r="H263" s="20"/>
      <c r="I263" s="18"/>
      <c r="J263" s="20"/>
    </row>
    <row r="264" spans="1:10" s="15" customFormat="1" x14ac:dyDescent="0.3">
      <c r="A264" s="16"/>
      <c r="B264" s="50"/>
      <c r="C264" s="17"/>
      <c r="D264" s="17"/>
      <c r="E264" s="89"/>
      <c r="F264" s="19"/>
      <c r="G264" s="18"/>
      <c r="H264" s="20"/>
      <c r="I264" s="18"/>
      <c r="J264" s="20"/>
    </row>
    <row r="265" spans="1:10" s="15" customFormat="1" x14ac:dyDescent="0.3">
      <c r="A265" s="16"/>
      <c r="B265" s="50"/>
      <c r="C265" s="17"/>
      <c r="D265" s="17"/>
      <c r="E265" s="89"/>
      <c r="F265" s="19"/>
      <c r="G265" s="18"/>
      <c r="H265" s="20"/>
      <c r="I265" s="18"/>
      <c r="J265" s="20"/>
    </row>
    <row r="266" spans="1:10" s="15" customFormat="1" x14ac:dyDescent="0.3">
      <c r="A266" s="16"/>
      <c r="B266" s="50"/>
      <c r="C266" s="17"/>
      <c r="D266" s="17"/>
      <c r="E266" s="89"/>
      <c r="F266" s="19"/>
      <c r="G266" s="18"/>
      <c r="H266" s="20"/>
      <c r="I266" s="18"/>
      <c r="J266" s="20"/>
    </row>
    <row r="267" spans="1:10" s="15" customFormat="1" x14ac:dyDescent="0.3">
      <c r="A267" s="16"/>
      <c r="B267" s="50"/>
      <c r="C267" s="17"/>
      <c r="D267" s="17"/>
      <c r="E267" s="89"/>
      <c r="F267" s="19"/>
      <c r="G267" s="18"/>
      <c r="H267" s="20"/>
      <c r="I267" s="18"/>
      <c r="J267" s="20"/>
    </row>
    <row r="268" spans="1:10" s="15" customFormat="1" x14ac:dyDescent="0.3">
      <c r="A268" s="16"/>
      <c r="B268" s="50"/>
      <c r="C268" s="17"/>
      <c r="D268" s="17"/>
      <c r="E268" s="89"/>
      <c r="F268" s="19"/>
      <c r="G268" s="18"/>
      <c r="H268" s="20"/>
      <c r="I268" s="18"/>
      <c r="J268" s="20"/>
    </row>
    <row r="269" spans="1:10" s="15" customFormat="1" x14ac:dyDescent="0.3">
      <c r="A269" s="16"/>
      <c r="B269" s="50"/>
      <c r="C269" s="17"/>
      <c r="D269" s="17"/>
      <c r="E269" s="89"/>
      <c r="F269" s="19"/>
      <c r="G269" s="18"/>
      <c r="H269" s="20"/>
      <c r="I269" s="18"/>
      <c r="J269" s="20"/>
    </row>
    <row r="270" spans="1:10" s="15" customFormat="1" x14ac:dyDescent="0.3">
      <c r="A270" s="16"/>
      <c r="B270" s="50"/>
      <c r="C270" s="17"/>
      <c r="D270" s="17"/>
      <c r="E270" s="89"/>
      <c r="F270" s="19"/>
      <c r="G270" s="18"/>
      <c r="H270" s="20"/>
      <c r="I270" s="18"/>
      <c r="J270" s="20"/>
    </row>
    <row r="271" spans="1:10" s="15" customFormat="1" ht="17.399999999999999" x14ac:dyDescent="0.3">
      <c r="A271" s="21"/>
      <c r="B271" s="51"/>
      <c r="C271" s="22"/>
      <c r="D271" s="22"/>
      <c r="E271" s="22"/>
      <c r="F271" s="100"/>
      <c r="G271" s="22"/>
      <c r="H271" s="23"/>
      <c r="I271" s="22"/>
      <c r="J271" s="23"/>
    </row>
    <row r="272" spans="1:10" s="15" customFormat="1" x14ac:dyDescent="0.3">
      <c r="A272" s="16"/>
      <c r="B272" s="50"/>
      <c r="C272" s="17"/>
      <c r="D272" s="17"/>
      <c r="E272" s="89"/>
      <c r="F272" s="19"/>
      <c r="G272" s="18"/>
      <c r="H272" s="20"/>
      <c r="I272" s="18"/>
      <c r="J272" s="20"/>
    </row>
    <row r="273" spans="1:10" s="15" customFormat="1" x14ac:dyDescent="0.3">
      <c r="A273" s="16"/>
      <c r="B273" s="50"/>
      <c r="C273" s="17"/>
      <c r="D273" s="17"/>
      <c r="E273" s="89"/>
      <c r="F273" s="19"/>
      <c r="G273" s="18"/>
      <c r="H273" s="20"/>
      <c r="I273" s="18"/>
      <c r="J273" s="20"/>
    </row>
    <row r="274" spans="1:10" s="15" customFormat="1" x14ac:dyDescent="0.3">
      <c r="A274" s="16"/>
      <c r="B274" s="50"/>
      <c r="C274" s="17"/>
      <c r="D274" s="17"/>
      <c r="E274" s="89"/>
      <c r="F274" s="19"/>
      <c r="G274" s="18"/>
      <c r="H274" s="20"/>
      <c r="I274" s="18"/>
      <c r="J274" s="20"/>
    </row>
    <row r="275" spans="1:10" s="15" customFormat="1" x14ac:dyDescent="0.3">
      <c r="A275" s="16"/>
      <c r="B275" s="50"/>
      <c r="C275" s="17"/>
      <c r="D275" s="17"/>
      <c r="E275" s="89"/>
      <c r="F275" s="19"/>
      <c r="G275" s="18"/>
      <c r="H275" s="20"/>
      <c r="I275" s="18"/>
      <c r="J275" s="20"/>
    </row>
    <row r="276" spans="1:10" s="15" customFormat="1" x14ac:dyDescent="0.3">
      <c r="A276" s="16"/>
      <c r="B276" s="50"/>
      <c r="C276" s="17"/>
      <c r="D276" s="17"/>
      <c r="E276" s="89"/>
      <c r="F276" s="19"/>
      <c r="G276" s="18"/>
      <c r="H276" s="20"/>
      <c r="I276" s="18"/>
      <c r="J276" s="20"/>
    </row>
    <row r="277" spans="1:10" s="15" customFormat="1" x14ac:dyDescent="0.3">
      <c r="A277" s="16"/>
      <c r="B277" s="50"/>
      <c r="C277" s="17"/>
      <c r="D277" s="17"/>
      <c r="E277" s="89"/>
      <c r="F277" s="19"/>
      <c r="G277" s="18"/>
      <c r="H277" s="20"/>
      <c r="I277" s="18"/>
      <c r="J277" s="20"/>
    </row>
    <row r="278" spans="1:10" s="15" customFormat="1" x14ac:dyDescent="0.3">
      <c r="A278" s="16"/>
      <c r="B278" s="50"/>
      <c r="C278" s="17"/>
      <c r="D278" s="17"/>
      <c r="E278" s="89"/>
      <c r="F278" s="19"/>
      <c r="G278" s="18"/>
      <c r="H278" s="20"/>
      <c r="I278" s="18"/>
      <c r="J278" s="20"/>
    </row>
    <row r="279" spans="1:10" s="15" customFormat="1" x14ac:dyDescent="0.3">
      <c r="A279" s="16"/>
      <c r="B279" s="50"/>
      <c r="C279" s="17"/>
      <c r="D279" s="17"/>
      <c r="E279" s="89"/>
      <c r="F279" s="19"/>
      <c r="G279" s="18"/>
      <c r="H279" s="20"/>
      <c r="I279" s="18"/>
      <c r="J279" s="20"/>
    </row>
    <row r="280" spans="1:10" s="15" customFormat="1" x14ac:dyDescent="0.3">
      <c r="A280" s="16"/>
      <c r="B280" s="50"/>
      <c r="C280" s="17"/>
      <c r="D280" s="17"/>
      <c r="E280" s="89"/>
      <c r="F280" s="19"/>
      <c r="G280" s="18"/>
      <c r="H280" s="20"/>
      <c r="I280" s="18"/>
      <c r="J280" s="20"/>
    </row>
    <row r="281" spans="1:10" s="15" customFormat="1" x14ac:dyDescent="0.3">
      <c r="A281" s="16"/>
      <c r="B281" s="50"/>
      <c r="C281" s="17"/>
      <c r="D281" s="17"/>
      <c r="E281" s="89"/>
      <c r="F281" s="19"/>
      <c r="G281" s="18"/>
      <c r="H281" s="20"/>
      <c r="I281" s="18"/>
      <c r="J281" s="20"/>
    </row>
    <row r="282" spans="1:10" s="15" customFormat="1" x14ac:dyDescent="0.3">
      <c r="A282" s="16"/>
      <c r="B282" s="50"/>
      <c r="C282" s="17"/>
      <c r="D282" s="17"/>
      <c r="E282" s="89"/>
      <c r="F282" s="19"/>
      <c r="G282" s="18"/>
      <c r="H282" s="20"/>
      <c r="I282" s="18"/>
      <c r="J282" s="20"/>
    </row>
    <row r="283" spans="1:10" s="15" customFormat="1" x14ac:dyDescent="0.3">
      <c r="A283" s="16"/>
      <c r="B283" s="50"/>
      <c r="C283" s="17"/>
      <c r="D283" s="17"/>
      <c r="E283" s="89"/>
      <c r="F283" s="19"/>
      <c r="G283" s="18"/>
      <c r="H283" s="20"/>
      <c r="I283" s="18"/>
      <c r="J283" s="20"/>
    </row>
    <row r="284" spans="1:10" s="15" customFormat="1" x14ac:dyDescent="0.3">
      <c r="A284" s="16"/>
      <c r="B284" s="50"/>
      <c r="C284" s="17"/>
      <c r="D284" s="17"/>
      <c r="E284" s="89"/>
      <c r="F284" s="19"/>
      <c r="G284" s="18"/>
      <c r="H284" s="20"/>
      <c r="I284" s="18"/>
      <c r="J284" s="20"/>
    </row>
    <row r="285" spans="1:10" s="15" customFormat="1" x14ac:dyDescent="0.3">
      <c r="A285" s="16"/>
      <c r="B285" s="50"/>
      <c r="C285" s="17"/>
      <c r="D285" s="17"/>
      <c r="E285" s="89"/>
      <c r="F285" s="19"/>
      <c r="G285" s="18"/>
      <c r="H285" s="20"/>
      <c r="I285" s="18"/>
      <c r="J285" s="20"/>
    </row>
    <row r="286" spans="1:10" s="15" customFormat="1" x14ac:dyDescent="0.3">
      <c r="A286" s="16"/>
      <c r="B286" s="50"/>
      <c r="C286" s="17"/>
      <c r="D286" s="17"/>
      <c r="E286" s="89"/>
      <c r="F286" s="19"/>
      <c r="G286" s="18"/>
      <c r="H286" s="20"/>
      <c r="I286" s="18"/>
      <c r="J286" s="20"/>
    </row>
    <row r="287" spans="1:10" s="15" customFormat="1" x14ac:dyDescent="0.3">
      <c r="A287" s="16"/>
      <c r="B287" s="50"/>
      <c r="C287" s="17"/>
      <c r="D287" s="17"/>
      <c r="E287" s="89"/>
      <c r="F287" s="19"/>
      <c r="G287" s="18"/>
      <c r="H287" s="20"/>
      <c r="I287" s="18"/>
      <c r="J287" s="20"/>
    </row>
    <row r="288" spans="1:10" s="15" customFormat="1" x14ac:dyDescent="0.3">
      <c r="A288" s="16"/>
      <c r="B288" s="50"/>
      <c r="C288" s="17"/>
      <c r="D288" s="17"/>
      <c r="E288" s="89"/>
      <c r="F288" s="19"/>
      <c r="G288" s="18"/>
      <c r="H288" s="20"/>
      <c r="I288" s="18"/>
      <c r="J288" s="20"/>
    </row>
    <row r="289" spans="1:10" s="15" customFormat="1" x14ac:dyDescent="0.3">
      <c r="A289" s="16"/>
      <c r="B289" s="50"/>
      <c r="C289" s="17"/>
      <c r="D289" s="17"/>
      <c r="E289" s="89"/>
      <c r="F289" s="19"/>
      <c r="G289" s="18"/>
      <c r="H289" s="20"/>
      <c r="I289" s="18"/>
      <c r="J289" s="20"/>
    </row>
    <row r="290" spans="1:10" s="15" customFormat="1" x14ac:dyDescent="0.3">
      <c r="A290" s="16"/>
      <c r="B290" s="50"/>
      <c r="C290" s="17"/>
      <c r="D290" s="17"/>
      <c r="E290" s="89"/>
      <c r="F290" s="19"/>
      <c r="G290" s="18"/>
      <c r="H290" s="20"/>
      <c r="I290" s="18"/>
      <c r="J290" s="20"/>
    </row>
    <row r="291" spans="1:10" s="15" customFormat="1" x14ac:dyDescent="0.3">
      <c r="A291" s="16"/>
      <c r="B291" s="50"/>
      <c r="C291" s="17"/>
      <c r="D291" s="17"/>
      <c r="E291" s="89"/>
      <c r="F291" s="19"/>
      <c r="G291" s="18"/>
      <c r="H291" s="20"/>
      <c r="I291" s="18"/>
      <c r="J291" s="20"/>
    </row>
    <row r="292" spans="1:10" s="15" customFormat="1" x14ac:dyDescent="0.3">
      <c r="A292" s="16"/>
      <c r="B292" s="50"/>
      <c r="C292" s="17"/>
      <c r="D292" s="17"/>
      <c r="E292" s="89"/>
      <c r="F292" s="19"/>
      <c r="G292" s="18"/>
      <c r="H292" s="20"/>
      <c r="I292" s="18"/>
      <c r="J292" s="20"/>
    </row>
    <row r="293" spans="1:10" s="15" customFormat="1" x14ac:dyDescent="0.3">
      <c r="A293" s="16"/>
      <c r="B293" s="50"/>
      <c r="C293" s="17"/>
      <c r="D293" s="17"/>
      <c r="E293" s="89"/>
      <c r="F293" s="19"/>
      <c r="G293" s="18"/>
      <c r="H293" s="20"/>
      <c r="I293" s="18"/>
      <c r="J293" s="20"/>
    </row>
    <row r="294" spans="1:10" s="15" customFormat="1" x14ac:dyDescent="0.3">
      <c r="A294" s="16"/>
      <c r="B294" s="50"/>
      <c r="C294" s="17"/>
      <c r="D294" s="17"/>
      <c r="E294" s="89"/>
      <c r="F294" s="19"/>
      <c r="G294" s="18"/>
      <c r="H294" s="20"/>
      <c r="I294" s="18"/>
      <c r="J294" s="20"/>
    </row>
    <row r="295" spans="1:10" s="15" customFormat="1" x14ac:dyDescent="0.3">
      <c r="A295" s="16"/>
      <c r="B295" s="50"/>
      <c r="C295" s="17"/>
      <c r="D295" s="17"/>
      <c r="E295" s="89"/>
      <c r="F295" s="19"/>
      <c r="G295" s="18"/>
      <c r="H295" s="20"/>
      <c r="I295" s="18"/>
      <c r="J295" s="20"/>
    </row>
    <row r="296" spans="1:10" s="15" customFormat="1" x14ac:dyDescent="0.3">
      <c r="A296" s="16"/>
      <c r="B296" s="50"/>
      <c r="C296" s="17"/>
      <c r="D296" s="17"/>
      <c r="E296" s="89"/>
      <c r="F296" s="19"/>
      <c r="G296" s="18"/>
      <c r="H296" s="20"/>
      <c r="I296" s="18"/>
      <c r="J296" s="20"/>
    </row>
    <row r="297" spans="1:10" s="15" customFormat="1" x14ac:dyDescent="0.3">
      <c r="A297" s="16"/>
      <c r="B297" s="50"/>
      <c r="C297" s="17"/>
      <c r="D297" s="17"/>
      <c r="E297" s="89"/>
      <c r="F297" s="19"/>
      <c r="G297" s="18"/>
      <c r="H297" s="20"/>
      <c r="I297" s="18"/>
      <c r="J297" s="20"/>
    </row>
    <row r="298" spans="1:10" s="15" customFormat="1" x14ac:dyDescent="0.3">
      <c r="A298" s="16"/>
      <c r="B298" s="50"/>
      <c r="C298" s="17"/>
      <c r="D298" s="17"/>
      <c r="E298" s="89"/>
      <c r="F298" s="19"/>
      <c r="G298" s="18"/>
      <c r="H298" s="20"/>
      <c r="I298" s="18"/>
      <c r="J298" s="20"/>
    </row>
    <row r="299" spans="1:10" s="15" customFormat="1" x14ac:dyDescent="0.3">
      <c r="A299" s="16"/>
      <c r="B299" s="50"/>
      <c r="C299" s="17"/>
      <c r="D299" s="17"/>
      <c r="E299" s="89"/>
      <c r="F299" s="19"/>
      <c r="G299" s="18"/>
      <c r="H299" s="20"/>
      <c r="I299" s="18"/>
      <c r="J299" s="20"/>
    </row>
    <row r="300" spans="1:10" s="15" customFormat="1" x14ac:dyDescent="0.3">
      <c r="A300" s="16"/>
      <c r="B300" s="50"/>
      <c r="C300" s="17"/>
      <c r="D300" s="17"/>
      <c r="E300" s="89"/>
      <c r="F300" s="19"/>
      <c r="G300" s="18"/>
      <c r="H300" s="20"/>
      <c r="I300" s="18"/>
      <c r="J300" s="20"/>
    </row>
    <row r="301" spans="1:10" s="15" customFormat="1" x14ac:dyDescent="0.3">
      <c r="A301" s="16"/>
      <c r="B301" s="50"/>
      <c r="C301" s="17"/>
      <c r="D301" s="17"/>
      <c r="E301" s="89"/>
      <c r="F301" s="19"/>
      <c r="G301" s="18"/>
      <c r="H301" s="20"/>
      <c r="I301" s="18"/>
      <c r="J301" s="20"/>
    </row>
    <row r="302" spans="1:10" s="15" customFormat="1" x14ac:dyDescent="0.3">
      <c r="A302" s="16"/>
      <c r="B302" s="50"/>
      <c r="C302" s="17"/>
      <c r="D302" s="17"/>
      <c r="E302" s="89"/>
      <c r="F302" s="19"/>
      <c r="G302" s="18"/>
      <c r="H302" s="20"/>
      <c r="I302" s="18"/>
      <c r="J302" s="20"/>
    </row>
    <row r="303" spans="1:10" s="15" customFormat="1" x14ac:dyDescent="0.3">
      <c r="A303" s="16"/>
      <c r="B303" s="50"/>
      <c r="C303" s="17"/>
      <c r="D303" s="17"/>
      <c r="E303" s="89"/>
      <c r="F303" s="19"/>
      <c r="G303" s="18"/>
      <c r="H303" s="20"/>
      <c r="I303" s="18"/>
      <c r="J303" s="20"/>
    </row>
    <row r="304" spans="1:10" s="15" customFormat="1" x14ac:dyDescent="0.3">
      <c r="A304" s="16"/>
      <c r="B304" s="50"/>
      <c r="C304" s="17"/>
      <c r="D304" s="17"/>
      <c r="E304" s="89"/>
      <c r="F304" s="19"/>
      <c r="G304" s="18"/>
      <c r="H304" s="20"/>
      <c r="I304" s="18"/>
      <c r="J304" s="20"/>
    </row>
    <row r="305" spans="1:10" s="15" customFormat="1" x14ac:dyDescent="0.3">
      <c r="A305" s="16"/>
      <c r="B305" s="50"/>
      <c r="C305" s="17"/>
      <c r="D305" s="17"/>
      <c r="E305" s="89"/>
      <c r="F305" s="19"/>
      <c r="G305" s="18"/>
      <c r="H305" s="20"/>
      <c r="I305" s="18"/>
      <c r="J305" s="20"/>
    </row>
    <row r="306" spans="1:10" s="15" customFormat="1" x14ac:dyDescent="0.3">
      <c r="A306" s="16"/>
      <c r="B306" s="50"/>
      <c r="C306" s="17"/>
      <c r="D306" s="17"/>
      <c r="E306" s="89"/>
      <c r="F306" s="19"/>
      <c r="G306" s="18"/>
      <c r="H306" s="20"/>
      <c r="I306" s="18"/>
      <c r="J306" s="20"/>
    </row>
    <row r="307" spans="1:10" s="15" customFormat="1" x14ac:dyDescent="0.3">
      <c r="A307" s="16"/>
      <c r="B307" s="50"/>
      <c r="C307" s="17"/>
      <c r="D307" s="17"/>
      <c r="E307" s="89"/>
      <c r="F307" s="19"/>
      <c r="G307" s="18"/>
      <c r="H307" s="20"/>
      <c r="I307" s="18"/>
      <c r="J307" s="20"/>
    </row>
    <row r="308" spans="1:10" s="15" customFormat="1" x14ac:dyDescent="0.3">
      <c r="A308" s="16"/>
      <c r="B308" s="50"/>
      <c r="C308" s="17"/>
      <c r="D308" s="17"/>
      <c r="E308" s="89"/>
      <c r="F308" s="19"/>
      <c r="G308" s="18"/>
      <c r="H308" s="20"/>
      <c r="I308" s="18"/>
      <c r="J308" s="20"/>
    </row>
    <row r="309" spans="1:10" s="15" customFormat="1" x14ac:dyDescent="0.3">
      <c r="A309" s="16"/>
      <c r="B309" s="50"/>
      <c r="C309" s="17"/>
      <c r="D309" s="17"/>
      <c r="E309" s="89"/>
      <c r="F309" s="19"/>
      <c r="G309" s="18"/>
      <c r="H309" s="20"/>
      <c r="I309" s="18"/>
      <c r="J309" s="20"/>
    </row>
    <row r="310" spans="1:10" s="15" customFormat="1" x14ac:dyDescent="0.3">
      <c r="A310" s="16"/>
      <c r="B310" s="50"/>
      <c r="C310" s="17"/>
      <c r="D310" s="17"/>
      <c r="E310" s="89"/>
      <c r="F310" s="19"/>
      <c r="G310" s="18"/>
      <c r="H310" s="20"/>
      <c r="I310" s="18"/>
      <c r="J310" s="20"/>
    </row>
    <row r="311" spans="1:10" s="15" customFormat="1" x14ac:dyDescent="0.3">
      <c r="A311" s="16"/>
      <c r="B311" s="50"/>
      <c r="C311" s="17"/>
      <c r="D311" s="17"/>
      <c r="E311" s="89"/>
      <c r="F311" s="19"/>
      <c r="G311" s="18"/>
      <c r="H311" s="20"/>
      <c r="I311" s="18"/>
      <c r="J311" s="20"/>
    </row>
    <row r="312" spans="1:10" s="15" customFormat="1" x14ac:dyDescent="0.3">
      <c r="A312" s="16"/>
      <c r="B312" s="50"/>
      <c r="C312" s="17"/>
      <c r="D312" s="17"/>
      <c r="E312" s="89"/>
      <c r="F312" s="19"/>
      <c r="G312" s="18"/>
      <c r="H312" s="20"/>
      <c r="I312" s="18"/>
      <c r="J312" s="20"/>
    </row>
    <row r="313" spans="1:10" s="15" customFormat="1" x14ac:dyDescent="0.3">
      <c r="A313" s="16"/>
      <c r="B313" s="50"/>
      <c r="C313" s="17"/>
      <c r="D313" s="17"/>
      <c r="E313" s="89"/>
      <c r="F313" s="19"/>
      <c r="G313" s="18"/>
      <c r="H313" s="20"/>
      <c r="I313" s="18"/>
      <c r="J313" s="20"/>
    </row>
    <row r="314" spans="1:10" s="15" customFormat="1" x14ac:dyDescent="0.3">
      <c r="A314" s="16"/>
      <c r="B314" s="50"/>
      <c r="C314" s="17"/>
      <c r="D314" s="17"/>
      <c r="E314" s="89"/>
      <c r="F314" s="19"/>
      <c r="G314" s="18"/>
      <c r="H314" s="20"/>
      <c r="I314" s="18"/>
      <c r="J314" s="20"/>
    </row>
    <row r="315" spans="1:10" s="15" customFormat="1" x14ac:dyDescent="0.3">
      <c r="A315" s="16"/>
      <c r="B315" s="50"/>
      <c r="C315" s="17"/>
      <c r="D315" s="17"/>
      <c r="E315" s="89"/>
      <c r="F315" s="19"/>
      <c r="G315" s="18"/>
      <c r="H315" s="20"/>
      <c r="I315" s="18"/>
      <c r="J315" s="20"/>
    </row>
    <row r="316" spans="1:10" s="15" customFormat="1" x14ac:dyDescent="0.3">
      <c r="A316" s="16"/>
      <c r="B316" s="50"/>
      <c r="C316" s="17"/>
      <c r="D316" s="17"/>
      <c r="E316" s="89"/>
      <c r="F316" s="19"/>
      <c r="G316" s="18"/>
      <c r="H316" s="20"/>
      <c r="I316" s="18"/>
      <c r="J316" s="20"/>
    </row>
    <row r="317" spans="1:10" s="15" customFormat="1" ht="17.399999999999999" x14ac:dyDescent="0.3">
      <c r="A317" s="21"/>
      <c r="B317" s="51"/>
      <c r="C317" s="22"/>
      <c r="D317" s="22"/>
      <c r="E317" s="22"/>
      <c r="F317" s="100"/>
      <c r="G317" s="22"/>
      <c r="H317" s="23"/>
      <c r="I317" s="22"/>
      <c r="J317" s="23"/>
    </row>
    <row r="318" spans="1:10" s="15" customFormat="1" x14ac:dyDescent="0.3">
      <c r="A318" s="16"/>
      <c r="B318" s="50"/>
      <c r="C318" s="17"/>
      <c r="D318" s="17"/>
      <c r="E318" s="89"/>
      <c r="F318" s="19"/>
      <c r="G318" s="18"/>
      <c r="H318" s="20"/>
      <c r="I318" s="18"/>
      <c r="J318" s="20"/>
    </row>
    <row r="319" spans="1:10" s="15" customFormat="1" x14ac:dyDescent="0.3">
      <c r="A319" s="16"/>
      <c r="B319" s="50"/>
      <c r="C319" s="17"/>
      <c r="D319" s="17"/>
      <c r="E319" s="89"/>
      <c r="F319" s="19"/>
      <c r="G319" s="18"/>
      <c r="H319" s="20"/>
      <c r="I319" s="18"/>
      <c r="J319" s="20"/>
    </row>
    <row r="320" spans="1:10" s="15" customFormat="1" x14ac:dyDescent="0.3">
      <c r="A320" s="16"/>
      <c r="B320" s="50"/>
      <c r="C320" s="17"/>
      <c r="D320" s="17"/>
      <c r="E320" s="89"/>
      <c r="F320" s="19"/>
      <c r="G320" s="18"/>
      <c r="H320" s="20"/>
      <c r="I320" s="18"/>
      <c r="J320" s="20"/>
    </row>
    <row r="321" spans="1:10" s="15" customFormat="1" x14ac:dyDescent="0.3">
      <c r="A321" s="16"/>
      <c r="B321" s="50"/>
      <c r="C321" s="17"/>
      <c r="D321" s="17"/>
      <c r="E321" s="89"/>
      <c r="F321" s="19"/>
      <c r="G321" s="18"/>
      <c r="H321" s="20"/>
      <c r="I321" s="18"/>
      <c r="J321" s="20"/>
    </row>
    <row r="322" spans="1:10" s="15" customFormat="1" x14ac:dyDescent="0.3">
      <c r="A322" s="16"/>
      <c r="B322" s="50"/>
      <c r="C322" s="17"/>
      <c r="D322" s="17"/>
      <c r="E322" s="89"/>
      <c r="F322" s="19"/>
      <c r="G322" s="18"/>
      <c r="H322" s="20"/>
      <c r="I322" s="18"/>
      <c r="J322" s="20"/>
    </row>
    <row r="323" spans="1:10" s="15" customFormat="1" x14ac:dyDescent="0.3">
      <c r="A323" s="16"/>
      <c r="B323" s="50"/>
      <c r="C323" s="17"/>
      <c r="D323" s="17"/>
      <c r="E323" s="89"/>
      <c r="F323" s="19"/>
      <c r="G323" s="18"/>
      <c r="H323" s="20"/>
      <c r="I323" s="18"/>
      <c r="J323" s="20"/>
    </row>
    <row r="324" spans="1:10" s="15" customFormat="1" x14ac:dyDescent="0.3">
      <c r="A324" s="16"/>
      <c r="B324" s="50"/>
      <c r="C324" s="17"/>
      <c r="D324" s="17"/>
      <c r="E324" s="89"/>
      <c r="F324" s="19"/>
      <c r="G324" s="18"/>
      <c r="H324" s="20"/>
      <c r="I324" s="18"/>
      <c r="J324" s="20"/>
    </row>
    <row r="325" spans="1:10" s="15" customFormat="1" x14ac:dyDescent="0.3">
      <c r="A325" s="16"/>
      <c r="B325" s="50"/>
      <c r="C325" s="17"/>
      <c r="D325" s="17"/>
      <c r="E325" s="89"/>
      <c r="F325" s="19"/>
      <c r="G325" s="18"/>
      <c r="H325" s="20"/>
      <c r="I325" s="18"/>
      <c r="J325" s="20"/>
    </row>
    <row r="326" spans="1:10" s="15" customFormat="1" x14ac:dyDescent="0.3">
      <c r="A326" s="16"/>
      <c r="B326" s="50"/>
      <c r="C326" s="17"/>
      <c r="D326" s="17"/>
      <c r="E326" s="89"/>
      <c r="F326" s="19"/>
      <c r="G326" s="18"/>
      <c r="H326" s="20"/>
      <c r="I326" s="18"/>
      <c r="J326" s="20"/>
    </row>
    <row r="327" spans="1:10" s="15" customFormat="1" x14ac:dyDescent="0.3">
      <c r="A327" s="16"/>
      <c r="B327" s="50"/>
      <c r="C327" s="17"/>
      <c r="D327" s="17"/>
      <c r="E327" s="89"/>
      <c r="F327" s="19"/>
      <c r="G327" s="18"/>
      <c r="H327" s="20"/>
      <c r="I327" s="18"/>
      <c r="J327" s="20"/>
    </row>
    <row r="328" spans="1:10" s="15" customFormat="1" x14ac:dyDescent="0.3">
      <c r="A328" s="16"/>
      <c r="B328" s="50"/>
      <c r="C328" s="17"/>
      <c r="D328" s="17"/>
      <c r="E328" s="89"/>
      <c r="F328" s="19"/>
      <c r="G328" s="18"/>
      <c r="H328" s="20"/>
      <c r="I328" s="18"/>
      <c r="J328" s="20"/>
    </row>
    <row r="329" spans="1:10" s="15" customFormat="1" x14ac:dyDescent="0.3">
      <c r="A329" s="16"/>
      <c r="B329" s="50"/>
      <c r="C329" s="17"/>
      <c r="D329" s="17"/>
      <c r="E329" s="89"/>
      <c r="F329" s="19"/>
      <c r="G329" s="18"/>
      <c r="H329" s="20"/>
      <c r="I329" s="18"/>
      <c r="J329" s="20"/>
    </row>
    <row r="330" spans="1:10" s="15" customFormat="1" x14ac:dyDescent="0.3">
      <c r="A330" s="16"/>
      <c r="B330" s="50"/>
      <c r="C330" s="17"/>
      <c r="D330" s="17"/>
      <c r="E330" s="89"/>
      <c r="F330" s="19"/>
      <c r="G330" s="18"/>
      <c r="H330" s="20"/>
      <c r="I330" s="18"/>
      <c r="J330" s="20"/>
    </row>
    <row r="331" spans="1:10" s="15" customFormat="1" x14ac:dyDescent="0.3">
      <c r="A331" s="16"/>
      <c r="B331" s="50"/>
      <c r="C331" s="17"/>
      <c r="D331" s="17"/>
      <c r="E331" s="89"/>
      <c r="F331" s="19"/>
      <c r="G331" s="18"/>
      <c r="H331" s="20"/>
      <c r="I331" s="18"/>
      <c r="J331" s="20"/>
    </row>
    <row r="332" spans="1:10" s="15" customFormat="1" x14ac:dyDescent="0.3">
      <c r="A332" s="16"/>
      <c r="B332" s="50"/>
      <c r="C332" s="17"/>
      <c r="D332" s="17"/>
      <c r="E332" s="89"/>
      <c r="F332" s="19"/>
      <c r="G332" s="18"/>
      <c r="H332" s="20"/>
      <c r="I332" s="18"/>
      <c r="J332" s="20"/>
    </row>
    <row r="333" spans="1:10" s="15" customFormat="1" x14ac:dyDescent="0.3">
      <c r="A333" s="16"/>
      <c r="B333" s="50"/>
      <c r="C333" s="17"/>
      <c r="D333" s="17"/>
      <c r="E333" s="89"/>
      <c r="F333" s="19"/>
      <c r="G333" s="18"/>
      <c r="H333" s="20"/>
      <c r="I333" s="18"/>
      <c r="J333" s="20"/>
    </row>
    <row r="334" spans="1:10" s="15" customFormat="1" x14ac:dyDescent="0.3">
      <c r="A334" s="16"/>
      <c r="B334" s="50"/>
      <c r="C334" s="17"/>
      <c r="D334" s="17"/>
      <c r="E334" s="89"/>
      <c r="F334" s="19"/>
      <c r="G334" s="18"/>
      <c r="H334" s="20"/>
      <c r="I334" s="18"/>
      <c r="J334" s="20"/>
    </row>
    <row r="335" spans="1:10" s="15" customFormat="1" x14ac:dyDescent="0.3">
      <c r="A335" s="16"/>
      <c r="B335" s="50"/>
      <c r="C335" s="17"/>
      <c r="D335" s="17"/>
      <c r="E335" s="89"/>
      <c r="F335" s="19"/>
      <c r="G335" s="18"/>
      <c r="H335" s="20"/>
      <c r="I335" s="18"/>
      <c r="J335" s="20"/>
    </row>
    <row r="336" spans="1:10" s="15" customFormat="1" x14ac:dyDescent="0.3">
      <c r="A336" s="16"/>
      <c r="B336" s="50"/>
      <c r="C336" s="17"/>
      <c r="D336" s="17"/>
      <c r="E336" s="89"/>
      <c r="F336" s="19"/>
      <c r="G336" s="18"/>
      <c r="H336" s="20"/>
      <c r="I336" s="18"/>
      <c r="J336" s="20"/>
    </row>
    <row r="337" spans="1:10" s="15" customFormat="1" x14ac:dyDescent="0.3">
      <c r="A337" s="16"/>
      <c r="B337" s="50"/>
      <c r="C337" s="17"/>
      <c r="D337" s="17"/>
      <c r="E337" s="89"/>
      <c r="F337" s="19"/>
      <c r="G337" s="18"/>
      <c r="H337" s="20"/>
      <c r="I337" s="18"/>
      <c r="J337" s="20"/>
    </row>
    <row r="338" spans="1:10" s="15" customFormat="1" x14ac:dyDescent="0.3">
      <c r="A338" s="16"/>
      <c r="B338" s="50"/>
      <c r="C338" s="17"/>
      <c r="D338" s="17"/>
      <c r="E338" s="89"/>
      <c r="F338" s="19"/>
      <c r="G338" s="18"/>
      <c r="H338" s="20"/>
      <c r="I338" s="18"/>
      <c r="J338" s="20"/>
    </row>
    <row r="339" spans="1:10" s="15" customFormat="1" x14ac:dyDescent="0.3">
      <c r="A339" s="16"/>
      <c r="B339" s="50"/>
      <c r="C339" s="17"/>
      <c r="D339" s="17"/>
      <c r="E339" s="89"/>
      <c r="F339" s="19"/>
      <c r="G339" s="18"/>
      <c r="H339" s="20"/>
      <c r="I339" s="18"/>
      <c r="J339" s="20"/>
    </row>
    <row r="340" spans="1:10" s="15" customFormat="1" x14ac:dyDescent="0.3">
      <c r="A340" s="16"/>
      <c r="B340" s="50"/>
      <c r="C340" s="17"/>
      <c r="D340" s="17"/>
      <c r="E340" s="89"/>
      <c r="F340" s="19"/>
      <c r="G340" s="18"/>
      <c r="H340" s="20"/>
      <c r="I340" s="18"/>
      <c r="J340" s="20"/>
    </row>
    <row r="341" spans="1:10" s="15" customFormat="1" x14ac:dyDescent="0.3">
      <c r="A341" s="16"/>
      <c r="B341" s="50"/>
      <c r="C341" s="17"/>
      <c r="D341" s="17"/>
      <c r="E341" s="89"/>
      <c r="F341" s="19"/>
      <c r="G341" s="18"/>
      <c r="H341" s="20"/>
      <c r="I341" s="18"/>
      <c r="J341" s="20"/>
    </row>
    <row r="342" spans="1:10" s="15" customFormat="1" x14ac:dyDescent="0.3">
      <c r="A342" s="16"/>
      <c r="B342" s="50"/>
      <c r="C342" s="17"/>
      <c r="D342" s="17"/>
      <c r="E342" s="89"/>
      <c r="F342" s="19"/>
      <c r="G342" s="18"/>
      <c r="H342" s="20"/>
      <c r="I342" s="18"/>
      <c r="J342" s="20"/>
    </row>
    <row r="343" spans="1:10" s="15" customFormat="1" x14ac:dyDescent="0.3">
      <c r="A343" s="16"/>
      <c r="B343" s="50"/>
      <c r="C343" s="17"/>
      <c r="D343" s="17"/>
      <c r="E343" s="89"/>
      <c r="F343" s="19"/>
      <c r="G343" s="18"/>
      <c r="H343" s="20"/>
      <c r="I343" s="18"/>
      <c r="J343" s="20"/>
    </row>
    <row r="344" spans="1:10" s="15" customFormat="1" x14ac:dyDescent="0.3">
      <c r="A344" s="16"/>
      <c r="B344" s="50"/>
      <c r="C344" s="17"/>
      <c r="D344" s="17"/>
      <c r="E344" s="89"/>
      <c r="F344" s="19"/>
      <c r="G344" s="18"/>
      <c r="H344" s="20"/>
      <c r="I344" s="18"/>
      <c r="J344" s="20"/>
    </row>
    <row r="345" spans="1:10" s="15" customFormat="1" x14ac:dyDescent="0.3">
      <c r="A345" s="16"/>
      <c r="B345" s="50"/>
      <c r="C345" s="17"/>
      <c r="D345" s="17"/>
      <c r="E345" s="89"/>
      <c r="F345" s="19"/>
      <c r="G345" s="18"/>
      <c r="H345" s="20"/>
      <c r="I345" s="18"/>
      <c r="J345" s="20"/>
    </row>
    <row r="346" spans="1:10" s="15" customFormat="1" x14ac:dyDescent="0.3">
      <c r="A346" s="16"/>
      <c r="B346" s="50"/>
      <c r="C346" s="17"/>
      <c r="D346" s="17"/>
      <c r="E346" s="89"/>
      <c r="F346" s="19"/>
      <c r="G346" s="18"/>
      <c r="H346" s="20"/>
      <c r="I346" s="18"/>
      <c r="J346" s="20"/>
    </row>
    <row r="347" spans="1:10" s="15" customFormat="1" x14ac:dyDescent="0.3">
      <c r="A347" s="16"/>
      <c r="B347" s="50"/>
      <c r="C347" s="17"/>
      <c r="D347" s="17"/>
      <c r="E347" s="89"/>
      <c r="F347" s="19"/>
      <c r="G347" s="18"/>
      <c r="H347" s="20"/>
      <c r="I347" s="18"/>
      <c r="J347" s="20"/>
    </row>
    <row r="348" spans="1:10" s="15" customFormat="1" x14ac:dyDescent="0.3">
      <c r="A348" s="16"/>
      <c r="B348" s="50"/>
      <c r="C348" s="17"/>
      <c r="D348" s="17"/>
      <c r="E348" s="89"/>
      <c r="F348" s="19"/>
      <c r="G348" s="18"/>
      <c r="H348" s="20"/>
      <c r="I348" s="18"/>
      <c r="J348" s="20"/>
    </row>
    <row r="349" spans="1:10" s="15" customFormat="1" x14ac:dyDescent="0.3">
      <c r="A349" s="16"/>
      <c r="B349" s="50"/>
      <c r="C349" s="17"/>
      <c r="D349" s="17"/>
      <c r="E349" s="89"/>
      <c r="F349" s="19"/>
      <c r="G349" s="18"/>
      <c r="H349" s="20"/>
      <c r="I349" s="18"/>
      <c r="J349" s="20"/>
    </row>
    <row r="350" spans="1:10" s="15" customFormat="1" x14ac:dyDescent="0.3">
      <c r="A350" s="16"/>
      <c r="B350" s="50"/>
      <c r="C350" s="17"/>
      <c r="D350" s="17"/>
      <c r="E350" s="89"/>
      <c r="F350" s="19"/>
      <c r="G350" s="18"/>
      <c r="H350" s="20"/>
      <c r="I350" s="18"/>
      <c r="J350" s="20"/>
    </row>
    <row r="351" spans="1:10" s="15" customFormat="1" x14ac:dyDescent="0.3">
      <c r="A351" s="16"/>
      <c r="B351" s="50"/>
      <c r="C351" s="17"/>
      <c r="D351" s="17"/>
      <c r="E351" s="89"/>
      <c r="F351" s="19"/>
      <c r="G351" s="18"/>
      <c r="H351" s="20"/>
      <c r="I351" s="18"/>
      <c r="J351" s="20"/>
    </row>
    <row r="352" spans="1:10" s="15" customFormat="1" x14ac:dyDescent="0.3">
      <c r="A352" s="16"/>
      <c r="B352" s="50"/>
      <c r="C352" s="17"/>
      <c r="D352" s="17"/>
      <c r="E352" s="89"/>
      <c r="F352" s="19"/>
      <c r="G352" s="18"/>
      <c r="H352" s="20"/>
      <c r="I352" s="18"/>
      <c r="J352" s="20"/>
    </row>
    <row r="353" spans="1:10" s="15" customFormat="1" x14ac:dyDescent="0.3">
      <c r="A353" s="16"/>
      <c r="B353" s="50"/>
      <c r="C353" s="17"/>
      <c r="D353" s="17"/>
      <c r="E353" s="89"/>
      <c r="F353" s="19"/>
      <c r="G353" s="18"/>
      <c r="H353" s="20"/>
      <c r="I353" s="18"/>
      <c r="J353" s="20"/>
    </row>
    <row r="354" spans="1:10" s="15" customFormat="1" x14ac:dyDescent="0.3">
      <c r="A354" s="16"/>
      <c r="B354" s="50"/>
      <c r="C354" s="17"/>
      <c r="D354" s="17"/>
      <c r="E354" s="89"/>
      <c r="F354" s="19"/>
      <c r="G354" s="18"/>
      <c r="H354" s="20"/>
      <c r="I354" s="18"/>
      <c r="J354" s="20"/>
    </row>
    <row r="355" spans="1:10" s="15" customFormat="1" x14ac:dyDescent="0.3">
      <c r="A355" s="16"/>
      <c r="B355" s="50"/>
      <c r="C355" s="17"/>
      <c r="D355" s="17"/>
      <c r="E355" s="89"/>
      <c r="F355" s="19"/>
      <c r="G355" s="18"/>
      <c r="H355" s="20"/>
      <c r="I355" s="18"/>
      <c r="J355" s="20"/>
    </row>
    <row r="356" spans="1:10" s="15" customFormat="1" x14ac:dyDescent="0.3">
      <c r="A356" s="16"/>
      <c r="B356" s="50"/>
      <c r="C356" s="17"/>
      <c r="D356" s="17"/>
      <c r="E356" s="89"/>
      <c r="F356" s="19"/>
      <c r="G356" s="18"/>
      <c r="H356" s="20"/>
      <c r="I356" s="18"/>
      <c r="J356" s="20"/>
    </row>
    <row r="357" spans="1:10" s="15" customFormat="1" x14ac:dyDescent="0.3">
      <c r="A357" s="24"/>
      <c r="B357" s="52"/>
      <c r="C357" s="24"/>
      <c r="D357" s="24"/>
      <c r="E357" s="90"/>
      <c r="F357" s="101"/>
      <c r="G357" s="24"/>
      <c r="H357" s="24"/>
      <c r="I357" s="24"/>
      <c r="J357" s="24"/>
    </row>
    <row r="358" spans="1:10" s="15" customFormat="1" x14ac:dyDescent="0.3">
      <c r="A358" s="24"/>
      <c r="B358" s="52"/>
      <c r="C358" s="24"/>
      <c r="D358" s="24"/>
      <c r="E358" s="90"/>
      <c r="F358" s="101"/>
      <c r="G358" s="24"/>
      <c r="H358" s="24"/>
      <c r="I358" s="24"/>
      <c r="J358" s="24"/>
    </row>
    <row r="359" spans="1:10" s="15" customFormat="1" x14ac:dyDescent="0.3">
      <c r="A359" s="24"/>
      <c r="B359" s="52"/>
      <c r="C359" s="24"/>
      <c r="D359" s="24"/>
      <c r="E359" s="90"/>
      <c r="F359" s="101"/>
      <c r="G359" s="24"/>
      <c r="H359" s="24"/>
      <c r="I359" s="24"/>
      <c r="J359" s="24"/>
    </row>
    <row r="360" spans="1:10" s="15" customFormat="1" x14ac:dyDescent="0.3">
      <c r="A360" s="24"/>
      <c r="B360" s="52"/>
      <c r="C360" s="24"/>
      <c r="D360" s="24"/>
      <c r="E360" s="90"/>
      <c r="F360" s="101"/>
      <c r="G360" s="24"/>
      <c r="H360" s="24"/>
      <c r="I360" s="24"/>
      <c r="J360" s="24"/>
    </row>
    <row r="361" spans="1:10" s="15" customFormat="1" x14ac:dyDescent="0.3">
      <c r="A361" s="24"/>
      <c r="B361" s="52"/>
      <c r="C361" s="24"/>
      <c r="D361" s="24"/>
      <c r="E361" s="90"/>
      <c r="F361" s="101"/>
      <c r="G361" s="24"/>
      <c r="H361" s="24"/>
      <c r="I361" s="24"/>
      <c r="J361" s="24"/>
    </row>
    <row r="362" spans="1:10" s="15" customFormat="1" x14ac:dyDescent="0.3">
      <c r="A362" s="24"/>
      <c r="B362" s="52"/>
      <c r="C362" s="24"/>
      <c r="D362" s="24"/>
      <c r="E362" s="90"/>
      <c r="F362" s="101"/>
      <c r="G362" s="24"/>
      <c r="H362" s="24"/>
      <c r="I362" s="24"/>
      <c r="J362" s="24"/>
    </row>
    <row r="363" spans="1:10" s="15" customFormat="1" x14ac:dyDescent="0.3">
      <c r="A363" s="24"/>
      <c r="B363" s="52"/>
      <c r="C363" s="24"/>
      <c r="D363" s="24"/>
      <c r="E363" s="90"/>
      <c r="F363" s="101"/>
      <c r="G363" s="24"/>
      <c r="H363" s="24"/>
      <c r="I363" s="24"/>
      <c r="J363" s="24"/>
    </row>
    <row r="364" spans="1:10" s="15" customFormat="1" x14ac:dyDescent="0.3">
      <c r="A364" s="24"/>
      <c r="B364" s="52"/>
      <c r="C364" s="24"/>
      <c r="D364" s="24"/>
      <c r="E364" s="90"/>
      <c r="F364" s="101"/>
      <c r="G364" s="24"/>
      <c r="H364" s="24"/>
      <c r="I364" s="24"/>
      <c r="J364" s="24"/>
    </row>
    <row r="365" spans="1:10" s="15" customFormat="1" x14ac:dyDescent="0.3">
      <c r="A365" s="24"/>
      <c r="B365" s="52"/>
      <c r="C365" s="24"/>
      <c r="D365" s="24"/>
      <c r="E365" s="90"/>
      <c r="F365" s="101"/>
      <c r="G365" s="24"/>
      <c r="H365" s="24"/>
      <c r="I365" s="24"/>
      <c r="J365" s="24"/>
    </row>
    <row r="366" spans="1:10" s="15" customFormat="1" x14ac:dyDescent="0.3">
      <c r="A366" s="24"/>
      <c r="B366" s="52"/>
      <c r="C366" s="24"/>
      <c r="D366" s="24"/>
      <c r="E366" s="90"/>
      <c r="F366" s="101"/>
      <c r="G366" s="24"/>
      <c r="H366" s="24"/>
      <c r="I366" s="24"/>
      <c r="J366" s="24"/>
    </row>
    <row r="367" spans="1:10" s="15" customFormat="1" x14ac:dyDescent="0.3">
      <c r="A367" s="24"/>
      <c r="B367" s="52"/>
      <c r="C367" s="24"/>
      <c r="D367" s="24"/>
      <c r="E367" s="90"/>
      <c r="F367" s="101"/>
      <c r="G367" s="24"/>
      <c r="H367" s="24"/>
      <c r="I367" s="24"/>
      <c r="J367" s="24"/>
    </row>
    <row r="368" spans="1:10" s="15" customFormat="1" x14ac:dyDescent="0.3">
      <c r="A368" s="24"/>
      <c r="B368" s="52"/>
      <c r="C368" s="24"/>
      <c r="D368" s="24"/>
      <c r="E368" s="90"/>
      <c r="F368" s="101"/>
      <c r="G368" s="24"/>
      <c r="H368" s="24"/>
      <c r="I368" s="24"/>
      <c r="J368" s="24"/>
    </row>
    <row r="369" spans="1:10" s="15" customFormat="1" x14ac:dyDescent="0.3">
      <c r="A369" s="24"/>
      <c r="B369" s="52"/>
      <c r="C369" s="24"/>
      <c r="D369" s="24"/>
      <c r="E369" s="90"/>
      <c r="F369" s="101"/>
      <c r="G369" s="24"/>
      <c r="H369" s="24"/>
      <c r="I369" s="24"/>
      <c r="J369" s="24"/>
    </row>
    <row r="370" spans="1:10" s="15" customFormat="1" x14ac:dyDescent="0.3">
      <c r="A370" s="24"/>
      <c r="B370" s="52"/>
      <c r="C370" s="24"/>
      <c r="D370" s="24"/>
      <c r="E370" s="90"/>
      <c r="F370" s="101"/>
      <c r="G370" s="24"/>
      <c r="H370" s="24"/>
      <c r="I370" s="24"/>
      <c r="J370" s="24"/>
    </row>
    <row r="371" spans="1:10" s="15" customFormat="1" x14ac:dyDescent="0.3">
      <c r="A371" s="24"/>
      <c r="B371" s="52"/>
      <c r="C371" s="24"/>
      <c r="D371" s="24"/>
      <c r="E371" s="90"/>
      <c r="F371" s="101"/>
      <c r="G371" s="24"/>
      <c r="H371" s="24"/>
      <c r="I371" s="24"/>
      <c r="J371" s="24"/>
    </row>
    <row r="372" spans="1:10" s="15" customFormat="1" x14ac:dyDescent="0.3">
      <c r="A372" s="24"/>
      <c r="B372" s="52"/>
      <c r="C372" s="24"/>
      <c r="D372" s="24"/>
      <c r="E372" s="90"/>
      <c r="F372" s="101"/>
      <c r="G372" s="24"/>
      <c r="H372" s="24"/>
      <c r="I372" s="24"/>
      <c r="J372" s="24"/>
    </row>
    <row r="373" spans="1:10" s="15" customFormat="1" x14ac:dyDescent="0.3">
      <c r="A373" s="24"/>
      <c r="B373" s="52"/>
      <c r="C373" s="24"/>
      <c r="D373" s="24"/>
      <c r="E373" s="90"/>
      <c r="F373" s="101"/>
      <c r="G373" s="24"/>
      <c r="H373" s="24"/>
      <c r="I373" s="24"/>
      <c r="J373" s="24"/>
    </row>
    <row r="374" spans="1:10" s="15" customFormat="1" x14ac:dyDescent="0.3">
      <c r="A374" s="24"/>
      <c r="B374" s="52"/>
      <c r="C374" s="24"/>
      <c r="D374" s="24"/>
      <c r="E374" s="90"/>
      <c r="F374" s="101"/>
      <c r="G374" s="24"/>
      <c r="H374" s="24"/>
      <c r="I374" s="24"/>
      <c r="J374" s="24"/>
    </row>
    <row r="375" spans="1:10" s="15" customFormat="1" x14ac:dyDescent="0.3">
      <c r="A375" s="24"/>
      <c r="B375" s="52"/>
      <c r="C375" s="24"/>
      <c r="D375" s="24"/>
      <c r="E375" s="90"/>
      <c r="F375" s="101"/>
      <c r="G375" s="24"/>
      <c r="H375" s="24"/>
      <c r="I375" s="24"/>
      <c r="J375" s="24"/>
    </row>
    <row r="376" spans="1:10" s="15" customFormat="1" x14ac:dyDescent="0.3">
      <c r="A376" s="24"/>
      <c r="B376" s="52"/>
      <c r="C376" s="24"/>
      <c r="D376" s="24"/>
      <c r="E376" s="90"/>
      <c r="F376" s="101"/>
      <c r="G376" s="24"/>
      <c r="H376" s="24"/>
      <c r="I376" s="24"/>
      <c r="J376" s="24"/>
    </row>
    <row r="377" spans="1:10" s="15" customFormat="1" x14ac:dyDescent="0.3">
      <c r="A377" s="24"/>
      <c r="B377" s="52"/>
      <c r="C377" s="24"/>
      <c r="D377" s="24"/>
      <c r="E377" s="90"/>
      <c r="F377" s="101"/>
      <c r="G377" s="24"/>
      <c r="H377" s="24"/>
      <c r="I377" s="24"/>
      <c r="J377" s="24"/>
    </row>
    <row r="378" spans="1:10" s="15" customFormat="1" x14ac:dyDescent="0.3">
      <c r="A378" s="24"/>
      <c r="B378" s="52"/>
      <c r="C378" s="24"/>
      <c r="D378" s="24"/>
      <c r="E378" s="90"/>
      <c r="F378" s="101"/>
      <c r="G378" s="24"/>
      <c r="H378" s="24"/>
      <c r="I378" s="24"/>
      <c r="J378" s="24"/>
    </row>
    <row r="379" spans="1:10" s="15" customFormat="1" x14ac:dyDescent="0.3">
      <c r="A379" s="24"/>
      <c r="B379" s="52"/>
      <c r="C379" s="24"/>
      <c r="D379" s="24"/>
      <c r="E379" s="90"/>
      <c r="F379" s="101"/>
      <c r="G379" s="24"/>
      <c r="H379" s="24"/>
      <c r="I379" s="24"/>
      <c r="J379" s="24"/>
    </row>
    <row r="380" spans="1:10" s="15" customFormat="1" x14ac:dyDescent="0.3">
      <c r="A380" s="24"/>
      <c r="B380" s="52"/>
      <c r="C380" s="24"/>
      <c r="D380" s="24"/>
      <c r="E380" s="90"/>
      <c r="F380" s="101"/>
      <c r="G380" s="24"/>
      <c r="H380" s="24"/>
      <c r="I380" s="24"/>
      <c r="J380" s="24"/>
    </row>
    <row r="381" spans="1:10" s="15" customFormat="1" x14ac:dyDescent="0.3">
      <c r="A381" s="24"/>
      <c r="B381" s="52"/>
      <c r="C381" s="24"/>
      <c r="D381" s="24"/>
      <c r="E381" s="90"/>
      <c r="F381" s="101"/>
      <c r="G381" s="24"/>
      <c r="H381" s="24"/>
      <c r="I381" s="24"/>
      <c r="J381" s="24"/>
    </row>
    <row r="382" spans="1:10" s="15" customFormat="1" x14ac:dyDescent="0.3">
      <c r="A382" s="24"/>
      <c r="B382" s="52"/>
      <c r="C382" s="24"/>
      <c r="D382" s="24"/>
      <c r="E382" s="90"/>
      <c r="F382" s="101"/>
      <c r="G382" s="24"/>
      <c r="H382" s="24"/>
      <c r="I382" s="24"/>
      <c r="J382" s="24"/>
    </row>
    <row r="383" spans="1:10" s="15" customFormat="1" x14ac:dyDescent="0.3">
      <c r="A383" s="24"/>
      <c r="B383" s="52"/>
      <c r="C383" s="24"/>
      <c r="D383" s="24"/>
      <c r="E383" s="90"/>
      <c r="F383" s="101"/>
      <c r="G383" s="24"/>
      <c r="H383" s="24"/>
      <c r="I383" s="24"/>
      <c r="J383" s="24"/>
    </row>
    <row r="384" spans="1:10" s="15" customFormat="1" x14ac:dyDescent="0.3">
      <c r="A384" s="24"/>
      <c r="B384" s="52"/>
      <c r="C384" s="24"/>
      <c r="D384" s="24"/>
      <c r="E384" s="90"/>
      <c r="F384" s="101"/>
      <c r="G384" s="24"/>
      <c r="H384" s="24"/>
      <c r="I384" s="24"/>
      <c r="J384" s="24"/>
    </row>
    <row r="385" spans="1:10" s="15" customFormat="1" x14ac:dyDescent="0.3">
      <c r="A385" s="24"/>
      <c r="B385" s="52"/>
      <c r="C385" s="24"/>
      <c r="D385" s="24"/>
      <c r="E385" s="90"/>
      <c r="F385" s="101"/>
      <c r="G385" s="24"/>
      <c r="H385" s="24"/>
      <c r="I385" s="24"/>
      <c r="J385" s="24"/>
    </row>
    <row r="386" spans="1:10" s="15" customFormat="1" x14ac:dyDescent="0.3">
      <c r="A386" s="24"/>
      <c r="B386" s="52"/>
      <c r="C386" s="24"/>
      <c r="D386" s="24"/>
      <c r="E386" s="90"/>
      <c r="F386" s="101"/>
      <c r="G386" s="24"/>
      <c r="H386" s="24"/>
      <c r="I386" s="24"/>
      <c r="J386" s="24"/>
    </row>
    <row r="387" spans="1:10" s="15" customFormat="1" x14ac:dyDescent="0.3">
      <c r="A387" s="24"/>
      <c r="B387" s="52"/>
      <c r="C387" s="24"/>
      <c r="D387" s="24"/>
      <c r="E387" s="90"/>
      <c r="F387" s="101"/>
      <c r="G387" s="24"/>
      <c r="H387" s="24"/>
      <c r="I387" s="24"/>
      <c r="J387" s="24"/>
    </row>
    <row r="388" spans="1:10" s="15" customFormat="1" x14ac:dyDescent="0.3">
      <c r="A388" s="24"/>
      <c r="B388" s="52"/>
      <c r="C388" s="24"/>
      <c r="D388" s="24"/>
      <c r="E388" s="90"/>
      <c r="F388" s="101"/>
      <c r="G388" s="24"/>
      <c r="H388" s="24"/>
      <c r="I388" s="24"/>
      <c r="J388" s="24"/>
    </row>
    <row r="389" spans="1:10" s="15" customFormat="1" x14ac:dyDescent="0.3">
      <c r="A389" s="24"/>
      <c r="B389" s="52"/>
      <c r="C389" s="24"/>
      <c r="D389" s="24"/>
      <c r="E389" s="90"/>
      <c r="F389" s="101"/>
      <c r="G389" s="24"/>
      <c r="H389" s="24"/>
      <c r="I389" s="24"/>
      <c r="J389" s="24"/>
    </row>
    <row r="390" spans="1:10" s="15" customFormat="1" x14ac:dyDescent="0.3">
      <c r="A390" s="24"/>
      <c r="B390" s="52"/>
      <c r="C390" s="24"/>
      <c r="D390" s="24"/>
      <c r="E390" s="90"/>
      <c r="F390" s="101"/>
      <c r="G390" s="24"/>
      <c r="H390" s="24"/>
      <c r="I390" s="24"/>
      <c r="J390" s="24"/>
    </row>
    <row r="391" spans="1:10" s="15" customFormat="1" x14ac:dyDescent="0.3">
      <c r="A391" s="24"/>
      <c r="B391" s="52"/>
      <c r="C391" s="24"/>
      <c r="D391" s="24"/>
      <c r="E391" s="90"/>
      <c r="F391" s="101"/>
      <c r="G391" s="24"/>
      <c r="H391" s="24"/>
      <c r="I391" s="24"/>
      <c r="J391" s="24"/>
    </row>
    <row r="392" spans="1:10" s="15" customFormat="1" x14ac:dyDescent="0.3">
      <c r="A392" s="24"/>
      <c r="B392" s="52"/>
      <c r="C392" s="24"/>
      <c r="D392" s="24"/>
      <c r="E392" s="90"/>
      <c r="F392" s="101"/>
      <c r="G392" s="24"/>
      <c r="H392" s="24"/>
      <c r="I392" s="24"/>
      <c r="J392" s="24"/>
    </row>
    <row r="393" spans="1:10" s="15" customFormat="1" x14ac:dyDescent="0.3">
      <c r="A393" s="24"/>
      <c r="B393" s="52"/>
      <c r="C393" s="24"/>
      <c r="D393" s="24"/>
      <c r="E393" s="90"/>
      <c r="F393" s="101"/>
      <c r="G393" s="24"/>
      <c r="H393" s="24"/>
      <c r="I393" s="24"/>
      <c r="J393" s="24"/>
    </row>
    <row r="394" spans="1:10" s="15" customFormat="1" x14ac:dyDescent="0.3">
      <c r="A394" s="24"/>
      <c r="B394" s="52"/>
      <c r="C394" s="24"/>
      <c r="D394" s="24"/>
      <c r="E394" s="90"/>
      <c r="F394" s="101"/>
      <c r="G394" s="24"/>
      <c r="H394" s="24"/>
      <c r="I394" s="24"/>
      <c r="J394" s="24"/>
    </row>
    <row r="395" spans="1:10" s="15" customFormat="1" x14ac:dyDescent="0.3">
      <c r="A395" s="24"/>
      <c r="B395" s="52"/>
      <c r="C395" s="24"/>
      <c r="D395" s="24"/>
      <c r="E395" s="90"/>
      <c r="F395" s="101"/>
      <c r="G395" s="24"/>
      <c r="H395" s="24"/>
      <c r="I395" s="24"/>
      <c r="J395" s="24"/>
    </row>
    <row r="396" spans="1:10" s="15" customFormat="1" x14ac:dyDescent="0.3">
      <c r="A396" s="24"/>
      <c r="B396" s="52"/>
      <c r="C396" s="24"/>
      <c r="D396" s="24"/>
      <c r="E396" s="90"/>
      <c r="F396" s="101"/>
      <c r="G396" s="24"/>
      <c r="H396" s="24"/>
      <c r="I396" s="24"/>
      <c r="J396" s="24"/>
    </row>
    <row r="397" spans="1:10" s="15" customFormat="1" x14ac:dyDescent="0.3">
      <c r="A397" s="24"/>
      <c r="B397" s="52"/>
      <c r="C397" s="24"/>
      <c r="D397" s="24"/>
      <c r="E397" s="90"/>
      <c r="F397" s="101"/>
      <c r="G397" s="24"/>
      <c r="H397" s="24"/>
      <c r="I397" s="24"/>
      <c r="J397" s="24"/>
    </row>
    <row r="398" spans="1:10" s="15" customFormat="1" x14ac:dyDescent="0.3">
      <c r="A398" s="24"/>
      <c r="B398" s="52"/>
      <c r="C398" s="24"/>
      <c r="D398" s="24"/>
      <c r="E398" s="90"/>
      <c r="F398" s="101"/>
      <c r="G398" s="24"/>
      <c r="H398" s="24"/>
      <c r="I398" s="24"/>
      <c r="J398" s="24"/>
    </row>
    <row r="399" spans="1:10" s="15" customFormat="1" x14ac:dyDescent="0.3">
      <c r="A399" s="24"/>
      <c r="B399" s="52"/>
      <c r="C399" s="24"/>
      <c r="D399" s="24"/>
      <c r="E399" s="90"/>
      <c r="F399" s="101"/>
      <c r="G399" s="24"/>
      <c r="H399" s="24"/>
      <c r="I399" s="24"/>
      <c r="J399" s="24"/>
    </row>
    <row r="400" spans="1:10" s="15" customFormat="1" x14ac:dyDescent="0.3">
      <c r="A400" s="24"/>
      <c r="B400" s="52"/>
      <c r="C400" s="24"/>
      <c r="D400" s="24"/>
      <c r="E400" s="90"/>
      <c r="F400" s="101"/>
      <c r="G400" s="24"/>
      <c r="H400" s="24"/>
      <c r="I400" s="24"/>
      <c r="J400" s="24"/>
    </row>
    <row r="401" spans="1:10" s="15" customFormat="1" x14ac:dyDescent="0.3">
      <c r="A401" s="24"/>
      <c r="B401" s="52"/>
      <c r="C401" s="24"/>
      <c r="D401" s="24"/>
      <c r="E401" s="90"/>
      <c r="F401" s="101"/>
      <c r="G401" s="24"/>
      <c r="H401" s="24"/>
      <c r="I401" s="24"/>
      <c r="J401" s="24"/>
    </row>
    <row r="402" spans="1:10" s="15" customFormat="1" x14ac:dyDescent="0.3">
      <c r="A402" s="24"/>
      <c r="B402" s="52"/>
      <c r="C402" s="24"/>
      <c r="D402" s="24"/>
      <c r="E402" s="90"/>
      <c r="F402" s="101"/>
      <c r="G402" s="24"/>
      <c r="H402" s="24"/>
      <c r="I402" s="24"/>
      <c r="J402" s="24"/>
    </row>
    <row r="403" spans="1:10" s="15" customFormat="1" x14ac:dyDescent="0.3">
      <c r="A403" s="24"/>
      <c r="B403" s="52"/>
      <c r="C403" s="24"/>
      <c r="D403" s="24"/>
      <c r="E403" s="90"/>
      <c r="F403" s="101"/>
      <c r="G403" s="24"/>
      <c r="H403" s="24"/>
      <c r="I403" s="24"/>
      <c r="J403" s="24"/>
    </row>
    <row r="404" spans="1:10" s="15" customFormat="1" x14ac:dyDescent="0.3">
      <c r="A404" s="24"/>
      <c r="B404" s="52"/>
      <c r="C404" s="24"/>
      <c r="D404" s="24"/>
      <c r="E404" s="90"/>
      <c r="F404" s="101"/>
      <c r="G404" s="24"/>
      <c r="H404" s="24"/>
      <c r="I404" s="24"/>
      <c r="J404" s="24"/>
    </row>
    <row r="405" spans="1:10" s="15" customFormat="1" x14ac:dyDescent="0.3">
      <c r="A405" s="24"/>
      <c r="B405" s="52"/>
      <c r="C405" s="24"/>
      <c r="D405" s="24"/>
      <c r="E405" s="90"/>
      <c r="F405" s="101"/>
      <c r="G405" s="24"/>
      <c r="H405" s="24"/>
      <c r="I405" s="24"/>
      <c r="J405" s="24"/>
    </row>
    <row r="406" spans="1:10" s="15" customFormat="1" x14ac:dyDescent="0.3">
      <c r="A406" s="24"/>
      <c r="B406" s="52"/>
      <c r="C406" s="24"/>
      <c r="D406" s="24"/>
      <c r="E406" s="90"/>
      <c r="F406" s="101"/>
      <c r="G406" s="24"/>
      <c r="H406" s="24"/>
      <c r="I406" s="24"/>
      <c r="J406" s="24"/>
    </row>
    <row r="407" spans="1:10" s="15" customFormat="1" x14ac:dyDescent="0.3">
      <c r="A407" s="24"/>
      <c r="B407" s="52"/>
      <c r="C407" s="24"/>
      <c r="D407" s="24"/>
      <c r="E407" s="90"/>
      <c r="F407" s="101"/>
      <c r="G407" s="24"/>
      <c r="H407" s="24"/>
      <c r="I407" s="24"/>
      <c r="J407" s="24"/>
    </row>
    <row r="408" spans="1:10" s="15" customFormat="1" x14ac:dyDescent="0.3">
      <c r="A408" s="24"/>
      <c r="B408" s="52"/>
      <c r="C408" s="24"/>
      <c r="D408" s="24"/>
      <c r="E408" s="90"/>
      <c r="F408" s="101"/>
      <c r="G408" s="24"/>
      <c r="H408" s="24"/>
      <c r="I408" s="24"/>
      <c r="J408" s="24"/>
    </row>
    <row r="409" spans="1:10" s="15" customFormat="1" x14ac:dyDescent="0.3">
      <c r="A409" s="24"/>
      <c r="B409" s="52"/>
      <c r="C409" s="24"/>
      <c r="D409" s="24"/>
      <c r="E409" s="90"/>
      <c r="F409" s="101"/>
      <c r="G409" s="24"/>
      <c r="H409" s="24"/>
      <c r="I409" s="24"/>
      <c r="J409" s="24"/>
    </row>
    <row r="410" spans="1:10" s="15" customFormat="1" x14ac:dyDescent="0.3">
      <c r="A410" s="24"/>
      <c r="B410" s="52"/>
      <c r="C410" s="24"/>
      <c r="D410" s="24"/>
      <c r="E410" s="90"/>
      <c r="F410" s="101"/>
      <c r="G410" s="24"/>
      <c r="H410" s="24"/>
      <c r="I410" s="24"/>
      <c r="J410" s="24"/>
    </row>
    <row r="411" spans="1:10" s="15" customFormat="1" x14ac:dyDescent="0.3">
      <c r="A411" s="24"/>
      <c r="B411" s="52"/>
      <c r="C411" s="24"/>
      <c r="D411" s="24"/>
      <c r="E411" s="90"/>
      <c r="F411" s="101"/>
      <c r="G411" s="24"/>
      <c r="H411" s="24"/>
      <c r="I411" s="24"/>
      <c r="J411" s="24"/>
    </row>
    <row r="412" spans="1:10" s="15" customFormat="1" x14ac:dyDescent="0.3">
      <c r="A412" s="24"/>
      <c r="B412" s="52"/>
      <c r="C412" s="24"/>
      <c r="D412" s="24"/>
      <c r="E412" s="90"/>
      <c r="F412" s="101"/>
      <c r="G412" s="24"/>
      <c r="H412" s="24"/>
      <c r="I412" s="24"/>
      <c r="J412" s="24"/>
    </row>
    <row r="413" spans="1:10" s="15" customFormat="1" x14ac:dyDescent="0.3">
      <c r="A413" s="24"/>
      <c r="B413" s="52"/>
      <c r="C413" s="24"/>
      <c r="D413" s="24"/>
      <c r="E413" s="90"/>
      <c r="F413" s="101"/>
      <c r="G413" s="24"/>
      <c r="H413" s="24"/>
      <c r="I413" s="24"/>
      <c r="J413" s="24"/>
    </row>
    <row r="414" spans="1:10" s="15" customFormat="1" x14ac:dyDescent="0.3">
      <c r="A414" s="24"/>
      <c r="B414" s="52"/>
      <c r="C414" s="24"/>
      <c r="D414" s="24"/>
      <c r="E414" s="90"/>
      <c r="F414" s="101"/>
      <c r="G414" s="24"/>
      <c r="H414" s="24"/>
      <c r="I414" s="24"/>
      <c r="J414" s="24"/>
    </row>
    <row r="415" spans="1:10" s="15" customFormat="1" x14ac:dyDescent="0.3">
      <c r="A415" s="24"/>
      <c r="B415" s="52"/>
      <c r="C415" s="24"/>
      <c r="D415" s="24"/>
      <c r="E415" s="90"/>
      <c r="F415" s="101"/>
      <c r="G415" s="24"/>
      <c r="H415" s="24"/>
      <c r="I415" s="24"/>
      <c r="J415" s="24"/>
    </row>
    <row r="416" spans="1:10" s="15" customFormat="1" x14ac:dyDescent="0.3">
      <c r="A416" s="24"/>
      <c r="B416" s="52"/>
      <c r="C416" s="24"/>
      <c r="D416" s="24"/>
      <c r="E416" s="90"/>
      <c r="F416" s="101"/>
      <c r="G416" s="24"/>
      <c r="H416" s="24"/>
      <c r="I416" s="24"/>
      <c r="J416" s="24"/>
    </row>
    <row r="417" spans="1:10" s="15" customFormat="1" x14ac:dyDescent="0.3">
      <c r="A417" s="24"/>
      <c r="B417" s="52"/>
      <c r="C417" s="24"/>
      <c r="D417" s="24"/>
      <c r="E417" s="90"/>
      <c r="F417" s="101"/>
      <c r="G417" s="24"/>
      <c r="H417" s="24"/>
      <c r="I417" s="24"/>
      <c r="J417" s="24"/>
    </row>
    <row r="418" spans="1:10" s="15" customFormat="1" x14ac:dyDescent="0.3">
      <c r="A418" s="24"/>
      <c r="B418" s="52"/>
      <c r="C418" s="24"/>
      <c r="D418" s="24"/>
      <c r="E418" s="90"/>
      <c r="F418" s="101"/>
      <c r="G418" s="24"/>
      <c r="H418" s="24"/>
      <c r="I418" s="24"/>
      <c r="J418" s="24"/>
    </row>
    <row r="419" spans="1:10" s="15" customFormat="1" x14ac:dyDescent="0.3">
      <c r="A419" s="24"/>
      <c r="B419" s="52"/>
      <c r="C419" s="24"/>
      <c r="D419" s="24"/>
      <c r="E419" s="90"/>
      <c r="F419" s="101"/>
      <c r="G419" s="24"/>
      <c r="H419" s="24"/>
      <c r="I419" s="24"/>
      <c r="J419" s="24"/>
    </row>
    <row r="420" spans="1:10" s="15" customFormat="1" x14ac:dyDescent="0.3">
      <c r="A420" s="24"/>
      <c r="B420" s="52"/>
      <c r="C420" s="24"/>
      <c r="D420" s="24"/>
      <c r="E420" s="90"/>
      <c r="F420" s="101"/>
      <c r="G420" s="24"/>
      <c r="H420" s="24"/>
      <c r="I420" s="24"/>
      <c r="J420" s="24"/>
    </row>
    <row r="421" spans="1:10" s="15" customFormat="1" x14ac:dyDescent="0.3">
      <c r="A421" s="24"/>
      <c r="B421" s="52"/>
      <c r="C421" s="24"/>
      <c r="D421" s="24"/>
      <c r="E421" s="90"/>
      <c r="F421" s="101"/>
      <c r="G421" s="24"/>
      <c r="H421" s="24"/>
      <c r="I421" s="24"/>
      <c r="J421" s="24"/>
    </row>
    <row r="422" spans="1:10" s="15" customFormat="1" x14ac:dyDescent="0.3">
      <c r="A422" s="24"/>
      <c r="B422" s="52"/>
      <c r="C422" s="24"/>
      <c r="D422" s="24"/>
      <c r="E422" s="90"/>
      <c r="F422" s="101"/>
      <c r="G422" s="24"/>
      <c r="H422" s="24"/>
      <c r="I422" s="24"/>
      <c r="J422" s="24"/>
    </row>
    <row r="423" spans="1:10" s="15" customFormat="1" x14ac:dyDescent="0.3">
      <c r="A423" s="24"/>
      <c r="B423" s="52"/>
      <c r="C423" s="24"/>
      <c r="D423" s="24"/>
      <c r="E423" s="90"/>
      <c r="F423" s="101"/>
      <c r="G423" s="24"/>
      <c r="H423" s="24"/>
      <c r="I423" s="24"/>
      <c r="J423" s="24"/>
    </row>
    <row r="424" spans="1:10" s="15" customFormat="1" x14ac:dyDescent="0.3">
      <c r="A424" s="24"/>
      <c r="B424" s="52"/>
      <c r="C424" s="24"/>
      <c r="D424" s="24"/>
      <c r="E424" s="90"/>
      <c r="F424" s="101"/>
      <c r="G424" s="24"/>
      <c r="H424" s="24"/>
      <c r="I424" s="24"/>
      <c r="J424" s="24"/>
    </row>
    <row r="425" spans="1:10" s="15" customFormat="1" x14ac:dyDescent="0.3">
      <c r="A425" s="24"/>
      <c r="B425" s="52"/>
      <c r="C425" s="24"/>
      <c r="D425" s="24"/>
      <c r="E425" s="90"/>
      <c r="F425" s="101"/>
      <c r="G425" s="24"/>
      <c r="H425" s="24"/>
      <c r="I425" s="24"/>
      <c r="J425" s="24"/>
    </row>
    <row r="426" spans="1:10" s="15" customFormat="1" x14ac:dyDescent="0.3">
      <c r="A426" s="24"/>
      <c r="B426" s="52"/>
      <c r="C426" s="24"/>
      <c r="D426" s="24"/>
      <c r="E426" s="90"/>
      <c r="F426" s="101"/>
      <c r="G426" s="24"/>
      <c r="H426" s="24"/>
      <c r="I426" s="24"/>
      <c r="J426" s="24"/>
    </row>
    <row r="427" spans="1:10" s="15" customFormat="1" x14ac:dyDescent="0.3">
      <c r="A427" s="24"/>
      <c r="B427" s="52"/>
      <c r="C427" s="24"/>
      <c r="D427" s="24"/>
      <c r="E427" s="90"/>
      <c r="F427" s="101"/>
      <c r="G427" s="24"/>
      <c r="H427" s="24"/>
      <c r="I427" s="24"/>
      <c r="J427" s="24"/>
    </row>
    <row r="428" spans="1:10" s="15" customFormat="1" x14ac:dyDescent="0.3">
      <c r="A428" s="24"/>
      <c r="B428" s="52"/>
      <c r="C428" s="24"/>
      <c r="D428" s="24"/>
      <c r="E428" s="90"/>
      <c r="F428" s="101"/>
      <c r="G428" s="24"/>
      <c r="H428" s="24"/>
      <c r="I428" s="24"/>
      <c r="J428" s="24"/>
    </row>
    <row r="429" spans="1:10" s="15" customFormat="1" x14ac:dyDescent="0.3">
      <c r="A429" s="24"/>
      <c r="B429" s="52"/>
      <c r="C429" s="24"/>
      <c r="D429" s="24"/>
      <c r="E429" s="90"/>
      <c r="F429" s="101"/>
      <c r="G429" s="24"/>
      <c r="H429" s="24"/>
      <c r="I429" s="24"/>
      <c r="J429" s="24"/>
    </row>
    <row r="430" spans="1:10" s="15" customFormat="1" x14ac:dyDescent="0.3">
      <c r="A430" s="24"/>
      <c r="B430" s="52"/>
      <c r="C430" s="24"/>
      <c r="D430" s="24"/>
      <c r="E430" s="90"/>
      <c r="F430" s="101"/>
      <c r="G430" s="24"/>
      <c r="H430" s="24"/>
      <c r="I430" s="24"/>
      <c r="J430" s="24"/>
    </row>
    <row r="431" spans="1:10" s="15" customFormat="1" x14ac:dyDescent="0.3">
      <c r="A431" s="24"/>
      <c r="B431" s="52"/>
      <c r="C431" s="24"/>
      <c r="D431" s="24"/>
      <c r="E431" s="90"/>
      <c r="F431" s="101"/>
      <c r="G431" s="24"/>
      <c r="H431" s="24"/>
      <c r="I431" s="24"/>
      <c r="J431" s="24"/>
    </row>
    <row r="432" spans="1:10" s="15" customFormat="1" x14ac:dyDescent="0.3">
      <c r="A432" s="24"/>
      <c r="B432" s="52"/>
      <c r="C432" s="24"/>
      <c r="D432" s="24"/>
      <c r="E432" s="90"/>
      <c r="F432" s="101"/>
      <c r="G432" s="24"/>
      <c r="H432" s="24"/>
      <c r="I432" s="24"/>
      <c r="J432" s="24"/>
    </row>
    <row r="433" spans="1:10" s="15" customFormat="1" x14ac:dyDescent="0.3">
      <c r="A433" s="24"/>
      <c r="B433" s="52"/>
      <c r="C433" s="24"/>
      <c r="D433" s="24"/>
      <c r="E433" s="90"/>
      <c r="F433" s="101"/>
      <c r="G433" s="24"/>
      <c r="H433" s="24"/>
      <c r="I433" s="24"/>
      <c r="J433" s="24"/>
    </row>
    <row r="434" spans="1:10" s="15" customFormat="1" x14ac:dyDescent="0.3">
      <c r="A434" s="24"/>
      <c r="B434" s="52"/>
      <c r="C434" s="24"/>
      <c r="D434" s="24"/>
      <c r="E434" s="90"/>
      <c r="F434" s="101"/>
      <c r="G434" s="24"/>
      <c r="H434" s="24"/>
      <c r="I434" s="24"/>
      <c r="J434" s="24"/>
    </row>
    <row r="435" spans="1:10" s="15" customFormat="1" x14ac:dyDescent="0.3">
      <c r="A435" s="24"/>
      <c r="B435" s="52"/>
      <c r="C435" s="24"/>
      <c r="D435" s="24"/>
      <c r="E435" s="90"/>
      <c r="F435" s="101"/>
      <c r="G435" s="24"/>
      <c r="H435" s="24"/>
      <c r="I435" s="24"/>
      <c r="J435" s="24"/>
    </row>
    <row r="436" spans="1:10" s="15" customFormat="1" x14ac:dyDescent="0.3">
      <c r="A436" s="24"/>
      <c r="B436" s="52"/>
      <c r="C436" s="24"/>
      <c r="D436" s="24"/>
      <c r="E436" s="90"/>
      <c r="F436" s="101"/>
      <c r="G436" s="24"/>
      <c r="H436" s="24"/>
      <c r="I436" s="24"/>
      <c r="J436" s="24"/>
    </row>
    <row r="437" spans="1:10" s="15" customFormat="1" x14ac:dyDescent="0.3">
      <c r="A437" s="24"/>
      <c r="B437" s="52"/>
      <c r="C437" s="24"/>
      <c r="D437" s="24"/>
      <c r="E437" s="90"/>
      <c r="F437" s="101"/>
      <c r="G437" s="24"/>
      <c r="H437" s="24"/>
      <c r="I437" s="24"/>
      <c r="J437" s="24"/>
    </row>
    <row r="438" spans="1:10" s="15" customFormat="1" x14ac:dyDescent="0.3">
      <c r="A438" s="24"/>
      <c r="B438" s="52"/>
      <c r="C438" s="24"/>
      <c r="D438" s="24"/>
      <c r="E438" s="90"/>
      <c r="F438" s="101"/>
      <c r="G438" s="24"/>
      <c r="H438" s="24"/>
      <c r="I438" s="24"/>
      <c r="J438" s="24"/>
    </row>
    <row r="439" spans="1:10" s="15" customFormat="1" x14ac:dyDescent="0.3">
      <c r="A439" s="24"/>
      <c r="B439" s="52"/>
      <c r="C439" s="24"/>
      <c r="D439" s="24"/>
      <c r="E439" s="90"/>
      <c r="F439" s="101"/>
      <c r="G439" s="24"/>
      <c r="H439" s="24"/>
      <c r="I439" s="24"/>
      <c r="J439" s="24"/>
    </row>
    <row r="440" spans="1:10" s="15" customFormat="1" x14ac:dyDescent="0.3">
      <c r="A440" s="24"/>
      <c r="B440" s="52"/>
      <c r="C440" s="24"/>
      <c r="D440" s="24"/>
      <c r="E440" s="90"/>
      <c r="F440" s="101"/>
      <c r="G440" s="24"/>
      <c r="H440" s="24"/>
      <c r="I440" s="24"/>
      <c r="J440" s="24"/>
    </row>
    <row r="441" spans="1:10" s="15" customFormat="1" x14ac:dyDescent="0.3">
      <c r="A441" s="24"/>
      <c r="B441" s="52"/>
      <c r="C441" s="24"/>
      <c r="D441" s="24"/>
      <c r="E441" s="90"/>
      <c r="F441" s="101"/>
      <c r="G441" s="24"/>
      <c r="H441" s="24"/>
      <c r="I441" s="24"/>
      <c r="J441" s="24"/>
    </row>
    <row r="442" spans="1:10" s="15" customFormat="1" x14ac:dyDescent="0.3">
      <c r="A442" s="24"/>
      <c r="B442" s="52"/>
      <c r="C442" s="24"/>
      <c r="D442" s="24"/>
      <c r="E442" s="90"/>
      <c r="F442" s="101"/>
      <c r="G442" s="24"/>
      <c r="H442" s="24"/>
      <c r="I442" s="24"/>
      <c r="J442" s="24"/>
    </row>
    <row r="443" spans="1:10" s="15" customFormat="1" x14ac:dyDescent="0.3">
      <c r="A443" s="24"/>
      <c r="B443" s="52"/>
      <c r="C443" s="24"/>
      <c r="D443" s="24"/>
      <c r="E443" s="90"/>
      <c r="F443" s="101"/>
      <c r="G443" s="24"/>
      <c r="H443" s="24"/>
      <c r="I443" s="24"/>
      <c r="J443" s="24"/>
    </row>
    <row r="444" spans="1:10" s="15" customFormat="1" x14ac:dyDescent="0.3">
      <c r="A444" s="24"/>
      <c r="B444" s="52"/>
      <c r="C444" s="24"/>
      <c r="D444" s="24"/>
      <c r="E444" s="90"/>
      <c r="F444" s="101"/>
      <c r="G444" s="24"/>
      <c r="H444" s="24"/>
      <c r="I444" s="24"/>
      <c r="J444" s="24"/>
    </row>
    <row r="445" spans="1:10" s="15" customFormat="1" x14ac:dyDescent="0.3">
      <c r="A445" s="24"/>
      <c r="B445" s="52"/>
      <c r="C445" s="24"/>
      <c r="D445" s="24"/>
      <c r="E445" s="90"/>
      <c r="F445" s="101"/>
      <c r="G445" s="24"/>
      <c r="H445" s="24"/>
      <c r="I445" s="24"/>
      <c r="J445" s="24"/>
    </row>
    <row r="446" spans="1:10" s="15" customFormat="1" x14ac:dyDescent="0.3">
      <c r="A446" s="24"/>
      <c r="B446" s="52"/>
      <c r="C446" s="24"/>
      <c r="D446" s="24"/>
      <c r="E446" s="90"/>
      <c r="F446" s="101"/>
      <c r="G446" s="24"/>
      <c r="H446" s="24"/>
      <c r="I446" s="24"/>
      <c r="J446" s="24"/>
    </row>
    <row r="447" spans="1:10" s="15" customFormat="1" x14ac:dyDescent="0.3">
      <c r="A447" s="24"/>
      <c r="B447" s="52"/>
      <c r="C447" s="24"/>
      <c r="D447" s="24"/>
      <c r="E447" s="90"/>
      <c r="F447" s="101"/>
      <c r="G447" s="24"/>
      <c r="H447" s="24"/>
      <c r="I447" s="24"/>
      <c r="J447" s="24"/>
    </row>
    <row r="448" spans="1:10" s="15" customFormat="1" x14ac:dyDescent="0.3">
      <c r="A448" s="24"/>
      <c r="B448" s="52"/>
      <c r="C448" s="24"/>
      <c r="D448" s="24"/>
      <c r="E448" s="90"/>
      <c r="F448" s="101"/>
      <c r="G448" s="24"/>
      <c r="H448" s="24"/>
      <c r="I448" s="24"/>
      <c r="J448" s="24"/>
    </row>
    <row r="449" spans="1:10" s="15" customFormat="1" x14ac:dyDescent="0.3">
      <c r="A449" s="24"/>
      <c r="B449" s="52"/>
      <c r="C449" s="24"/>
      <c r="D449" s="24"/>
      <c r="E449" s="90"/>
      <c r="F449" s="101"/>
      <c r="G449" s="24"/>
      <c r="H449" s="24"/>
      <c r="I449" s="24"/>
      <c r="J449" s="24"/>
    </row>
    <row r="450" spans="1:10" s="15" customFormat="1" x14ac:dyDescent="0.3">
      <c r="A450" s="24"/>
      <c r="B450" s="52"/>
      <c r="C450" s="24"/>
      <c r="D450" s="24"/>
      <c r="E450" s="90"/>
      <c r="F450" s="101"/>
      <c r="G450" s="24"/>
      <c r="H450" s="24"/>
      <c r="I450" s="24"/>
      <c r="J450" s="24"/>
    </row>
    <row r="451" spans="1:10" s="15" customFormat="1" x14ac:dyDescent="0.3">
      <c r="A451" s="24"/>
      <c r="B451" s="52"/>
      <c r="C451" s="24"/>
      <c r="D451" s="24"/>
      <c r="E451" s="90"/>
      <c r="F451" s="101"/>
      <c r="G451" s="24"/>
      <c r="H451" s="24"/>
      <c r="I451" s="24"/>
      <c r="J451" s="24"/>
    </row>
    <row r="452" spans="1:10" s="15" customFormat="1" x14ac:dyDescent="0.3">
      <c r="A452" s="24"/>
      <c r="B452" s="52"/>
      <c r="C452" s="24"/>
      <c r="D452" s="24"/>
      <c r="E452" s="90"/>
      <c r="F452" s="101"/>
      <c r="G452" s="24"/>
      <c r="H452" s="24"/>
      <c r="I452" s="24"/>
      <c r="J452" s="24"/>
    </row>
    <row r="453" spans="1:10" s="15" customFormat="1" x14ac:dyDescent="0.3">
      <c r="A453" s="24"/>
      <c r="B453" s="52"/>
      <c r="C453" s="24"/>
      <c r="D453" s="24"/>
      <c r="E453" s="90"/>
      <c r="F453" s="101"/>
      <c r="G453" s="24"/>
      <c r="H453" s="24"/>
      <c r="I453" s="24"/>
      <c r="J453" s="24"/>
    </row>
    <row r="454" spans="1:10" s="15" customFormat="1" x14ac:dyDescent="0.3">
      <c r="A454" s="24"/>
      <c r="B454" s="52"/>
      <c r="C454" s="24"/>
      <c r="D454" s="24"/>
      <c r="E454" s="90"/>
      <c r="F454" s="101"/>
      <c r="G454" s="24"/>
      <c r="H454" s="24"/>
      <c r="I454" s="24"/>
      <c r="J454" s="24"/>
    </row>
    <row r="455" spans="1:10" s="15" customFormat="1" x14ac:dyDescent="0.3">
      <c r="A455" s="24"/>
      <c r="B455" s="52"/>
      <c r="C455" s="24"/>
      <c r="D455" s="24"/>
      <c r="E455" s="90"/>
      <c r="F455" s="101"/>
      <c r="G455" s="24"/>
      <c r="H455" s="24"/>
      <c r="I455" s="24"/>
      <c r="J455" s="24"/>
    </row>
    <row r="456" spans="1:10" s="15" customFormat="1" x14ac:dyDescent="0.3">
      <c r="A456" s="24"/>
      <c r="B456" s="52"/>
      <c r="C456" s="24"/>
      <c r="D456" s="24"/>
      <c r="E456" s="90"/>
      <c r="F456" s="101"/>
      <c r="G456" s="24"/>
      <c r="H456" s="24"/>
      <c r="I456" s="24"/>
      <c r="J456" s="24"/>
    </row>
    <row r="457" spans="1:10" s="15" customFormat="1" x14ac:dyDescent="0.3">
      <c r="A457" s="24"/>
      <c r="B457" s="52"/>
      <c r="C457" s="24"/>
      <c r="D457" s="24"/>
      <c r="E457" s="90"/>
      <c r="F457" s="101"/>
      <c r="G457" s="24"/>
      <c r="H457" s="24"/>
      <c r="I457" s="24"/>
      <c r="J457" s="24"/>
    </row>
    <row r="458" spans="1:10" s="15" customFormat="1" x14ac:dyDescent="0.3">
      <c r="A458" s="24"/>
      <c r="B458" s="52"/>
      <c r="C458" s="24"/>
      <c r="D458" s="24"/>
      <c r="E458" s="90"/>
      <c r="F458" s="101"/>
      <c r="G458" s="24"/>
      <c r="H458" s="24"/>
      <c r="I458" s="24"/>
      <c r="J458" s="24"/>
    </row>
    <row r="459" spans="1:10" s="15" customFormat="1" x14ac:dyDescent="0.3">
      <c r="A459" s="24"/>
      <c r="B459" s="52"/>
      <c r="C459" s="24"/>
      <c r="D459" s="24"/>
      <c r="E459" s="90"/>
      <c r="F459" s="101"/>
      <c r="G459" s="24"/>
      <c r="H459" s="24"/>
      <c r="I459" s="24"/>
      <c r="J459" s="24"/>
    </row>
    <row r="460" spans="1:10" s="15" customFormat="1" x14ac:dyDescent="0.3">
      <c r="A460" s="24"/>
      <c r="B460" s="52"/>
      <c r="C460" s="24"/>
      <c r="D460" s="24"/>
      <c r="E460" s="90"/>
      <c r="F460" s="101"/>
      <c r="G460" s="24"/>
      <c r="H460" s="24"/>
      <c r="I460" s="24"/>
      <c r="J460" s="24"/>
    </row>
    <row r="461" spans="1:10" s="15" customFormat="1" x14ac:dyDescent="0.3">
      <c r="A461" s="24"/>
      <c r="B461" s="52"/>
      <c r="C461" s="24"/>
      <c r="D461" s="24"/>
      <c r="E461" s="90"/>
      <c r="F461" s="101"/>
      <c r="G461" s="24"/>
      <c r="H461" s="24"/>
      <c r="I461" s="24"/>
      <c r="J461" s="24"/>
    </row>
    <row r="462" spans="1:10" s="15" customFormat="1" x14ac:dyDescent="0.3">
      <c r="A462" s="24"/>
      <c r="B462" s="52"/>
      <c r="C462" s="24"/>
      <c r="D462" s="24"/>
      <c r="E462" s="90"/>
      <c r="F462" s="101"/>
      <c r="G462" s="24"/>
      <c r="H462" s="24"/>
      <c r="I462" s="24"/>
      <c r="J462" s="24"/>
    </row>
    <row r="463" spans="1:10" s="15" customFormat="1" x14ac:dyDescent="0.3">
      <c r="A463" s="24"/>
      <c r="B463" s="52"/>
      <c r="C463" s="24"/>
      <c r="D463" s="24"/>
      <c r="E463" s="90"/>
      <c r="F463" s="101"/>
      <c r="G463" s="24"/>
      <c r="H463" s="24"/>
      <c r="I463" s="24"/>
      <c r="J463" s="24"/>
    </row>
    <row r="464" spans="1:10" s="15" customFormat="1" x14ac:dyDescent="0.3">
      <c r="A464" s="24"/>
      <c r="B464" s="52"/>
      <c r="C464" s="24"/>
      <c r="D464" s="24"/>
      <c r="E464" s="90"/>
      <c r="F464" s="101"/>
      <c r="G464" s="24"/>
      <c r="H464" s="24"/>
      <c r="I464" s="24"/>
      <c r="J464" s="24"/>
    </row>
    <row r="465" spans="1:10" s="15" customFormat="1" x14ac:dyDescent="0.3">
      <c r="A465" s="24"/>
      <c r="B465" s="52"/>
      <c r="C465" s="24"/>
      <c r="D465" s="24"/>
      <c r="E465" s="90"/>
      <c r="F465" s="101"/>
      <c r="G465" s="24"/>
      <c r="H465" s="24"/>
      <c r="I465" s="24"/>
      <c r="J465" s="24"/>
    </row>
    <row r="466" spans="1:10" s="15" customFormat="1" x14ac:dyDescent="0.3">
      <c r="A466" s="24"/>
      <c r="B466" s="52"/>
      <c r="C466" s="24"/>
      <c r="D466" s="24"/>
      <c r="E466" s="90"/>
      <c r="F466" s="101"/>
      <c r="G466" s="24"/>
      <c r="H466" s="24"/>
      <c r="I466" s="24"/>
      <c r="J466" s="24"/>
    </row>
    <row r="467" spans="1:10" s="15" customFormat="1" x14ac:dyDescent="0.3">
      <c r="A467" s="24"/>
      <c r="B467" s="52"/>
      <c r="C467" s="24"/>
      <c r="D467" s="24"/>
      <c r="E467" s="90"/>
      <c r="F467" s="101"/>
      <c r="G467" s="24"/>
      <c r="H467" s="24"/>
      <c r="I467" s="24"/>
      <c r="J467" s="24"/>
    </row>
    <row r="468" spans="1:10" s="15" customFormat="1" x14ac:dyDescent="0.3">
      <c r="A468" s="24"/>
      <c r="B468" s="52"/>
      <c r="C468" s="24"/>
      <c r="D468" s="24"/>
      <c r="E468" s="90"/>
      <c r="F468" s="101"/>
      <c r="G468" s="24"/>
      <c r="H468" s="24"/>
      <c r="I468" s="24"/>
      <c r="J468" s="24"/>
    </row>
    <row r="469" spans="1:10" s="15" customFormat="1" x14ac:dyDescent="0.3">
      <c r="A469" s="24"/>
      <c r="B469" s="52"/>
      <c r="C469" s="24"/>
      <c r="D469" s="24"/>
      <c r="E469" s="90"/>
      <c r="F469" s="101"/>
      <c r="G469" s="24"/>
      <c r="H469" s="24"/>
      <c r="I469" s="24"/>
      <c r="J469" s="24"/>
    </row>
    <row r="470" spans="1:10" s="15" customFormat="1" x14ac:dyDescent="0.3">
      <c r="A470" s="24"/>
      <c r="B470" s="52"/>
      <c r="C470" s="24"/>
      <c r="D470" s="24"/>
      <c r="E470" s="90"/>
      <c r="F470" s="101"/>
      <c r="G470" s="24"/>
      <c r="H470" s="24"/>
      <c r="I470" s="24"/>
      <c r="J470" s="24"/>
    </row>
    <row r="471" spans="1:10" s="15" customFormat="1" x14ac:dyDescent="0.3">
      <c r="A471" s="24"/>
      <c r="B471" s="52"/>
      <c r="C471" s="24"/>
      <c r="D471" s="24"/>
      <c r="E471" s="90"/>
      <c r="F471" s="101"/>
      <c r="G471" s="24"/>
      <c r="H471" s="24"/>
      <c r="I471" s="24"/>
      <c r="J471" s="24"/>
    </row>
    <row r="472" spans="1:10" s="15" customFormat="1" x14ac:dyDescent="0.3">
      <c r="A472" s="24"/>
      <c r="B472" s="52"/>
      <c r="C472" s="24"/>
      <c r="D472" s="24"/>
      <c r="E472" s="90"/>
      <c r="F472" s="101"/>
      <c r="G472" s="24"/>
      <c r="H472" s="24"/>
      <c r="I472" s="24"/>
      <c r="J472" s="24"/>
    </row>
    <row r="473" spans="1:10" s="15" customFormat="1" x14ac:dyDescent="0.3">
      <c r="A473" s="24"/>
      <c r="B473" s="52"/>
      <c r="C473" s="24"/>
      <c r="D473" s="24"/>
      <c r="E473" s="90"/>
      <c r="F473" s="101"/>
      <c r="G473" s="24"/>
      <c r="H473" s="24"/>
      <c r="I473" s="24"/>
      <c r="J473" s="24"/>
    </row>
    <row r="474" spans="1:10" s="15" customFormat="1" x14ac:dyDescent="0.3">
      <c r="A474" s="24"/>
      <c r="B474" s="52"/>
      <c r="C474" s="24"/>
      <c r="D474" s="24"/>
      <c r="E474" s="90"/>
      <c r="F474" s="101"/>
      <c r="G474" s="24"/>
      <c r="H474" s="24"/>
      <c r="I474" s="24"/>
      <c r="J474" s="24"/>
    </row>
    <row r="475" spans="1:10" s="15" customFormat="1" x14ac:dyDescent="0.3">
      <c r="A475" s="24"/>
      <c r="B475" s="52"/>
      <c r="C475" s="24"/>
      <c r="D475" s="24"/>
      <c r="E475" s="90"/>
      <c r="F475" s="101"/>
      <c r="G475" s="24"/>
      <c r="H475" s="24"/>
      <c r="I475" s="24"/>
      <c r="J475" s="24"/>
    </row>
    <row r="476" spans="1:10" s="15" customFormat="1" x14ac:dyDescent="0.3">
      <c r="A476" s="24"/>
      <c r="B476" s="52"/>
      <c r="C476" s="24"/>
      <c r="D476" s="24"/>
      <c r="E476" s="90"/>
      <c r="F476" s="101"/>
      <c r="G476" s="24"/>
      <c r="H476" s="24"/>
      <c r="I476" s="24"/>
      <c r="J476" s="24"/>
    </row>
    <row r="477" spans="1:10" s="15" customFormat="1" x14ac:dyDescent="0.3">
      <c r="A477" s="24"/>
      <c r="B477" s="52"/>
      <c r="C477" s="24"/>
      <c r="D477" s="24"/>
      <c r="E477" s="90"/>
      <c r="F477" s="101"/>
      <c r="G477" s="24"/>
      <c r="H477" s="24"/>
      <c r="I477" s="24"/>
      <c r="J477" s="24"/>
    </row>
    <row r="478" spans="1:10" s="15" customFormat="1" x14ac:dyDescent="0.3">
      <c r="A478" s="24"/>
      <c r="B478" s="52"/>
      <c r="C478" s="24"/>
      <c r="D478" s="24"/>
      <c r="E478" s="90"/>
      <c r="F478" s="101"/>
      <c r="G478" s="24"/>
      <c r="H478" s="24"/>
      <c r="I478" s="24"/>
      <c r="J478" s="24"/>
    </row>
    <row r="479" spans="1:10" s="15" customFormat="1" x14ac:dyDescent="0.3">
      <c r="A479" s="24"/>
      <c r="B479" s="52"/>
      <c r="C479" s="24"/>
      <c r="D479" s="24"/>
      <c r="E479" s="90"/>
      <c r="F479" s="101"/>
      <c r="G479" s="24"/>
      <c r="H479" s="24"/>
      <c r="I479" s="24"/>
      <c r="J479" s="24"/>
    </row>
    <row r="480" spans="1:10" s="15" customFormat="1" x14ac:dyDescent="0.3">
      <c r="A480" s="24"/>
      <c r="B480" s="52"/>
      <c r="C480" s="24"/>
      <c r="D480" s="24"/>
      <c r="E480" s="90"/>
      <c r="F480" s="101"/>
      <c r="G480" s="24"/>
      <c r="H480" s="24"/>
      <c r="I480" s="24"/>
      <c r="J480" s="24"/>
    </row>
    <row r="481" spans="1:10" s="15" customFormat="1" x14ac:dyDescent="0.3">
      <c r="A481" s="24"/>
      <c r="B481" s="52"/>
      <c r="C481" s="24"/>
      <c r="D481" s="24"/>
      <c r="E481" s="90"/>
      <c r="F481" s="101"/>
      <c r="G481" s="24"/>
      <c r="H481" s="24"/>
      <c r="I481" s="24"/>
      <c r="J481" s="24"/>
    </row>
    <row r="482" spans="1:10" s="15" customFormat="1" x14ac:dyDescent="0.3">
      <c r="A482" s="24"/>
      <c r="B482" s="52"/>
      <c r="C482" s="24"/>
      <c r="D482" s="24"/>
      <c r="E482" s="90"/>
      <c r="F482" s="101"/>
      <c r="G482" s="24"/>
      <c r="H482" s="24"/>
      <c r="I482" s="24"/>
      <c r="J482" s="24"/>
    </row>
    <row r="483" spans="1:10" s="15" customFormat="1" x14ac:dyDescent="0.3">
      <c r="A483" s="24"/>
      <c r="B483" s="52"/>
      <c r="C483" s="24"/>
      <c r="D483" s="24"/>
      <c r="E483" s="90"/>
      <c r="F483" s="101"/>
      <c r="G483" s="24"/>
      <c r="H483" s="24"/>
      <c r="I483" s="24"/>
      <c r="J483" s="24"/>
    </row>
    <row r="484" spans="1:10" s="15" customFormat="1" x14ac:dyDescent="0.3">
      <c r="A484" s="24"/>
      <c r="B484" s="52"/>
      <c r="C484" s="24"/>
      <c r="D484" s="24"/>
      <c r="E484" s="90"/>
      <c r="F484" s="101"/>
      <c r="G484" s="24"/>
      <c r="H484" s="24"/>
      <c r="I484" s="24"/>
      <c r="J484" s="24"/>
    </row>
    <row r="485" spans="1:10" s="15" customFormat="1" x14ac:dyDescent="0.3">
      <c r="A485" s="24"/>
      <c r="B485" s="52"/>
      <c r="C485" s="24"/>
      <c r="D485" s="24"/>
      <c r="E485" s="90"/>
      <c r="F485" s="101"/>
      <c r="G485" s="24"/>
      <c r="H485" s="24"/>
      <c r="I485" s="24"/>
      <c r="J485" s="24"/>
    </row>
    <row r="486" spans="1:10" s="15" customFormat="1" x14ac:dyDescent="0.3">
      <c r="A486" s="24"/>
      <c r="B486" s="52"/>
      <c r="C486" s="24"/>
      <c r="D486" s="24"/>
      <c r="E486" s="90"/>
      <c r="F486" s="101"/>
      <c r="G486" s="24"/>
      <c r="H486" s="24"/>
      <c r="I486" s="24"/>
      <c r="J486" s="24"/>
    </row>
    <row r="487" spans="1:10" s="15" customFormat="1" x14ac:dyDescent="0.3">
      <c r="A487" s="24"/>
      <c r="B487" s="52"/>
      <c r="C487" s="24"/>
      <c r="D487" s="24"/>
      <c r="E487" s="90"/>
      <c r="F487" s="101"/>
      <c r="G487" s="24"/>
      <c r="H487" s="24"/>
      <c r="I487" s="24"/>
      <c r="J487" s="24"/>
    </row>
    <row r="488" spans="1:10" s="15" customFormat="1" x14ac:dyDescent="0.3">
      <c r="A488" s="24"/>
      <c r="B488" s="52"/>
      <c r="C488" s="24"/>
      <c r="D488" s="24"/>
      <c r="E488" s="90"/>
      <c r="F488" s="101"/>
      <c r="G488" s="24"/>
      <c r="H488" s="24"/>
      <c r="I488" s="24"/>
      <c r="J488" s="24"/>
    </row>
    <row r="489" spans="1:10" s="15" customFormat="1" x14ac:dyDescent="0.3">
      <c r="A489" s="24"/>
      <c r="B489" s="52"/>
      <c r="C489" s="24"/>
      <c r="D489" s="24"/>
      <c r="E489" s="90"/>
      <c r="F489" s="101"/>
      <c r="G489" s="24"/>
      <c r="H489" s="24"/>
      <c r="I489" s="24"/>
      <c r="J489" s="24"/>
    </row>
    <row r="490" spans="1:10" s="15" customFormat="1" x14ac:dyDescent="0.3">
      <c r="A490" s="24"/>
      <c r="B490" s="52"/>
      <c r="C490" s="24"/>
      <c r="D490" s="24"/>
      <c r="E490" s="90"/>
      <c r="F490" s="101"/>
      <c r="G490" s="24"/>
      <c r="H490" s="24"/>
      <c r="I490" s="24"/>
      <c r="J490" s="24"/>
    </row>
    <row r="491" spans="1:10" s="15" customFormat="1" x14ac:dyDescent="0.3">
      <c r="A491" s="24"/>
      <c r="B491" s="52"/>
      <c r="C491" s="24"/>
      <c r="D491" s="24"/>
      <c r="E491" s="90"/>
      <c r="F491" s="101"/>
      <c r="G491" s="24"/>
      <c r="H491" s="24"/>
      <c r="I491" s="24"/>
      <c r="J491" s="24"/>
    </row>
    <row r="492" spans="1:10" s="15" customFormat="1" x14ac:dyDescent="0.3">
      <c r="A492" s="24"/>
      <c r="B492" s="52"/>
      <c r="C492" s="24"/>
      <c r="D492" s="24"/>
      <c r="E492" s="90"/>
      <c r="F492" s="101"/>
      <c r="G492" s="24"/>
      <c r="H492" s="24"/>
      <c r="I492" s="24"/>
      <c r="J492" s="24"/>
    </row>
    <row r="493" spans="1:10" s="15" customFormat="1" x14ac:dyDescent="0.3">
      <c r="A493" s="24"/>
      <c r="B493" s="52"/>
      <c r="C493" s="24"/>
      <c r="D493" s="24"/>
      <c r="E493" s="90"/>
      <c r="F493" s="101"/>
      <c r="G493" s="24"/>
      <c r="H493" s="24"/>
      <c r="I493" s="24"/>
      <c r="J493" s="24"/>
    </row>
    <row r="494" spans="1:10" s="15" customFormat="1" x14ac:dyDescent="0.3">
      <c r="A494" s="24"/>
      <c r="B494" s="52"/>
      <c r="C494" s="24"/>
      <c r="D494" s="24"/>
      <c r="E494" s="90"/>
      <c r="F494" s="101"/>
      <c r="G494" s="24"/>
      <c r="H494" s="24"/>
      <c r="I494" s="24"/>
      <c r="J494" s="24"/>
    </row>
    <row r="495" spans="1:10" s="15" customFormat="1" x14ac:dyDescent="0.3">
      <c r="A495" s="24"/>
      <c r="B495" s="52"/>
      <c r="C495" s="24"/>
      <c r="D495" s="24"/>
      <c r="E495" s="90"/>
      <c r="F495" s="101"/>
      <c r="G495" s="24"/>
      <c r="H495" s="24"/>
      <c r="I495" s="24"/>
      <c r="J495" s="24"/>
    </row>
    <row r="496" spans="1:10" s="15" customFormat="1" x14ac:dyDescent="0.3">
      <c r="A496" s="24"/>
      <c r="B496" s="52"/>
      <c r="C496" s="24"/>
      <c r="D496" s="24"/>
      <c r="E496" s="90"/>
      <c r="F496" s="101"/>
      <c r="G496" s="24"/>
      <c r="H496" s="24"/>
      <c r="I496" s="24"/>
      <c r="J496" s="24"/>
    </row>
    <row r="497" spans="1:10" s="15" customFormat="1" x14ac:dyDescent="0.3">
      <c r="A497" s="24"/>
      <c r="B497" s="52"/>
      <c r="C497" s="24"/>
      <c r="D497" s="24"/>
      <c r="E497" s="90"/>
      <c r="F497" s="101"/>
      <c r="G497" s="24"/>
      <c r="H497" s="24"/>
      <c r="I497" s="24"/>
      <c r="J497" s="24"/>
    </row>
    <row r="498" spans="1:10" s="15" customFormat="1" x14ac:dyDescent="0.3">
      <c r="A498" s="24"/>
      <c r="B498" s="52"/>
      <c r="C498" s="24"/>
      <c r="D498" s="24"/>
      <c r="E498" s="90"/>
      <c r="F498" s="101"/>
      <c r="G498" s="24"/>
      <c r="H498" s="24"/>
      <c r="I498" s="24"/>
      <c r="J498" s="24"/>
    </row>
    <row r="499" spans="1:10" s="15" customFormat="1" x14ac:dyDescent="0.3">
      <c r="A499" s="24"/>
      <c r="B499" s="52"/>
      <c r="C499" s="24"/>
      <c r="D499" s="24"/>
      <c r="E499" s="90"/>
      <c r="F499" s="101"/>
      <c r="G499" s="24"/>
      <c r="H499" s="24"/>
      <c r="I499" s="24"/>
      <c r="J499" s="24"/>
    </row>
    <row r="500" spans="1:10" s="15" customFormat="1" x14ac:dyDescent="0.3">
      <c r="A500" s="24"/>
      <c r="B500" s="52"/>
      <c r="C500" s="24"/>
      <c r="D500" s="24"/>
      <c r="E500" s="90"/>
      <c r="F500" s="101"/>
      <c r="G500" s="24"/>
      <c r="H500" s="24"/>
      <c r="I500" s="24"/>
      <c r="J500" s="24"/>
    </row>
    <row r="501" spans="1:10" s="15" customFormat="1" x14ac:dyDescent="0.3">
      <c r="A501" s="24"/>
      <c r="B501" s="52"/>
      <c r="C501" s="24"/>
      <c r="D501" s="24"/>
      <c r="E501" s="90"/>
      <c r="F501" s="101"/>
      <c r="G501" s="24"/>
      <c r="H501" s="24"/>
      <c r="I501" s="24"/>
      <c r="J501" s="24"/>
    </row>
    <row r="502" spans="1:10" s="15" customFormat="1" x14ac:dyDescent="0.3">
      <c r="A502" s="24"/>
      <c r="B502" s="52"/>
      <c r="C502" s="24"/>
      <c r="D502" s="24"/>
      <c r="E502" s="90"/>
      <c r="F502" s="101"/>
      <c r="G502" s="24"/>
      <c r="H502" s="24"/>
      <c r="I502" s="24"/>
      <c r="J502" s="24"/>
    </row>
    <row r="503" spans="1:10" s="15" customFormat="1" x14ac:dyDescent="0.3">
      <c r="A503" s="24"/>
      <c r="B503" s="52"/>
      <c r="C503" s="24"/>
      <c r="D503" s="24"/>
      <c r="E503" s="90"/>
      <c r="F503" s="101"/>
      <c r="G503" s="24"/>
      <c r="H503" s="24"/>
      <c r="I503" s="24"/>
      <c r="J503" s="24"/>
    </row>
    <row r="504" spans="1:10" s="15" customFormat="1" x14ac:dyDescent="0.3">
      <c r="A504" s="24"/>
      <c r="B504" s="52"/>
      <c r="C504" s="24"/>
      <c r="D504" s="24"/>
      <c r="E504" s="90"/>
      <c r="F504" s="101"/>
      <c r="G504" s="24"/>
      <c r="H504" s="24"/>
      <c r="I504" s="24"/>
      <c r="J504" s="24"/>
    </row>
    <row r="505" spans="1:10" s="15" customFormat="1" x14ac:dyDescent="0.3">
      <c r="A505" s="24"/>
      <c r="B505" s="52"/>
      <c r="C505" s="24"/>
      <c r="D505" s="24"/>
      <c r="E505" s="90"/>
      <c r="F505" s="101"/>
      <c r="G505" s="24"/>
      <c r="H505" s="24"/>
      <c r="I505" s="24"/>
      <c r="J505" s="24"/>
    </row>
    <row r="506" spans="1:10" s="15" customFormat="1" x14ac:dyDescent="0.3">
      <c r="A506" s="24"/>
      <c r="B506" s="52"/>
      <c r="C506" s="24"/>
      <c r="D506" s="24"/>
      <c r="E506" s="90"/>
      <c r="F506" s="101"/>
      <c r="G506" s="24"/>
      <c r="H506" s="24"/>
      <c r="I506" s="24"/>
      <c r="J506" s="24"/>
    </row>
    <row r="507" spans="1:10" s="15" customFormat="1" x14ac:dyDescent="0.3">
      <c r="A507" s="24"/>
      <c r="B507" s="52"/>
      <c r="C507" s="24"/>
      <c r="D507" s="24"/>
      <c r="E507" s="90"/>
      <c r="F507" s="101"/>
      <c r="G507" s="24"/>
      <c r="H507" s="24"/>
      <c r="I507" s="24"/>
      <c r="J507" s="24"/>
    </row>
    <row r="508" spans="1:10" s="15" customFormat="1" x14ac:dyDescent="0.3">
      <c r="A508" s="24"/>
      <c r="B508" s="52"/>
      <c r="C508" s="24"/>
      <c r="D508" s="24"/>
      <c r="E508" s="90"/>
      <c r="F508" s="101"/>
      <c r="G508" s="24"/>
      <c r="H508" s="24"/>
      <c r="I508" s="24"/>
      <c r="J508" s="24"/>
    </row>
    <row r="509" spans="1:10" s="15" customFormat="1" x14ac:dyDescent="0.3">
      <c r="A509" s="24"/>
      <c r="B509" s="52"/>
      <c r="C509" s="24"/>
      <c r="D509" s="24"/>
      <c r="E509" s="90"/>
      <c r="F509" s="101"/>
      <c r="G509" s="24"/>
      <c r="H509" s="24"/>
      <c r="I509" s="24"/>
      <c r="J509" s="24"/>
    </row>
    <row r="510" spans="1:10" s="15" customFormat="1" x14ac:dyDescent="0.3">
      <c r="A510" s="24"/>
      <c r="B510" s="52"/>
      <c r="C510" s="24"/>
      <c r="D510" s="24"/>
      <c r="E510" s="90"/>
      <c r="F510" s="101"/>
      <c r="G510" s="24"/>
      <c r="H510" s="24"/>
      <c r="I510" s="24"/>
      <c r="J510" s="24"/>
    </row>
    <row r="511" spans="1:10" s="15" customFormat="1" x14ac:dyDescent="0.3">
      <c r="A511" s="24"/>
      <c r="B511" s="52"/>
      <c r="C511" s="24"/>
      <c r="D511" s="24"/>
      <c r="E511" s="90"/>
      <c r="F511" s="101"/>
      <c r="G511" s="24"/>
      <c r="H511" s="24"/>
      <c r="I511" s="24"/>
      <c r="J511" s="24"/>
    </row>
    <row r="512" spans="1:10" s="15" customFormat="1" x14ac:dyDescent="0.3">
      <c r="A512" s="24"/>
      <c r="B512" s="52"/>
      <c r="C512" s="24"/>
      <c r="D512" s="24"/>
      <c r="E512" s="90"/>
      <c r="F512" s="101"/>
      <c r="G512" s="24"/>
      <c r="H512" s="24"/>
      <c r="I512" s="24"/>
      <c r="J512" s="24"/>
    </row>
    <row r="513" spans="1:10" s="15" customFormat="1" x14ac:dyDescent="0.3">
      <c r="A513" s="24"/>
      <c r="B513" s="52"/>
      <c r="C513" s="24"/>
      <c r="D513" s="24"/>
      <c r="E513" s="90"/>
      <c r="F513" s="101"/>
      <c r="G513" s="24"/>
      <c r="H513" s="24"/>
      <c r="I513" s="24"/>
      <c r="J513" s="24"/>
    </row>
    <row r="514" spans="1:10" s="15" customFormat="1" x14ac:dyDescent="0.3">
      <c r="A514" s="24"/>
      <c r="B514" s="52"/>
      <c r="C514" s="24"/>
      <c r="D514" s="24"/>
      <c r="E514" s="90"/>
      <c r="F514" s="101"/>
      <c r="G514" s="24"/>
      <c r="H514" s="24"/>
      <c r="I514" s="24"/>
      <c r="J514" s="24"/>
    </row>
    <row r="515" spans="1:10" s="15" customFormat="1" x14ac:dyDescent="0.3">
      <c r="A515" s="24"/>
      <c r="B515" s="52"/>
      <c r="C515" s="24"/>
      <c r="D515" s="24"/>
      <c r="E515" s="90"/>
      <c r="F515" s="101"/>
      <c r="G515" s="24"/>
      <c r="H515" s="24"/>
      <c r="I515" s="24"/>
      <c r="J515" s="24"/>
    </row>
    <row r="516" spans="1:10" s="15" customFormat="1" x14ac:dyDescent="0.3">
      <c r="A516" s="24"/>
      <c r="B516" s="52"/>
      <c r="C516" s="24"/>
      <c r="D516" s="24"/>
      <c r="E516" s="90"/>
      <c r="F516" s="101"/>
      <c r="G516" s="24"/>
      <c r="H516" s="24"/>
      <c r="I516" s="24"/>
      <c r="J516" s="24"/>
    </row>
    <row r="517" spans="1:10" s="15" customFormat="1" x14ac:dyDescent="0.3">
      <c r="A517" s="24"/>
      <c r="B517" s="52"/>
      <c r="C517" s="24"/>
      <c r="D517" s="24"/>
      <c r="E517" s="90"/>
      <c r="F517" s="101"/>
      <c r="G517" s="24"/>
      <c r="H517" s="24"/>
      <c r="I517" s="24"/>
      <c r="J517" s="24"/>
    </row>
    <row r="518" spans="1:10" s="15" customFormat="1" x14ac:dyDescent="0.3">
      <c r="A518" s="24"/>
      <c r="B518" s="52"/>
      <c r="C518" s="24"/>
      <c r="D518" s="24"/>
      <c r="E518" s="90"/>
      <c r="F518" s="101"/>
      <c r="G518" s="24"/>
      <c r="H518" s="24"/>
      <c r="I518" s="24"/>
      <c r="J518" s="24"/>
    </row>
    <row r="519" spans="1:10" s="15" customFormat="1" x14ac:dyDescent="0.3">
      <c r="A519" s="24"/>
      <c r="B519" s="52"/>
      <c r="C519" s="24"/>
      <c r="D519" s="24"/>
      <c r="E519" s="90"/>
      <c r="F519" s="101"/>
      <c r="G519" s="24"/>
      <c r="H519" s="24"/>
      <c r="I519" s="24"/>
      <c r="J519" s="24"/>
    </row>
    <row r="520" spans="1:10" s="15" customFormat="1" x14ac:dyDescent="0.3">
      <c r="A520" s="24"/>
      <c r="B520" s="52"/>
      <c r="C520" s="24"/>
      <c r="D520" s="24"/>
      <c r="E520" s="90"/>
      <c r="F520" s="101"/>
      <c r="G520" s="24"/>
      <c r="H520" s="24"/>
      <c r="I520" s="24"/>
      <c r="J520" s="24"/>
    </row>
    <row r="521" spans="1:10" s="15" customFormat="1" x14ac:dyDescent="0.3">
      <c r="A521" s="24"/>
      <c r="B521" s="52"/>
      <c r="C521" s="24"/>
      <c r="D521" s="24"/>
      <c r="E521" s="90"/>
      <c r="F521" s="101"/>
      <c r="G521" s="24"/>
      <c r="H521" s="24"/>
      <c r="I521" s="24"/>
      <c r="J521" s="24"/>
    </row>
    <row r="522" spans="1:10" s="15" customFormat="1" x14ac:dyDescent="0.3">
      <c r="A522" s="24"/>
      <c r="B522" s="52"/>
      <c r="C522" s="24"/>
      <c r="D522" s="24"/>
      <c r="E522" s="90"/>
      <c r="F522" s="101"/>
      <c r="G522" s="24"/>
      <c r="H522" s="24"/>
      <c r="I522" s="24"/>
      <c r="J522" s="24"/>
    </row>
    <row r="523" spans="1:10" s="15" customFormat="1" x14ac:dyDescent="0.3">
      <c r="A523" s="24"/>
      <c r="B523" s="52"/>
      <c r="C523" s="24"/>
      <c r="D523" s="24"/>
      <c r="E523" s="90"/>
      <c r="F523" s="101"/>
      <c r="G523" s="24"/>
      <c r="H523" s="24"/>
      <c r="I523" s="24"/>
      <c r="J523" s="24"/>
    </row>
    <row r="524" spans="1:10" s="15" customFormat="1" x14ac:dyDescent="0.3">
      <c r="A524" s="24"/>
      <c r="B524" s="52"/>
      <c r="C524" s="24"/>
      <c r="D524" s="24"/>
      <c r="E524" s="90"/>
      <c r="F524" s="101"/>
      <c r="G524" s="24"/>
      <c r="H524" s="24"/>
      <c r="I524" s="24"/>
      <c r="J524" s="24"/>
    </row>
    <row r="525" spans="1:10" s="15" customFormat="1" x14ac:dyDescent="0.3">
      <c r="A525" s="24"/>
      <c r="B525" s="52"/>
      <c r="C525" s="24"/>
      <c r="D525" s="24"/>
      <c r="E525" s="90"/>
      <c r="F525" s="101"/>
      <c r="G525" s="24"/>
      <c r="H525" s="24"/>
      <c r="I525" s="24"/>
      <c r="J525" s="24"/>
    </row>
    <row r="526" spans="1:10" s="15" customFormat="1" x14ac:dyDescent="0.3">
      <c r="A526" s="24"/>
      <c r="B526" s="52"/>
      <c r="C526" s="24"/>
      <c r="D526" s="24"/>
      <c r="E526" s="90"/>
      <c r="F526" s="101"/>
      <c r="G526" s="24"/>
      <c r="H526" s="24"/>
      <c r="I526" s="24"/>
      <c r="J526" s="24"/>
    </row>
    <row r="527" spans="1:10" s="15" customFormat="1" x14ac:dyDescent="0.3">
      <c r="A527" s="24"/>
      <c r="B527" s="52"/>
      <c r="C527" s="24"/>
      <c r="D527" s="24"/>
      <c r="E527" s="90"/>
      <c r="F527" s="101"/>
      <c r="G527" s="24"/>
      <c r="H527" s="24"/>
      <c r="I527" s="24"/>
      <c r="J527" s="24"/>
    </row>
    <row r="528" spans="1:10" s="15" customFormat="1" x14ac:dyDescent="0.3">
      <c r="A528" s="24"/>
      <c r="B528" s="52"/>
      <c r="C528" s="24"/>
      <c r="D528" s="24"/>
      <c r="E528" s="90"/>
      <c r="F528" s="101"/>
      <c r="G528" s="24"/>
      <c r="H528" s="24"/>
      <c r="I528" s="24"/>
      <c r="J528" s="24"/>
    </row>
    <row r="529" spans="1:10" s="15" customFormat="1" x14ac:dyDescent="0.3">
      <c r="A529" s="24"/>
      <c r="B529" s="52"/>
      <c r="C529" s="24"/>
      <c r="D529" s="24"/>
      <c r="E529" s="90"/>
      <c r="F529" s="101"/>
      <c r="G529" s="24"/>
      <c r="H529" s="24"/>
      <c r="I529" s="24"/>
      <c r="J529" s="24"/>
    </row>
    <row r="530" spans="1:10" s="15" customFormat="1" x14ac:dyDescent="0.3">
      <c r="A530" s="24"/>
      <c r="B530" s="52"/>
      <c r="C530" s="24"/>
      <c r="D530" s="24"/>
      <c r="E530" s="90"/>
      <c r="F530" s="101"/>
      <c r="G530" s="24"/>
      <c r="H530" s="24"/>
      <c r="I530" s="24"/>
      <c r="J530" s="24"/>
    </row>
    <row r="531" spans="1:10" s="15" customFormat="1" x14ac:dyDescent="0.3">
      <c r="B531" s="53"/>
      <c r="E531" s="91"/>
      <c r="F531" s="102"/>
    </row>
    <row r="532" spans="1:10" s="15" customFormat="1" x14ac:dyDescent="0.3">
      <c r="B532" s="53"/>
      <c r="E532" s="91"/>
      <c r="F532" s="102"/>
    </row>
    <row r="533" spans="1:10" s="15" customFormat="1" x14ac:dyDescent="0.3">
      <c r="B533" s="53"/>
      <c r="E533" s="91"/>
      <c r="F533" s="102"/>
    </row>
    <row r="534" spans="1:10" s="15" customFormat="1" x14ac:dyDescent="0.3">
      <c r="B534" s="53"/>
      <c r="E534" s="91"/>
      <c r="F534" s="102"/>
    </row>
    <row r="535" spans="1:10" s="15" customFormat="1" x14ac:dyDescent="0.3">
      <c r="B535" s="53"/>
      <c r="E535" s="91"/>
      <c r="F535" s="102"/>
    </row>
    <row r="536" spans="1:10" s="15" customFormat="1" x14ac:dyDescent="0.3">
      <c r="B536" s="53"/>
      <c r="E536" s="91"/>
      <c r="F536" s="102"/>
    </row>
    <row r="537" spans="1:10" s="15" customFormat="1" x14ac:dyDescent="0.3">
      <c r="B537" s="53"/>
      <c r="E537" s="91"/>
      <c r="F537" s="102"/>
    </row>
    <row r="538" spans="1:10" s="15" customFormat="1" x14ac:dyDescent="0.3">
      <c r="B538" s="53"/>
      <c r="E538" s="91"/>
      <c r="F538" s="102"/>
    </row>
    <row r="539" spans="1:10" s="15" customFormat="1" x14ac:dyDescent="0.3">
      <c r="B539" s="53"/>
      <c r="E539" s="91"/>
      <c r="F539" s="102"/>
    </row>
    <row r="540" spans="1:10" s="15" customFormat="1" x14ac:dyDescent="0.3">
      <c r="B540" s="53"/>
      <c r="E540" s="91"/>
      <c r="F540" s="102"/>
    </row>
    <row r="541" spans="1:10" s="15" customFormat="1" x14ac:dyDescent="0.3">
      <c r="B541" s="53"/>
      <c r="E541" s="91"/>
      <c r="F541" s="102"/>
    </row>
    <row r="542" spans="1:10" s="15" customFormat="1" x14ac:dyDescent="0.3">
      <c r="B542" s="53"/>
      <c r="E542" s="91"/>
      <c r="F542" s="102"/>
    </row>
    <row r="543" spans="1:10" s="15" customFormat="1" x14ac:dyDescent="0.3">
      <c r="B543" s="53"/>
      <c r="E543" s="91"/>
      <c r="F543" s="102"/>
    </row>
    <row r="544" spans="1:10" s="15" customFormat="1" x14ac:dyDescent="0.3">
      <c r="B544" s="53"/>
      <c r="E544" s="91"/>
      <c r="F544" s="102"/>
    </row>
    <row r="545" spans="2:6" s="15" customFormat="1" x14ac:dyDescent="0.3">
      <c r="B545" s="53"/>
      <c r="E545" s="91"/>
      <c r="F545" s="102"/>
    </row>
    <row r="546" spans="2:6" s="15" customFormat="1" x14ac:dyDescent="0.3">
      <c r="B546" s="53"/>
      <c r="E546" s="91"/>
      <c r="F546" s="102"/>
    </row>
    <row r="547" spans="2:6" s="15" customFormat="1" x14ac:dyDescent="0.3">
      <c r="B547" s="53"/>
      <c r="E547" s="91"/>
      <c r="F547" s="102"/>
    </row>
    <row r="548" spans="2:6" s="15" customFormat="1" x14ac:dyDescent="0.3">
      <c r="B548" s="53"/>
      <c r="E548" s="91"/>
      <c r="F548" s="102"/>
    </row>
    <row r="549" spans="2:6" s="15" customFormat="1" x14ac:dyDescent="0.3">
      <c r="B549" s="53"/>
      <c r="E549" s="91"/>
      <c r="F549" s="102"/>
    </row>
    <row r="550" spans="2:6" s="15" customFormat="1" x14ac:dyDescent="0.3">
      <c r="B550" s="53"/>
      <c r="E550" s="91"/>
      <c r="F550" s="102"/>
    </row>
    <row r="551" spans="2:6" s="15" customFormat="1" x14ac:dyDescent="0.3">
      <c r="B551" s="53"/>
      <c r="E551" s="91"/>
      <c r="F551" s="102"/>
    </row>
    <row r="552" spans="2:6" s="15" customFormat="1" x14ac:dyDescent="0.3">
      <c r="B552" s="53"/>
      <c r="E552" s="91"/>
      <c r="F552" s="102"/>
    </row>
    <row r="553" spans="2:6" s="15" customFormat="1" x14ac:dyDescent="0.3">
      <c r="B553" s="53"/>
      <c r="E553" s="91"/>
      <c r="F553" s="102"/>
    </row>
    <row r="554" spans="2:6" s="15" customFormat="1" x14ac:dyDescent="0.3">
      <c r="B554" s="53"/>
      <c r="E554" s="91"/>
      <c r="F554" s="102"/>
    </row>
    <row r="555" spans="2:6" s="15" customFormat="1" x14ac:dyDescent="0.3">
      <c r="B555" s="53"/>
      <c r="E555" s="91"/>
      <c r="F555" s="102"/>
    </row>
    <row r="556" spans="2:6" s="15" customFormat="1" x14ac:dyDescent="0.3">
      <c r="B556" s="53"/>
      <c r="E556" s="91"/>
      <c r="F556" s="102"/>
    </row>
    <row r="557" spans="2:6" s="15" customFormat="1" x14ac:dyDescent="0.3">
      <c r="B557" s="53"/>
      <c r="E557" s="91"/>
      <c r="F557" s="102"/>
    </row>
    <row r="558" spans="2:6" s="15" customFormat="1" x14ac:dyDescent="0.3">
      <c r="B558" s="53"/>
      <c r="E558" s="91"/>
      <c r="F558" s="102"/>
    </row>
    <row r="559" spans="2:6" s="15" customFormat="1" x14ac:dyDescent="0.3">
      <c r="B559" s="53"/>
      <c r="E559" s="91"/>
      <c r="F559" s="102"/>
    </row>
    <row r="560" spans="2:6" s="15" customFormat="1" x14ac:dyDescent="0.3">
      <c r="B560" s="53"/>
      <c r="E560" s="91"/>
      <c r="F560" s="102"/>
    </row>
    <row r="561" spans="2:6" s="15" customFormat="1" x14ac:dyDescent="0.3">
      <c r="B561" s="53"/>
      <c r="E561" s="91"/>
      <c r="F561" s="102"/>
    </row>
    <row r="562" spans="2:6" s="15" customFormat="1" x14ac:dyDescent="0.3">
      <c r="B562" s="53"/>
      <c r="E562" s="91"/>
      <c r="F562" s="102"/>
    </row>
    <row r="563" spans="2:6" s="15" customFormat="1" x14ac:dyDescent="0.3">
      <c r="B563" s="53"/>
      <c r="E563" s="91"/>
      <c r="F563" s="102"/>
    </row>
    <row r="564" spans="2:6" s="15" customFormat="1" x14ac:dyDescent="0.3">
      <c r="B564" s="53"/>
      <c r="E564" s="91"/>
      <c r="F564" s="102"/>
    </row>
    <row r="565" spans="2:6" s="15" customFormat="1" x14ac:dyDescent="0.3">
      <c r="B565" s="53"/>
      <c r="E565" s="91"/>
      <c r="F565" s="102"/>
    </row>
    <row r="566" spans="2:6" s="15" customFormat="1" x14ac:dyDescent="0.3">
      <c r="B566" s="53"/>
      <c r="E566" s="91"/>
      <c r="F566" s="102"/>
    </row>
    <row r="567" spans="2:6" s="15" customFormat="1" x14ac:dyDescent="0.3">
      <c r="B567" s="53"/>
      <c r="E567" s="91"/>
      <c r="F567" s="102"/>
    </row>
    <row r="568" spans="2:6" s="15" customFormat="1" x14ac:dyDescent="0.3">
      <c r="B568" s="53"/>
      <c r="E568" s="91"/>
      <c r="F568" s="102"/>
    </row>
    <row r="569" spans="2:6" s="15" customFormat="1" x14ac:dyDescent="0.3">
      <c r="B569" s="53"/>
      <c r="E569" s="91"/>
      <c r="F569" s="102"/>
    </row>
    <row r="570" spans="2:6" s="15" customFormat="1" x14ac:dyDescent="0.3">
      <c r="B570" s="53"/>
      <c r="E570" s="91"/>
      <c r="F570" s="102"/>
    </row>
    <row r="571" spans="2:6" s="15" customFormat="1" x14ac:dyDescent="0.3">
      <c r="B571" s="53"/>
      <c r="E571" s="91"/>
      <c r="F571" s="102"/>
    </row>
    <row r="572" spans="2:6" s="15" customFormat="1" x14ac:dyDescent="0.3">
      <c r="B572" s="53"/>
      <c r="E572" s="91"/>
      <c r="F572" s="102"/>
    </row>
    <row r="573" spans="2:6" s="15" customFormat="1" x14ac:dyDescent="0.3">
      <c r="B573" s="53"/>
      <c r="E573" s="91"/>
      <c r="F573" s="102"/>
    </row>
    <row r="574" spans="2:6" s="15" customFormat="1" x14ac:dyDescent="0.3">
      <c r="B574" s="53"/>
      <c r="E574" s="91"/>
      <c r="F574" s="102"/>
    </row>
    <row r="575" spans="2:6" s="15" customFormat="1" x14ac:dyDescent="0.3">
      <c r="B575" s="53"/>
      <c r="E575" s="91"/>
      <c r="F575" s="102"/>
    </row>
    <row r="576" spans="2:6" s="15" customFormat="1" x14ac:dyDescent="0.3">
      <c r="B576" s="53"/>
      <c r="E576" s="91"/>
      <c r="F576" s="102"/>
    </row>
    <row r="577" spans="1:13" s="15" customFormat="1" x14ac:dyDescent="0.3">
      <c r="B577" s="53"/>
      <c r="E577" s="91"/>
      <c r="F577" s="102"/>
    </row>
    <row r="578" spans="1:13" s="15" customFormat="1" x14ac:dyDescent="0.3">
      <c r="B578" s="53"/>
      <c r="E578" s="91"/>
      <c r="F578" s="102"/>
    </row>
    <row r="579" spans="1:13" s="15" customFormat="1" x14ac:dyDescent="0.3">
      <c r="B579" s="53"/>
      <c r="E579" s="91"/>
      <c r="F579" s="102"/>
    </row>
    <row r="580" spans="1:13" s="15" customFormat="1" x14ac:dyDescent="0.3">
      <c r="B580" s="53"/>
      <c r="E580" s="91"/>
      <c r="F580" s="102"/>
      <c r="K580"/>
      <c r="L580"/>
      <c r="M580"/>
    </row>
    <row r="581" spans="1:13" s="15" customFormat="1" x14ac:dyDescent="0.3">
      <c r="B581" s="53"/>
      <c r="E581" s="91"/>
      <c r="F581" s="102"/>
      <c r="K581"/>
      <c r="L581"/>
      <c r="M581"/>
    </row>
    <row r="582" spans="1:13" x14ac:dyDescent="0.3">
      <c r="A582" s="15"/>
      <c r="B582" s="53"/>
      <c r="C582" s="15"/>
      <c r="D582" s="15"/>
      <c r="E582" s="91"/>
      <c r="F582" s="102"/>
      <c r="G582" s="15"/>
      <c r="H582" s="15"/>
      <c r="I582" s="15"/>
      <c r="J582" s="15"/>
    </row>
    <row r="583" spans="1:13" x14ac:dyDescent="0.3">
      <c r="A583" s="15"/>
      <c r="B583" s="53"/>
      <c r="C583" s="15"/>
      <c r="D583" s="15"/>
      <c r="E583" s="91"/>
      <c r="F583" s="102"/>
      <c r="G583" s="15"/>
      <c r="H583" s="15"/>
      <c r="I583" s="15"/>
      <c r="J583" s="15"/>
    </row>
    <row r="584" spans="1:13" x14ac:dyDescent="0.3">
      <c r="A584" s="15"/>
      <c r="B584" s="53"/>
      <c r="C584" s="15"/>
      <c r="D584" s="15"/>
      <c r="E584" s="91"/>
      <c r="F584" s="102"/>
      <c r="G584" s="15"/>
      <c r="H584" s="15"/>
      <c r="I584" s="15"/>
      <c r="J584" s="15"/>
    </row>
    <row r="585" spans="1:13" x14ac:dyDescent="0.3">
      <c r="A585" s="15"/>
      <c r="B585" s="53"/>
      <c r="C585" s="15"/>
      <c r="D585" s="15"/>
      <c r="E585" s="91"/>
      <c r="F585" s="102"/>
      <c r="G585" s="15"/>
      <c r="H585" s="15"/>
      <c r="I585" s="15"/>
      <c r="J585" s="15"/>
    </row>
    <row r="586" spans="1:13" x14ac:dyDescent="0.3">
      <c r="A586" s="15"/>
      <c r="B586" s="53"/>
      <c r="C586" s="15"/>
      <c r="D586" s="15"/>
      <c r="E586" s="91"/>
      <c r="F586" s="102"/>
      <c r="G586" s="15"/>
      <c r="H586" s="15"/>
      <c r="I586" s="15"/>
      <c r="J586" s="15"/>
    </row>
  </sheetData>
  <sortState xmlns:xlrd2="http://schemas.microsoft.com/office/spreadsheetml/2017/richdata2" ref="A15:XFC127">
    <sortCondition ref="A15"/>
  </sortState>
  <mergeCells count="19">
    <mergeCell ref="A47:I47"/>
    <mergeCell ref="A52:I52"/>
    <mergeCell ref="E57:F57"/>
    <mergeCell ref="G43:G44"/>
    <mergeCell ref="A48:I48"/>
    <mergeCell ref="A49:I49"/>
    <mergeCell ref="A50:I50"/>
    <mergeCell ref="H43:H44"/>
    <mergeCell ref="I43:I44"/>
    <mergeCell ref="J43:J44"/>
    <mergeCell ref="A12:J12"/>
    <mergeCell ref="A14:J14"/>
    <mergeCell ref="A1:J3"/>
    <mergeCell ref="A6:B6"/>
    <mergeCell ref="A10:B10"/>
    <mergeCell ref="A11:B11"/>
    <mergeCell ref="A7:B7"/>
    <mergeCell ref="A8:B8"/>
    <mergeCell ref="A9:B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B99"/>
  <sheetViews>
    <sheetView topLeftCell="A44" workbookViewId="0">
      <selection activeCell="B73" sqref="B73"/>
    </sheetView>
  </sheetViews>
  <sheetFormatPr defaultRowHeight="14.4" outlineLevelCol="1" x14ac:dyDescent="0.3"/>
  <cols>
    <col min="1" max="1" width="26.6640625" customWidth="1"/>
    <col min="2" max="2" width="30.6640625" style="13" customWidth="1"/>
    <col min="3" max="4" width="26.6640625" customWidth="1"/>
    <col min="5" max="5" width="11.6640625" customWidth="1"/>
    <col min="6" max="6" width="7" style="43" customWidth="1"/>
    <col min="7" max="7" width="12.33203125" customWidth="1"/>
    <col min="8" max="8" width="11.6640625" style="11" customWidth="1"/>
    <col min="9" max="9" width="13.77734375" customWidth="1"/>
    <col min="10" max="10" width="11.6640625" style="11" customWidth="1"/>
    <col min="11" max="41" width="2.88671875" hidden="1" customWidth="1" outlineLevel="1"/>
    <col min="42" max="42" width="9.109375" collapsed="1"/>
  </cols>
  <sheetData>
    <row r="1" spans="1:41" ht="15" customHeight="1" x14ac:dyDescent="0.3">
      <c r="A1" s="376" t="s">
        <v>44</v>
      </c>
      <c r="B1" s="376"/>
      <c r="C1" s="376"/>
      <c r="D1" s="376"/>
      <c r="E1" s="376"/>
      <c r="F1" s="376"/>
      <c r="G1" s="376"/>
      <c r="H1" s="376"/>
      <c r="I1" s="376"/>
      <c r="J1" s="376"/>
      <c r="K1" s="376"/>
      <c r="L1" s="376"/>
      <c r="M1" s="376"/>
      <c r="N1" s="376"/>
      <c r="O1" s="376"/>
      <c r="P1" s="376"/>
      <c r="Q1" s="376"/>
      <c r="R1" s="376"/>
      <c r="S1" s="376"/>
      <c r="T1" s="376"/>
      <c r="U1" s="376"/>
      <c r="V1" s="376"/>
      <c r="W1" s="393"/>
      <c r="X1" s="393"/>
      <c r="Y1" s="393"/>
      <c r="Z1" s="376"/>
      <c r="AA1" s="376"/>
      <c r="AB1" s="376"/>
      <c r="AC1" s="376"/>
      <c r="AD1" s="376"/>
      <c r="AE1" s="376"/>
      <c r="AF1" s="376"/>
      <c r="AG1" s="376"/>
      <c r="AH1" s="376"/>
      <c r="AI1" s="376"/>
      <c r="AJ1" s="376"/>
      <c r="AK1" s="376"/>
      <c r="AL1" s="393"/>
      <c r="AM1" s="393"/>
      <c r="AN1" s="393"/>
      <c r="AO1" s="393"/>
    </row>
    <row r="2" spans="1:41" ht="15" customHeight="1" x14ac:dyDescent="0.3">
      <c r="A2" s="376"/>
      <c r="B2" s="376"/>
      <c r="C2" s="376"/>
      <c r="D2" s="376"/>
      <c r="E2" s="376"/>
      <c r="F2" s="376"/>
      <c r="G2" s="376"/>
      <c r="H2" s="376"/>
      <c r="I2" s="376"/>
      <c r="J2" s="376"/>
      <c r="K2" s="376"/>
      <c r="L2" s="376"/>
      <c r="M2" s="376"/>
      <c r="N2" s="376"/>
      <c r="O2" s="376"/>
      <c r="P2" s="376"/>
      <c r="Q2" s="376"/>
      <c r="R2" s="376"/>
      <c r="S2" s="376"/>
      <c r="T2" s="376"/>
      <c r="U2" s="376"/>
      <c r="V2" s="376"/>
      <c r="W2" s="393"/>
      <c r="X2" s="393"/>
      <c r="Y2" s="393"/>
      <c r="Z2" s="376"/>
      <c r="AA2" s="376"/>
      <c r="AB2" s="376"/>
      <c r="AC2" s="376"/>
      <c r="AD2" s="376"/>
      <c r="AE2" s="376"/>
      <c r="AF2" s="376"/>
      <c r="AG2" s="376"/>
      <c r="AH2" s="376"/>
      <c r="AI2" s="376"/>
      <c r="AJ2" s="376"/>
      <c r="AK2" s="376"/>
      <c r="AL2" s="393"/>
      <c r="AM2" s="393"/>
      <c r="AN2" s="393"/>
      <c r="AO2" s="393"/>
    </row>
    <row r="3" spans="1:41" ht="15" customHeight="1" x14ac:dyDescent="0.3">
      <c r="A3" s="376"/>
      <c r="B3" s="376"/>
      <c r="C3" s="376"/>
      <c r="D3" s="376"/>
      <c r="E3" s="376"/>
      <c r="F3" s="376"/>
      <c r="G3" s="376"/>
      <c r="H3" s="376"/>
      <c r="I3" s="376"/>
      <c r="J3" s="376"/>
      <c r="K3" s="376"/>
      <c r="L3" s="376"/>
      <c r="M3" s="376"/>
      <c r="N3" s="376"/>
      <c r="O3" s="376"/>
      <c r="P3" s="376"/>
      <c r="Q3" s="376"/>
      <c r="R3" s="376"/>
      <c r="S3" s="376"/>
      <c r="T3" s="376"/>
      <c r="U3" s="376"/>
      <c r="V3" s="376"/>
      <c r="W3" s="393"/>
      <c r="X3" s="393"/>
      <c r="Y3" s="393"/>
      <c r="Z3" s="376"/>
      <c r="AA3" s="376"/>
      <c r="AB3" s="376"/>
      <c r="AC3" s="376"/>
      <c r="AD3" s="376"/>
      <c r="AE3" s="376"/>
      <c r="AF3" s="376"/>
      <c r="AG3" s="376"/>
      <c r="AH3" s="376"/>
      <c r="AI3" s="376"/>
      <c r="AJ3" s="376"/>
      <c r="AK3" s="376"/>
      <c r="AL3" s="393"/>
      <c r="AM3" s="393"/>
      <c r="AN3" s="393"/>
      <c r="AO3" s="393"/>
    </row>
    <row r="4" spans="1:41" s="34" customFormat="1" x14ac:dyDescent="0.3">
      <c r="A4" s="28" t="s">
        <v>45</v>
      </c>
      <c r="B4" s="61"/>
      <c r="C4" s="28"/>
      <c r="D4" s="28"/>
      <c r="E4" s="28"/>
      <c r="F4" s="94"/>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41" s="34" customFormat="1" x14ac:dyDescent="0.3">
      <c r="A5" s="28"/>
      <c r="B5" s="61"/>
      <c r="C5" s="28"/>
      <c r="D5" s="28"/>
      <c r="E5" s="28"/>
      <c r="F5" s="94"/>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x14ac:dyDescent="0.3">
      <c r="A6" s="371" t="s">
        <v>46</v>
      </c>
      <c r="B6" s="371"/>
      <c r="C6" s="29"/>
      <c r="D6" s="29"/>
      <c r="E6" s="29"/>
      <c r="F6" s="95"/>
      <c r="G6" s="29"/>
      <c r="H6" s="30"/>
      <c r="I6" s="29"/>
      <c r="J6" s="30"/>
      <c r="K6" s="371"/>
      <c r="L6" s="371"/>
      <c r="M6" s="29"/>
      <c r="N6" s="29"/>
      <c r="O6" s="29"/>
      <c r="P6" s="29"/>
      <c r="Q6" s="29"/>
      <c r="R6" s="29"/>
      <c r="S6" s="29"/>
      <c r="T6" s="30"/>
      <c r="U6" s="29"/>
      <c r="V6" s="30"/>
      <c r="W6" s="394"/>
      <c r="X6" s="394"/>
      <c r="Y6" s="394"/>
      <c r="Z6" s="371"/>
      <c r="AA6" s="371"/>
      <c r="AB6" s="29"/>
      <c r="AC6" s="29"/>
      <c r="AD6" s="29"/>
      <c r="AE6" s="29"/>
      <c r="AF6" s="29"/>
      <c r="AG6" s="29"/>
      <c r="AH6" s="29"/>
      <c r="AI6" s="30"/>
      <c r="AJ6" s="29"/>
      <c r="AK6" s="30"/>
      <c r="AL6" s="394"/>
      <c r="AM6" s="394"/>
      <c r="AN6" s="394"/>
      <c r="AO6" s="394"/>
    </row>
    <row r="7" spans="1:41" x14ac:dyDescent="0.3">
      <c r="A7" s="371" t="s">
        <v>47</v>
      </c>
      <c r="B7" s="371"/>
      <c r="C7" s="29"/>
      <c r="D7" s="29"/>
      <c r="E7" s="29"/>
      <c r="F7" s="95"/>
      <c r="G7" s="29"/>
      <c r="H7" s="30"/>
      <c r="I7" s="29"/>
      <c r="J7" s="30"/>
      <c r="K7" s="371"/>
      <c r="L7" s="371"/>
      <c r="M7" s="29"/>
      <c r="N7" s="29"/>
      <c r="O7" s="29"/>
      <c r="P7" s="29"/>
      <c r="Q7" s="29"/>
      <c r="R7" s="29"/>
      <c r="S7" s="29"/>
      <c r="T7" s="30"/>
      <c r="U7" s="29"/>
      <c r="V7" s="30"/>
      <c r="W7" s="31"/>
      <c r="X7" s="400"/>
      <c r="Y7" s="400"/>
      <c r="Z7" s="371"/>
      <c r="AA7" s="371"/>
      <c r="AB7" s="29"/>
      <c r="AC7" s="29"/>
      <c r="AD7" s="29"/>
      <c r="AE7" s="29"/>
      <c r="AF7" s="29"/>
      <c r="AG7" s="29"/>
      <c r="AH7" s="29"/>
      <c r="AI7" s="30"/>
      <c r="AJ7" s="29"/>
      <c r="AK7" s="30"/>
      <c r="AL7" s="31"/>
      <c r="AM7" s="400"/>
      <c r="AN7" s="400"/>
      <c r="AO7" s="400"/>
    </row>
    <row r="8" spans="1:41" x14ac:dyDescent="0.3">
      <c r="A8" s="371" t="s">
        <v>48</v>
      </c>
      <c r="B8" s="371"/>
      <c r="C8" s="29"/>
      <c r="D8" s="29"/>
      <c r="E8" s="29"/>
      <c r="F8" s="95"/>
      <c r="G8" s="29"/>
      <c r="H8" s="30"/>
      <c r="I8" s="29"/>
      <c r="J8" s="30"/>
      <c r="K8" s="371"/>
      <c r="L8" s="371"/>
      <c r="M8" s="29"/>
      <c r="N8" s="29"/>
      <c r="O8" s="29"/>
      <c r="P8" s="29"/>
      <c r="Q8" s="29"/>
      <c r="R8" s="29"/>
      <c r="S8" s="29"/>
      <c r="T8" s="30"/>
      <c r="U8" s="29"/>
      <c r="V8" s="30"/>
      <c r="W8" s="29"/>
      <c r="X8" s="395"/>
      <c r="Y8" s="395"/>
      <c r="Z8" s="371"/>
      <c r="AA8" s="371"/>
      <c r="AB8" s="29"/>
      <c r="AC8" s="29"/>
      <c r="AD8" s="29"/>
      <c r="AE8" s="29"/>
      <c r="AF8" s="29"/>
      <c r="AG8" s="29"/>
      <c r="AH8" s="29"/>
      <c r="AI8" s="30"/>
      <c r="AJ8" s="29"/>
      <c r="AK8" s="30"/>
      <c r="AL8" s="29"/>
      <c r="AM8" s="395"/>
      <c r="AN8" s="395"/>
      <c r="AO8" s="395"/>
    </row>
    <row r="9" spans="1:41" x14ac:dyDescent="0.3">
      <c r="A9" s="371" t="s">
        <v>49</v>
      </c>
      <c r="B9" s="371"/>
      <c r="C9" s="29"/>
      <c r="D9" s="29"/>
      <c r="E9" s="29"/>
      <c r="F9" s="95"/>
      <c r="G9" s="29"/>
      <c r="H9" s="30"/>
      <c r="I9" s="29"/>
      <c r="J9" s="30"/>
      <c r="K9" s="371"/>
      <c r="L9" s="371"/>
      <c r="M9" s="29"/>
      <c r="N9" s="29"/>
      <c r="O9" s="29"/>
      <c r="P9" s="29"/>
      <c r="Q9" s="29"/>
      <c r="R9" s="29"/>
      <c r="S9" s="29"/>
      <c r="T9" s="30"/>
      <c r="U9" s="29"/>
      <c r="V9" s="30"/>
      <c r="W9" s="29"/>
      <c r="X9" s="395"/>
      <c r="Y9" s="395"/>
      <c r="Z9" s="371"/>
      <c r="AA9" s="371"/>
      <c r="AB9" s="29"/>
      <c r="AC9" s="29"/>
      <c r="AD9" s="29"/>
      <c r="AE9" s="29"/>
      <c r="AF9" s="29"/>
      <c r="AG9" s="29"/>
      <c r="AH9" s="29"/>
      <c r="AI9" s="30"/>
      <c r="AJ9" s="29"/>
      <c r="AK9" s="30"/>
      <c r="AL9" s="29"/>
      <c r="AM9" s="395"/>
      <c r="AN9" s="395"/>
      <c r="AO9" s="395"/>
    </row>
    <row r="10" spans="1:41" x14ac:dyDescent="0.3">
      <c r="A10" s="371" t="s">
        <v>50</v>
      </c>
      <c r="B10" s="371"/>
      <c r="C10" s="29"/>
      <c r="D10" s="29"/>
      <c r="E10" s="29"/>
      <c r="F10" s="95"/>
      <c r="G10" s="29"/>
      <c r="H10" s="30"/>
      <c r="I10" s="29"/>
      <c r="J10" s="30"/>
      <c r="K10" s="371"/>
      <c r="L10" s="371"/>
      <c r="M10" s="29"/>
      <c r="N10" s="29"/>
      <c r="O10" s="29"/>
      <c r="P10" s="29"/>
      <c r="Q10" s="29"/>
      <c r="R10" s="29"/>
      <c r="S10" s="29"/>
      <c r="T10" s="30"/>
      <c r="U10" s="29"/>
      <c r="V10" s="30"/>
      <c r="W10" s="29"/>
      <c r="X10" s="395"/>
      <c r="Y10" s="395"/>
      <c r="Z10" s="371"/>
      <c r="AA10" s="371"/>
      <c r="AB10" s="29"/>
      <c r="AC10" s="29"/>
      <c r="AD10" s="29"/>
      <c r="AE10" s="29"/>
      <c r="AF10" s="29"/>
      <c r="AG10" s="29"/>
      <c r="AH10" s="29"/>
      <c r="AI10" s="30"/>
      <c r="AJ10" s="29"/>
      <c r="AK10" s="30"/>
      <c r="AL10" s="29"/>
      <c r="AM10" s="395"/>
      <c r="AN10" s="395"/>
      <c r="AO10" s="395"/>
    </row>
    <row r="11" spans="1:41" x14ac:dyDescent="0.3">
      <c r="A11" s="371" t="s">
        <v>51</v>
      </c>
      <c r="B11" s="371"/>
      <c r="C11" s="29"/>
      <c r="D11" s="29"/>
      <c r="E11" s="29"/>
      <c r="F11" s="95"/>
      <c r="G11" s="29"/>
      <c r="H11" s="30"/>
      <c r="I11" s="29"/>
      <c r="J11" s="30"/>
      <c r="K11" s="371"/>
      <c r="L11" s="371"/>
      <c r="M11" s="29"/>
      <c r="N11" s="29"/>
      <c r="O11" s="29"/>
      <c r="P11" s="29"/>
      <c r="Q11" s="29"/>
      <c r="R11" s="29"/>
      <c r="S11" s="29"/>
      <c r="T11" s="30"/>
      <c r="U11" s="29"/>
      <c r="V11" s="30"/>
      <c r="W11" s="29"/>
      <c r="X11" s="395"/>
      <c r="Y11" s="395"/>
      <c r="Z11" s="371"/>
      <c r="AA11" s="371"/>
      <c r="AB11" s="29"/>
      <c r="AC11" s="29"/>
      <c r="AD11" s="29"/>
      <c r="AE11" s="29"/>
      <c r="AF11" s="29"/>
      <c r="AG11" s="29"/>
      <c r="AH11" s="29"/>
      <c r="AI11" s="30"/>
      <c r="AJ11" s="29"/>
      <c r="AK11" s="30"/>
      <c r="AL11" s="29"/>
      <c r="AM11" s="395"/>
      <c r="AN11" s="395"/>
      <c r="AO11" s="395"/>
    </row>
    <row r="12" spans="1:41" ht="18.600000000000001" thickBot="1" x14ac:dyDescent="0.35">
      <c r="A12" s="372" t="s">
        <v>476</v>
      </c>
      <c r="B12" s="360"/>
      <c r="C12" s="360"/>
      <c r="D12" s="360"/>
      <c r="E12" s="360"/>
      <c r="F12" s="360"/>
      <c r="G12" s="360"/>
      <c r="H12" s="360"/>
      <c r="I12" s="360"/>
      <c r="J12" s="360"/>
      <c r="K12" s="372" t="s">
        <v>24</v>
      </c>
      <c r="L12" s="360"/>
      <c r="M12" s="360"/>
      <c r="N12" s="360"/>
      <c r="O12" s="360"/>
      <c r="P12" s="360"/>
      <c r="Q12" s="360"/>
      <c r="R12" s="360"/>
      <c r="S12" s="360"/>
      <c r="T12" s="360"/>
      <c r="U12" s="360"/>
      <c r="V12" s="360"/>
      <c r="W12" s="360"/>
      <c r="X12" s="360"/>
      <c r="Y12" s="360"/>
      <c r="Z12" s="372"/>
      <c r="AA12" s="360"/>
      <c r="AB12" s="360"/>
      <c r="AC12" s="360"/>
      <c r="AD12" s="360"/>
      <c r="AE12" s="360"/>
      <c r="AF12" s="360"/>
      <c r="AG12" s="360"/>
      <c r="AH12" s="360"/>
      <c r="AI12" s="360"/>
      <c r="AJ12" s="360"/>
      <c r="AK12" s="360"/>
      <c r="AL12" s="360"/>
      <c r="AM12" s="360"/>
      <c r="AN12" s="360"/>
      <c r="AO12" s="360"/>
    </row>
    <row r="13" spans="1:41" ht="51.6" thickBot="1" x14ac:dyDescent="0.35">
      <c r="A13" s="3" t="s">
        <v>11</v>
      </c>
      <c r="B13" s="3" t="s">
        <v>83</v>
      </c>
      <c r="C13" s="3" t="s">
        <v>13</v>
      </c>
      <c r="D13" s="3" t="s">
        <v>12</v>
      </c>
      <c r="E13" s="3" t="s">
        <v>6</v>
      </c>
      <c r="F13" s="3" t="s">
        <v>4</v>
      </c>
      <c r="G13" s="4" t="s">
        <v>7</v>
      </c>
      <c r="H13" s="4" t="s">
        <v>8</v>
      </c>
      <c r="I13" s="5" t="s">
        <v>82</v>
      </c>
      <c r="J13" s="6" t="s">
        <v>9</v>
      </c>
      <c r="K13" s="3" t="s">
        <v>0</v>
      </c>
      <c r="L13" s="3" t="s">
        <v>1</v>
      </c>
      <c r="M13" s="3" t="s">
        <v>2</v>
      </c>
      <c r="N13" s="3" t="s">
        <v>3</v>
      </c>
      <c r="O13" s="3">
        <v>5</v>
      </c>
      <c r="P13" s="3">
        <v>6</v>
      </c>
      <c r="Q13" s="3">
        <v>7</v>
      </c>
      <c r="R13" s="3">
        <v>8</v>
      </c>
      <c r="S13" s="3">
        <v>9</v>
      </c>
      <c r="T13" s="3">
        <v>10</v>
      </c>
      <c r="U13" s="3">
        <v>11</v>
      </c>
      <c r="V13" s="6">
        <v>12</v>
      </c>
      <c r="W13" s="47">
        <v>13</v>
      </c>
      <c r="X13" s="49">
        <v>14</v>
      </c>
      <c r="Y13" s="6">
        <v>15</v>
      </c>
      <c r="Z13" s="3">
        <v>16</v>
      </c>
      <c r="AA13" s="3">
        <v>17</v>
      </c>
      <c r="AB13" s="3">
        <v>18</v>
      </c>
      <c r="AC13" s="3">
        <v>19</v>
      </c>
      <c r="AD13" s="3">
        <v>20</v>
      </c>
      <c r="AE13" s="3">
        <v>21</v>
      </c>
      <c r="AF13" s="3">
        <v>22</v>
      </c>
      <c r="AG13" s="3">
        <v>23</v>
      </c>
      <c r="AH13" s="48">
        <v>24</v>
      </c>
      <c r="AI13" s="48">
        <v>25</v>
      </c>
      <c r="AJ13" s="48">
        <v>26</v>
      </c>
      <c r="AK13" s="6">
        <v>27</v>
      </c>
      <c r="AL13" s="47">
        <v>28</v>
      </c>
      <c r="AM13" s="49">
        <v>29</v>
      </c>
      <c r="AN13" s="6">
        <v>30</v>
      </c>
      <c r="AO13" s="6">
        <v>31</v>
      </c>
    </row>
    <row r="14" spans="1:41" ht="17.399999999999999" x14ac:dyDescent="0.3">
      <c r="A14" s="12" t="s">
        <v>27</v>
      </c>
      <c r="B14" s="63"/>
      <c r="C14" s="9"/>
      <c r="D14" s="9"/>
      <c r="E14" s="9"/>
      <c r="F14" s="98"/>
      <c r="G14" s="9"/>
      <c r="H14" s="10"/>
      <c r="I14" s="9"/>
      <c r="J14" s="10"/>
      <c r="K14" s="396" t="s">
        <v>25</v>
      </c>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8"/>
    </row>
    <row r="15" spans="1:41" x14ac:dyDescent="0.3">
      <c r="A15" s="331" t="s">
        <v>525</v>
      </c>
      <c r="B15" s="275" t="s">
        <v>17</v>
      </c>
      <c r="C15" s="118" t="s">
        <v>26</v>
      </c>
      <c r="D15" s="118" t="s">
        <v>26</v>
      </c>
      <c r="E15" s="276">
        <v>30</v>
      </c>
      <c r="F15" s="276" t="s">
        <v>64</v>
      </c>
      <c r="G15" s="125" t="s">
        <v>26</v>
      </c>
      <c r="H15" s="119" t="e">
        <f>SUM(E15*G15)</f>
        <v>#VALUE!</v>
      </c>
      <c r="I15" s="125" t="s">
        <v>26</v>
      </c>
      <c r="J15" s="196" t="e">
        <f t="shared" ref="J15:J44" si="0">SUM(G15*E15+H15/100*I15)</f>
        <v>#VALUE!</v>
      </c>
      <c r="K15" s="55"/>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32"/>
      <c r="AO15" s="32"/>
    </row>
    <row r="16" spans="1:41" x14ac:dyDescent="0.3">
      <c r="A16" s="331" t="s">
        <v>102</v>
      </c>
      <c r="B16" s="275" t="s">
        <v>17</v>
      </c>
      <c r="C16" s="118" t="s">
        <v>26</v>
      </c>
      <c r="D16" s="118" t="s">
        <v>26</v>
      </c>
      <c r="E16" s="276">
        <v>40</v>
      </c>
      <c r="F16" s="276" t="s">
        <v>5</v>
      </c>
      <c r="G16" s="125" t="s">
        <v>26</v>
      </c>
      <c r="H16" s="119" t="e">
        <f>SUM(E16*G16)</f>
        <v>#VALUE!</v>
      </c>
      <c r="I16" s="125" t="s">
        <v>26</v>
      </c>
      <c r="J16" s="196" t="e">
        <f t="shared" si="0"/>
        <v>#VALUE!</v>
      </c>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7"/>
      <c r="AO16" s="7"/>
    </row>
    <row r="17" spans="1:41" x14ac:dyDescent="0.3">
      <c r="A17" s="331" t="s">
        <v>60</v>
      </c>
      <c r="B17" s="275" t="s">
        <v>17</v>
      </c>
      <c r="C17" s="118" t="s">
        <v>26</v>
      </c>
      <c r="D17" s="118" t="s">
        <v>26</v>
      </c>
      <c r="E17" s="276">
        <v>50</v>
      </c>
      <c r="F17" s="276" t="s">
        <v>5</v>
      </c>
      <c r="G17" s="125" t="s">
        <v>26</v>
      </c>
      <c r="H17" s="119" t="e">
        <f t="shared" ref="H17:H62" si="1">SUM(E17*G17)</f>
        <v>#VALUE!</v>
      </c>
      <c r="I17" s="125" t="s">
        <v>26</v>
      </c>
      <c r="J17" s="196" t="e">
        <f t="shared" si="0"/>
        <v>#VALUE!</v>
      </c>
      <c r="K17" s="58" t="e">
        <f>SUM(#REF!*H17)</f>
        <v>#REF!</v>
      </c>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32"/>
      <c r="AO17" s="32"/>
    </row>
    <row r="18" spans="1:41" x14ac:dyDescent="0.3">
      <c r="A18" s="331" t="s">
        <v>526</v>
      </c>
      <c r="B18" s="275" t="s">
        <v>17</v>
      </c>
      <c r="C18" s="118" t="s">
        <v>26</v>
      </c>
      <c r="D18" s="118" t="s">
        <v>26</v>
      </c>
      <c r="E18" s="276">
        <v>1600</v>
      </c>
      <c r="F18" s="276" t="s">
        <v>5</v>
      </c>
      <c r="G18" s="125" t="s">
        <v>26</v>
      </c>
      <c r="H18" s="119" t="e">
        <f t="shared" si="1"/>
        <v>#VALUE!</v>
      </c>
      <c r="I18" s="125" t="s">
        <v>26</v>
      </c>
      <c r="J18" s="196" t="e">
        <f t="shared" si="0"/>
        <v>#VALUE!</v>
      </c>
      <c r="K18" s="55"/>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32"/>
      <c r="AO18" s="32"/>
    </row>
    <row r="19" spans="1:41" x14ac:dyDescent="0.3">
      <c r="A19" s="332" t="s">
        <v>527</v>
      </c>
      <c r="B19" s="275" t="s">
        <v>17</v>
      </c>
      <c r="C19" s="118" t="s">
        <v>26</v>
      </c>
      <c r="D19" s="118" t="s">
        <v>26</v>
      </c>
      <c r="E19" s="276">
        <v>10</v>
      </c>
      <c r="F19" s="276" t="s">
        <v>5</v>
      </c>
      <c r="G19" s="125" t="s">
        <v>26</v>
      </c>
      <c r="H19" s="119" t="e">
        <f t="shared" si="1"/>
        <v>#VALUE!</v>
      </c>
      <c r="I19" s="125" t="s">
        <v>26</v>
      </c>
      <c r="J19" s="196" t="e">
        <f t="shared" si="0"/>
        <v>#VALUE!</v>
      </c>
      <c r="K19" s="58" t="e">
        <f>SUM(#REF!*H19)</f>
        <v>#REF!</v>
      </c>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32"/>
      <c r="AO19" s="32"/>
    </row>
    <row r="20" spans="1:41" x14ac:dyDescent="0.3">
      <c r="A20" s="332" t="s">
        <v>528</v>
      </c>
      <c r="B20" s="275" t="s">
        <v>17</v>
      </c>
      <c r="C20" s="118" t="s">
        <v>26</v>
      </c>
      <c r="D20" s="118" t="s">
        <v>26</v>
      </c>
      <c r="E20" s="276">
        <v>60</v>
      </c>
      <c r="F20" s="276" t="s">
        <v>5</v>
      </c>
      <c r="G20" s="125" t="s">
        <v>26</v>
      </c>
      <c r="H20" s="119" t="e">
        <f>SUM(E20*G20)</f>
        <v>#VALUE!</v>
      </c>
      <c r="I20" s="125" t="s">
        <v>26</v>
      </c>
      <c r="J20" s="196" t="e">
        <f t="shared" si="0"/>
        <v>#VALUE!</v>
      </c>
      <c r="K20" s="58" t="e">
        <f>SUM(#REF!*H20)</f>
        <v>#REF!</v>
      </c>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32"/>
      <c r="AO20" s="32"/>
    </row>
    <row r="21" spans="1:41" x14ac:dyDescent="0.3">
      <c r="A21" s="331" t="s">
        <v>19</v>
      </c>
      <c r="B21" s="275" t="s">
        <v>17</v>
      </c>
      <c r="C21" s="118" t="s">
        <v>26</v>
      </c>
      <c r="D21" s="118" t="s">
        <v>26</v>
      </c>
      <c r="E21" s="276">
        <v>50</v>
      </c>
      <c r="F21" s="276" t="s">
        <v>5</v>
      </c>
      <c r="G21" s="125" t="s">
        <v>26</v>
      </c>
      <c r="H21" s="119" t="e">
        <f>SUM(E21*G21)</f>
        <v>#VALUE!</v>
      </c>
      <c r="I21" s="125" t="s">
        <v>26</v>
      </c>
      <c r="J21" s="196" t="e">
        <f t="shared" si="0"/>
        <v>#VALUE!</v>
      </c>
      <c r="K21" s="1"/>
      <c r="L21" s="2"/>
      <c r="M21" s="2"/>
      <c r="N21" s="2"/>
      <c r="O21" s="2"/>
      <c r="P21" s="2"/>
      <c r="Q21" s="2"/>
      <c r="R21" s="2"/>
      <c r="S21" s="2"/>
      <c r="T21" s="2"/>
      <c r="U21" s="2"/>
      <c r="V21" s="2"/>
      <c r="W21" s="2"/>
      <c r="X21" s="2"/>
      <c r="Y21" s="2"/>
      <c r="Z21" s="2"/>
      <c r="AA21" s="2"/>
      <c r="AB21" s="2"/>
      <c r="AC21" s="2"/>
      <c r="AD21" s="2"/>
      <c r="AE21" s="2"/>
      <c r="AF21" s="2"/>
      <c r="AG21" s="2"/>
      <c r="AH21" s="57"/>
      <c r="AI21" s="57"/>
      <c r="AJ21" s="57"/>
      <c r="AK21" s="57"/>
      <c r="AL21" s="57"/>
      <c r="AM21" s="57"/>
      <c r="AN21" s="57"/>
      <c r="AO21" s="57"/>
    </row>
    <row r="22" spans="1:41" x14ac:dyDescent="0.3">
      <c r="A22" s="332" t="s">
        <v>529</v>
      </c>
      <c r="B22" s="275" t="s">
        <v>17</v>
      </c>
      <c r="C22" s="118" t="s">
        <v>26</v>
      </c>
      <c r="D22" s="118" t="s">
        <v>26</v>
      </c>
      <c r="E22" s="276">
        <v>40</v>
      </c>
      <c r="F22" s="276" t="s">
        <v>5</v>
      </c>
      <c r="G22" s="125" t="s">
        <v>26</v>
      </c>
      <c r="H22" s="119" t="e">
        <f t="shared" si="1"/>
        <v>#VALUE!</v>
      </c>
      <c r="I22" s="125" t="s">
        <v>26</v>
      </c>
      <c r="J22" s="196" t="e">
        <f t="shared" si="0"/>
        <v>#VALUE!</v>
      </c>
      <c r="K22" s="55"/>
      <c r="L22" s="59"/>
      <c r="M22" s="59"/>
      <c r="N22" s="59"/>
      <c r="O22" s="59"/>
      <c r="P22" s="59"/>
      <c r="Q22" s="59"/>
      <c r="R22" s="59"/>
      <c r="S22" s="59"/>
      <c r="T22" s="59"/>
      <c r="U22" s="59"/>
      <c r="V22" s="59"/>
      <c r="W22" s="59"/>
      <c r="X22" s="59"/>
      <c r="Y22" s="59"/>
      <c r="Z22" s="59"/>
      <c r="AA22" s="59"/>
      <c r="AB22" s="59"/>
      <c r="AC22" s="59"/>
      <c r="AD22" s="59"/>
      <c r="AE22" s="59"/>
      <c r="AF22" s="59"/>
      <c r="AG22" s="59"/>
      <c r="AH22" s="2"/>
      <c r="AI22" s="2"/>
      <c r="AJ22" s="2"/>
      <c r="AK22" s="2"/>
      <c r="AL22" s="2"/>
      <c r="AM22" s="2"/>
      <c r="AN22" s="7"/>
      <c r="AO22" s="7"/>
    </row>
    <row r="23" spans="1:41" x14ac:dyDescent="0.3">
      <c r="A23" s="333" t="s">
        <v>530</v>
      </c>
      <c r="B23" s="275" t="s">
        <v>17</v>
      </c>
      <c r="C23" s="118" t="s">
        <v>26</v>
      </c>
      <c r="D23" s="118" t="s">
        <v>26</v>
      </c>
      <c r="E23" s="276">
        <v>300</v>
      </c>
      <c r="F23" s="276" t="s">
        <v>64</v>
      </c>
      <c r="G23" s="125" t="s">
        <v>26</v>
      </c>
      <c r="H23" s="119" t="e">
        <f t="shared" si="1"/>
        <v>#VALUE!</v>
      </c>
      <c r="I23" s="125" t="s">
        <v>26</v>
      </c>
      <c r="J23" s="196" t="e">
        <f t="shared" si="0"/>
        <v>#VALUE!</v>
      </c>
      <c r="K23" s="55"/>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32"/>
      <c r="AO23" s="32"/>
    </row>
    <row r="24" spans="1:41" x14ac:dyDescent="0.3">
      <c r="A24" s="331" t="s">
        <v>531</v>
      </c>
      <c r="B24" s="275" t="s">
        <v>17</v>
      </c>
      <c r="C24" s="118" t="s">
        <v>26</v>
      </c>
      <c r="D24" s="118" t="s">
        <v>26</v>
      </c>
      <c r="E24" s="276">
        <v>600</v>
      </c>
      <c r="F24" s="276" t="s">
        <v>5</v>
      </c>
      <c r="G24" s="125" t="s">
        <v>26</v>
      </c>
      <c r="H24" s="119" t="e">
        <f t="shared" si="1"/>
        <v>#VALUE!</v>
      </c>
      <c r="I24" s="125" t="s">
        <v>26</v>
      </c>
      <c r="J24" s="196" t="e">
        <f t="shared" si="0"/>
        <v>#VALUE!</v>
      </c>
      <c r="K24" s="55"/>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32"/>
      <c r="AO24" s="32"/>
    </row>
    <row r="25" spans="1:41" x14ac:dyDescent="0.3">
      <c r="A25" s="332" t="s">
        <v>532</v>
      </c>
      <c r="B25" s="275" t="s">
        <v>17</v>
      </c>
      <c r="C25" s="118" t="s">
        <v>26</v>
      </c>
      <c r="D25" s="118" t="s">
        <v>26</v>
      </c>
      <c r="E25" s="276">
        <v>65</v>
      </c>
      <c r="F25" s="276" t="s">
        <v>5</v>
      </c>
      <c r="G25" s="125" t="s">
        <v>26</v>
      </c>
      <c r="H25" s="119" t="e">
        <f t="shared" si="1"/>
        <v>#VALUE!</v>
      </c>
      <c r="I25" s="125" t="s">
        <v>26</v>
      </c>
      <c r="J25" s="196" t="e">
        <f t="shared" si="0"/>
        <v>#VALUE!</v>
      </c>
      <c r="K25" s="1"/>
      <c r="L25" s="2"/>
      <c r="M25" s="2"/>
      <c r="N25" s="2"/>
      <c r="O25" s="2"/>
      <c r="P25" s="2"/>
      <c r="Q25" s="2"/>
      <c r="R25" s="2"/>
      <c r="S25" s="2"/>
      <c r="T25" s="2"/>
      <c r="U25" s="2"/>
      <c r="V25" s="2"/>
      <c r="W25" s="2"/>
      <c r="X25" s="2"/>
      <c r="Y25" s="2"/>
      <c r="Z25" s="2"/>
      <c r="AA25" s="2"/>
      <c r="AB25" s="2"/>
      <c r="AC25" s="2"/>
      <c r="AD25" s="2"/>
      <c r="AE25" s="2"/>
      <c r="AF25" s="2"/>
      <c r="AG25" s="2"/>
      <c r="AH25" s="59"/>
      <c r="AI25" s="59"/>
      <c r="AJ25" s="59"/>
      <c r="AK25" s="59"/>
      <c r="AL25" s="59"/>
      <c r="AM25" s="59"/>
      <c r="AN25" s="32"/>
      <c r="AO25" s="32"/>
    </row>
    <row r="26" spans="1:41" x14ac:dyDescent="0.3">
      <c r="A26" s="332" t="s">
        <v>533</v>
      </c>
      <c r="B26" s="275" t="s">
        <v>17</v>
      </c>
      <c r="C26" s="118" t="s">
        <v>26</v>
      </c>
      <c r="D26" s="118" t="s">
        <v>26</v>
      </c>
      <c r="E26" s="276">
        <v>50</v>
      </c>
      <c r="F26" s="276" t="s">
        <v>5</v>
      </c>
      <c r="G26" s="125" t="s">
        <v>26</v>
      </c>
      <c r="H26" s="119" t="e">
        <f>SUM(E26*G26)</f>
        <v>#VALUE!</v>
      </c>
      <c r="I26" s="125" t="s">
        <v>26</v>
      </c>
      <c r="J26" s="196" t="e">
        <f t="shared" si="0"/>
        <v>#VALUE!</v>
      </c>
      <c r="K26" s="55"/>
      <c r="L26" s="59"/>
      <c r="M26" s="59"/>
      <c r="N26" s="59"/>
      <c r="O26" s="59"/>
      <c r="P26" s="59"/>
      <c r="Q26" s="59"/>
      <c r="R26" s="59"/>
      <c r="S26" s="59"/>
      <c r="T26" s="59"/>
      <c r="U26" s="59"/>
      <c r="V26" s="59"/>
      <c r="W26" s="59"/>
      <c r="X26" s="59"/>
      <c r="Y26" s="59"/>
      <c r="Z26" s="59"/>
      <c r="AA26" s="59"/>
      <c r="AB26" s="59"/>
      <c r="AC26" s="59"/>
      <c r="AD26" s="59"/>
      <c r="AE26" s="59"/>
      <c r="AF26" s="59"/>
      <c r="AG26" s="59"/>
      <c r="AH26" s="2"/>
      <c r="AI26" s="2"/>
      <c r="AJ26" s="2"/>
      <c r="AK26" s="2"/>
      <c r="AL26" s="2"/>
      <c r="AM26" s="2"/>
      <c r="AN26" s="7"/>
      <c r="AO26" s="7"/>
    </row>
    <row r="27" spans="1:41" s="62" customFormat="1" x14ac:dyDescent="0.3">
      <c r="A27" s="334" t="s">
        <v>534</v>
      </c>
      <c r="B27" s="275" t="s">
        <v>567</v>
      </c>
      <c r="C27" s="118" t="s">
        <v>26</v>
      </c>
      <c r="D27" s="118" t="s">
        <v>26</v>
      </c>
      <c r="E27" s="276">
        <v>900</v>
      </c>
      <c r="F27" s="276" t="s">
        <v>5</v>
      </c>
      <c r="G27" s="125" t="s">
        <v>26</v>
      </c>
      <c r="H27" s="119" t="e">
        <f t="shared" si="1"/>
        <v>#VALUE!</v>
      </c>
      <c r="I27" s="125" t="s">
        <v>26</v>
      </c>
      <c r="J27" s="196" t="e">
        <f t="shared" si="0"/>
        <v>#VALUE!</v>
      </c>
      <c r="K27" s="55"/>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32"/>
      <c r="AO27" s="32"/>
    </row>
    <row r="28" spans="1:41" x14ac:dyDescent="0.3">
      <c r="A28" s="332" t="s">
        <v>61</v>
      </c>
      <c r="B28" s="275" t="s">
        <v>568</v>
      </c>
      <c r="C28" s="118" t="s">
        <v>26</v>
      </c>
      <c r="D28" s="118" t="s">
        <v>26</v>
      </c>
      <c r="E28" s="276">
        <v>260</v>
      </c>
      <c r="F28" s="276" t="s">
        <v>5</v>
      </c>
      <c r="G28" s="125" t="s">
        <v>26</v>
      </c>
      <c r="H28" s="119" t="e">
        <f>SUM(E28*G28)</f>
        <v>#VALUE!</v>
      </c>
      <c r="I28" s="125" t="s">
        <v>26</v>
      </c>
      <c r="J28" s="196" t="e">
        <f t="shared" si="0"/>
        <v>#VALUE!</v>
      </c>
      <c r="AH28" s="59"/>
      <c r="AI28" s="59"/>
      <c r="AJ28" s="59"/>
      <c r="AK28" s="59"/>
      <c r="AL28" s="59"/>
      <c r="AM28" s="59"/>
      <c r="AN28" s="32"/>
      <c r="AO28" s="32"/>
    </row>
    <row r="29" spans="1:41" x14ac:dyDescent="0.3">
      <c r="A29" s="332" t="s">
        <v>21</v>
      </c>
      <c r="B29" s="275" t="s">
        <v>17</v>
      </c>
      <c r="C29" s="118" t="s">
        <v>26</v>
      </c>
      <c r="D29" s="118" t="s">
        <v>26</v>
      </c>
      <c r="E29" s="276">
        <v>150</v>
      </c>
      <c r="F29" s="276" t="s">
        <v>5</v>
      </c>
      <c r="G29" s="125" t="s">
        <v>26</v>
      </c>
      <c r="H29" s="119" t="e">
        <f t="shared" si="1"/>
        <v>#VALUE!</v>
      </c>
      <c r="I29" s="125" t="s">
        <v>26</v>
      </c>
      <c r="J29" s="196" t="e">
        <f t="shared" si="0"/>
        <v>#VALUE!</v>
      </c>
      <c r="K29" s="1"/>
      <c r="L29" s="2"/>
      <c r="M29" s="2"/>
      <c r="N29" s="2"/>
      <c r="O29" s="2"/>
      <c r="P29" s="2"/>
      <c r="Q29" s="2"/>
      <c r="R29" s="2"/>
      <c r="S29" s="2"/>
      <c r="T29" s="2"/>
      <c r="U29" s="2"/>
      <c r="V29" s="2"/>
      <c r="W29" s="2"/>
      <c r="X29" s="2"/>
      <c r="Y29" s="2"/>
      <c r="Z29" s="2"/>
      <c r="AA29" s="2"/>
      <c r="AB29" s="2"/>
      <c r="AC29" s="2"/>
      <c r="AD29" s="2"/>
      <c r="AE29" s="2"/>
      <c r="AF29" s="2"/>
      <c r="AG29" s="2"/>
    </row>
    <row r="30" spans="1:41" x14ac:dyDescent="0.3">
      <c r="A30" s="332" t="s">
        <v>535</v>
      </c>
      <c r="B30" s="275" t="s">
        <v>569</v>
      </c>
      <c r="C30" s="118" t="s">
        <v>26</v>
      </c>
      <c r="D30" s="118" t="s">
        <v>26</v>
      </c>
      <c r="E30" s="276">
        <v>1200</v>
      </c>
      <c r="F30" s="276" t="s">
        <v>5</v>
      </c>
      <c r="G30" s="125" t="s">
        <v>26</v>
      </c>
      <c r="H30" s="119" t="e">
        <f t="shared" si="1"/>
        <v>#VALUE!</v>
      </c>
      <c r="I30" s="125" t="s">
        <v>26</v>
      </c>
      <c r="J30" s="196" t="e">
        <f t="shared" si="0"/>
        <v>#VALUE!</v>
      </c>
      <c r="K30" s="55"/>
      <c r="L30" s="59"/>
      <c r="M30" s="59"/>
      <c r="N30" s="59"/>
      <c r="O30" s="59"/>
      <c r="P30" s="59"/>
      <c r="Q30" s="59"/>
      <c r="R30" s="59"/>
      <c r="S30" s="59"/>
      <c r="T30" s="59"/>
      <c r="U30" s="59"/>
      <c r="V30" s="59"/>
      <c r="W30" s="59"/>
      <c r="X30" s="59"/>
      <c r="Y30" s="59"/>
      <c r="Z30" s="59"/>
      <c r="AA30" s="59"/>
      <c r="AB30" s="59"/>
      <c r="AC30" s="59"/>
      <c r="AD30" s="59"/>
      <c r="AE30" s="59"/>
      <c r="AF30" s="59"/>
      <c r="AG30" s="59"/>
      <c r="AH30" s="2"/>
      <c r="AI30" s="2"/>
      <c r="AJ30" s="2"/>
      <c r="AK30" s="2"/>
      <c r="AL30" s="2"/>
      <c r="AM30" s="2"/>
      <c r="AN30" s="7"/>
      <c r="AO30" s="7"/>
    </row>
    <row r="31" spans="1:41" x14ac:dyDescent="0.3">
      <c r="A31" s="331" t="s">
        <v>536</v>
      </c>
      <c r="B31" s="275" t="s">
        <v>17</v>
      </c>
      <c r="C31" s="118" t="s">
        <v>26</v>
      </c>
      <c r="D31" s="118" t="s">
        <v>26</v>
      </c>
      <c r="E31" s="276">
        <v>40</v>
      </c>
      <c r="F31" s="276" t="s">
        <v>5</v>
      </c>
      <c r="G31" s="125" t="s">
        <v>26</v>
      </c>
      <c r="H31" s="119" t="e">
        <f>SUM(E31*G31)</f>
        <v>#VALUE!</v>
      </c>
      <c r="I31" s="125" t="s">
        <v>26</v>
      </c>
      <c r="J31" s="196" t="e">
        <f t="shared" si="0"/>
        <v>#VALUE!</v>
      </c>
      <c r="AH31" s="59"/>
      <c r="AI31" s="59"/>
      <c r="AJ31" s="59"/>
      <c r="AK31" s="59"/>
      <c r="AL31" s="59"/>
      <c r="AM31" s="59"/>
      <c r="AN31" s="32"/>
      <c r="AO31" s="32"/>
    </row>
    <row r="32" spans="1:41" x14ac:dyDescent="0.3">
      <c r="A32" s="331" t="s">
        <v>537</v>
      </c>
      <c r="B32" s="275" t="s">
        <v>23</v>
      </c>
      <c r="C32" s="118" t="s">
        <v>26</v>
      </c>
      <c r="D32" s="118" t="s">
        <v>26</v>
      </c>
      <c r="E32" s="277">
        <v>220</v>
      </c>
      <c r="F32" s="278" t="s">
        <v>5</v>
      </c>
      <c r="G32" s="125" t="s">
        <v>26</v>
      </c>
      <c r="H32" s="119" t="e">
        <f>SUM(E32*G32)</f>
        <v>#VALUE!</v>
      </c>
      <c r="I32" s="125" t="s">
        <v>26</v>
      </c>
      <c r="J32" s="196" t="e">
        <f t="shared" si="0"/>
        <v>#VALUE!</v>
      </c>
    </row>
    <row r="33" spans="1:41" x14ac:dyDescent="0.3">
      <c r="A33" s="331" t="s">
        <v>538</v>
      </c>
      <c r="B33" s="275" t="s">
        <v>17</v>
      </c>
      <c r="C33" s="118" t="s">
        <v>26</v>
      </c>
      <c r="D33" s="118" t="s">
        <v>26</v>
      </c>
      <c r="E33" s="277">
        <v>40</v>
      </c>
      <c r="F33" s="278" t="s">
        <v>5</v>
      </c>
      <c r="G33" s="125" t="s">
        <v>26</v>
      </c>
      <c r="H33" s="119" t="e">
        <f>SUM(E33*G33)</f>
        <v>#VALUE!</v>
      </c>
      <c r="I33" s="125" t="s">
        <v>26</v>
      </c>
      <c r="J33" s="196" t="e">
        <f t="shared" si="0"/>
        <v>#VALUE!</v>
      </c>
    </row>
    <row r="34" spans="1:41" x14ac:dyDescent="0.3">
      <c r="A34" s="331" t="s">
        <v>539</v>
      </c>
      <c r="B34" s="274" t="s">
        <v>17</v>
      </c>
      <c r="C34" s="118" t="s">
        <v>26</v>
      </c>
      <c r="D34" s="118" t="s">
        <v>26</v>
      </c>
      <c r="E34" s="277">
        <v>450</v>
      </c>
      <c r="F34" s="277" t="s">
        <v>5</v>
      </c>
      <c r="G34" s="125" t="s">
        <v>26</v>
      </c>
      <c r="H34" s="119" t="e">
        <f>SUM(E34*G34)</f>
        <v>#VALUE!</v>
      </c>
      <c r="I34" s="125" t="s">
        <v>26</v>
      </c>
      <c r="J34" s="196" t="e">
        <f t="shared" si="0"/>
        <v>#VALUE!</v>
      </c>
      <c r="K34" s="57"/>
      <c r="L34" s="57"/>
      <c r="M34" s="57"/>
      <c r="N34" s="57"/>
      <c r="O34" s="57"/>
      <c r="P34" s="57"/>
      <c r="Q34" s="57"/>
      <c r="R34" s="57"/>
      <c r="S34" s="57"/>
      <c r="T34" s="57"/>
      <c r="U34" s="57"/>
      <c r="V34" s="57"/>
      <c r="W34" s="57"/>
      <c r="X34" s="57"/>
      <c r="Y34" s="57"/>
      <c r="Z34" s="57"/>
      <c r="AA34" s="57"/>
      <c r="AB34" s="57"/>
      <c r="AC34" s="57"/>
      <c r="AD34" s="57"/>
      <c r="AE34" s="57"/>
      <c r="AF34" s="57"/>
      <c r="AG34" s="57"/>
    </row>
    <row r="35" spans="1:41" x14ac:dyDescent="0.3">
      <c r="A35" s="332" t="s">
        <v>86</v>
      </c>
      <c r="B35" s="274" t="s">
        <v>17</v>
      </c>
      <c r="C35" s="118" t="s">
        <v>26</v>
      </c>
      <c r="D35" s="118" t="s">
        <v>26</v>
      </c>
      <c r="E35" s="277">
        <v>80</v>
      </c>
      <c r="F35" s="277" t="s">
        <v>5</v>
      </c>
      <c r="G35" s="125" t="s">
        <v>26</v>
      </c>
      <c r="H35" s="119" t="e">
        <f t="shared" si="1"/>
        <v>#VALUE!</v>
      </c>
      <c r="I35" s="125" t="s">
        <v>26</v>
      </c>
      <c r="J35" s="196" t="e">
        <f t="shared" si="0"/>
        <v>#VALUE!</v>
      </c>
      <c r="K35" s="57"/>
      <c r="L35" s="57"/>
      <c r="M35" s="57"/>
      <c r="N35" s="57"/>
      <c r="O35" s="57"/>
      <c r="P35" s="57"/>
      <c r="Q35" s="57"/>
      <c r="R35" s="57"/>
      <c r="S35" s="57"/>
      <c r="T35" s="57"/>
      <c r="U35" s="57"/>
      <c r="V35" s="57"/>
      <c r="W35" s="57"/>
      <c r="X35" s="57"/>
      <c r="Y35" s="57"/>
      <c r="Z35" s="57"/>
      <c r="AA35" s="57"/>
      <c r="AB35" s="57"/>
      <c r="AC35" s="57"/>
      <c r="AD35" s="57"/>
      <c r="AE35" s="57"/>
      <c r="AF35" s="57"/>
      <c r="AG35" s="57"/>
    </row>
    <row r="36" spans="1:41" x14ac:dyDescent="0.3">
      <c r="A36" s="332" t="s">
        <v>540</v>
      </c>
      <c r="B36" s="274" t="s">
        <v>17</v>
      </c>
      <c r="C36" s="118" t="s">
        <v>26</v>
      </c>
      <c r="D36" s="118" t="s">
        <v>26</v>
      </c>
      <c r="E36" s="277">
        <v>440</v>
      </c>
      <c r="F36" s="276" t="s">
        <v>5</v>
      </c>
      <c r="G36" s="125" t="s">
        <v>26</v>
      </c>
      <c r="H36" s="119" t="e">
        <f t="shared" si="1"/>
        <v>#VALUE!</v>
      </c>
      <c r="I36" s="125" t="s">
        <v>26</v>
      </c>
      <c r="J36" s="196" t="e">
        <f t="shared" si="0"/>
        <v>#VALUE!</v>
      </c>
      <c r="AH36" s="57"/>
      <c r="AI36" s="57"/>
      <c r="AJ36" s="57"/>
      <c r="AK36" s="57"/>
      <c r="AL36" s="57"/>
      <c r="AM36" s="57"/>
      <c r="AN36" s="57"/>
      <c r="AO36" s="57"/>
    </row>
    <row r="37" spans="1:41" x14ac:dyDescent="0.3">
      <c r="A37" s="332" t="s">
        <v>541</v>
      </c>
      <c r="B37" s="274" t="s">
        <v>17</v>
      </c>
      <c r="C37" s="118" t="s">
        <v>26</v>
      </c>
      <c r="D37" s="118" t="s">
        <v>26</v>
      </c>
      <c r="E37" s="277">
        <v>420</v>
      </c>
      <c r="F37" s="276" t="s">
        <v>5</v>
      </c>
      <c r="G37" s="125" t="s">
        <v>26</v>
      </c>
      <c r="H37" s="119" t="e">
        <f>SUM(E37*G37)</f>
        <v>#VALUE!</v>
      </c>
      <c r="I37" s="125" t="s">
        <v>26</v>
      </c>
      <c r="J37" s="196" t="e">
        <f t="shared" si="0"/>
        <v>#VALUE!</v>
      </c>
      <c r="AH37" s="57"/>
      <c r="AI37" s="57"/>
      <c r="AJ37" s="57"/>
      <c r="AK37" s="57"/>
      <c r="AL37" s="57"/>
      <c r="AM37" s="57"/>
      <c r="AN37" s="57"/>
      <c r="AO37" s="57"/>
    </row>
    <row r="38" spans="1:41" x14ac:dyDescent="0.3">
      <c r="A38" s="335" t="s">
        <v>65</v>
      </c>
      <c r="B38" s="345" t="s">
        <v>570</v>
      </c>
      <c r="C38" s="118" t="s">
        <v>26</v>
      </c>
      <c r="D38" s="118" t="s">
        <v>26</v>
      </c>
      <c r="E38" s="277">
        <v>20</v>
      </c>
      <c r="F38" s="276" t="s">
        <v>5</v>
      </c>
      <c r="G38" s="125" t="s">
        <v>26</v>
      </c>
      <c r="H38" s="119" t="e">
        <f t="shared" si="1"/>
        <v>#VALUE!</v>
      </c>
      <c r="I38" s="125" t="s">
        <v>26</v>
      </c>
      <c r="J38" s="196" t="e">
        <f t="shared" si="0"/>
        <v>#VALUE!</v>
      </c>
      <c r="K38" s="56" t="e">
        <f>SUM(#REF!*H38)</f>
        <v>#REF!</v>
      </c>
    </row>
    <row r="39" spans="1:41" x14ac:dyDescent="0.3">
      <c r="A39" s="331" t="s">
        <v>542</v>
      </c>
      <c r="B39" s="274" t="s">
        <v>17</v>
      </c>
      <c r="C39" s="118" t="s">
        <v>26</v>
      </c>
      <c r="D39" s="118" t="s">
        <v>26</v>
      </c>
      <c r="E39" s="276">
        <v>800</v>
      </c>
      <c r="F39" s="276" t="s">
        <v>5</v>
      </c>
      <c r="G39" s="125" t="s">
        <v>26</v>
      </c>
      <c r="H39" s="119" t="e">
        <f t="shared" si="1"/>
        <v>#VALUE!</v>
      </c>
      <c r="I39" s="125" t="s">
        <v>26</v>
      </c>
      <c r="J39" s="196" t="e">
        <f t="shared" si="0"/>
        <v>#VALUE!</v>
      </c>
    </row>
    <row r="40" spans="1:41" x14ac:dyDescent="0.3">
      <c r="A40" s="336" t="s">
        <v>543</v>
      </c>
      <c r="B40" s="274" t="s">
        <v>571</v>
      </c>
      <c r="C40" s="118" t="s">
        <v>26</v>
      </c>
      <c r="D40" s="118" t="s">
        <v>26</v>
      </c>
      <c r="E40" s="276">
        <v>340</v>
      </c>
      <c r="F40" s="276" t="s">
        <v>5</v>
      </c>
      <c r="G40" s="125" t="s">
        <v>26</v>
      </c>
      <c r="H40" s="119" t="e">
        <f>SUM(E40*G40)</f>
        <v>#VALUE!</v>
      </c>
      <c r="I40" s="125" t="s">
        <v>26</v>
      </c>
      <c r="J40" s="196" t="e">
        <f t="shared" si="0"/>
        <v>#VALUE!</v>
      </c>
      <c r="K40" s="57"/>
      <c r="L40" s="57"/>
      <c r="M40" s="57"/>
      <c r="N40" s="57"/>
      <c r="O40" s="57"/>
      <c r="P40" s="57"/>
      <c r="Q40" s="57"/>
      <c r="R40" s="57"/>
      <c r="S40" s="57"/>
      <c r="T40" s="57"/>
      <c r="U40" s="57"/>
      <c r="V40" s="57"/>
      <c r="W40" s="57"/>
      <c r="X40" s="57"/>
      <c r="Y40" s="57"/>
      <c r="Z40" s="57"/>
      <c r="AA40" s="57"/>
      <c r="AB40" s="57"/>
      <c r="AC40" s="57"/>
      <c r="AD40" s="57"/>
      <c r="AE40" s="57"/>
      <c r="AF40" s="57"/>
      <c r="AG40" s="57"/>
    </row>
    <row r="41" spans="1:41" x14ac:dyDescent="0.3">
      <c r="A41" s="332" t="s">
        <v>544</v>
      </c>
      <c r="B41" s="274" t="s">
        <v>17</v>
      </c>
      <c r="C41" s="118" t="s">
        <v>26</v>
      </c>
      <c r="D41" s="118" t="s">
        <v>26</v>
      </c>
      <c r="E41" s="276">
        <v>40</v>
      </c>
      <c r="F41" s="276" t="s">
        <v>5</v>
      </c>
      <c r="G41" s="125" t="s">
        <v>26</v>
      </c>
      <c r="H41" s="119" t="e">
        <f t="shared" si="1"/>
        <v>#VALUE!</v>
      </c>
      <c r="I41" s="125" t="s">
        <v>26</v>
      </c>
      <c r="J41" s="196" t="e">
        <f t="shared" si="0"/>
        <v>#VALUE!</v>
      </c>
    </row>
    <row r="42" spans="1:41" x14ac:dyDescent="0.3">
      <c r="A42" s="332" t="s">
        <v>545</v>
      </c>
      <c r="B42" s="274" t="s">
        <v>17</v>
      </c>
      <c r="C42" s="118" t="s">
        <v>26</v>
      </c>
      <c r="D42" s="118" t="s">
        <v>26</v>
      </c>
      <c r="E42" s="276">
        <v>330</v>
      </c>
      <c r="F42" s="276" t="s">
        <v>5</v>
      </c>
      <c r="G42" s="125" t="s">
        <v>26</v>
      </c>
      <c r="H42" s="119" t="e">
        <f t="shared" si="1"/>
        <v>#VALUE!</v>
      </c>
      <c r="I42" s="125" t="s">
        <v>26</v>
      </c>
      <c r="J42" s="196" t="e">
        <f t="shared" si="0"/>
        <v>#VALUE!</v>
      </c>
      <c r="K42" s="56" t="e">
        <f>SUM(#REF!*H42)</f>
        <v>#REF!</v>
      </c>
    </row>
    <row r="43" spans="1:41" x14ac:dyDescent="0.3">
      <c r="A43" s="331" t="s">
        <v>546</v>
      </c>
      <c r="B43" s="274" t="s">
        <v>17</v>
      </c>
      <c r="C43" s="118" t="s">
        <v>26</v>
      </c>
      <c r="D43" s="118" t="s">
        <v>26</v>
      </c>
      <c r="E43" s="276">
        <v>900</v>
      </c>
      <c r="F43" s="276" t="s">
        <v>5</v>
      </c>
      <c r="G43" s="125" t="s">
        <v>26</v>
      </c>
      <c r="H43" s="119" t="e">
        <f t="shared" ref="H43:H52" si="2">SUM(E43*G43)</f>
        <v>#VALUE!</v>
      </c>
      <c r="I43" s="125" t="s">
        <v>26</v>
      </c>
      <c r="J43" s="196" t="e">
        <f t="shared" si="0"/>
        <v>#VALUE!</v>
      </c>
      <c r="K43" s="56" t="e">
        <f>SUM(#REF!*H43)</f>
        <v>#REF!</v>
      </c>
    </row>
    <row r="44" spans="1:41" x14ac:dyDescent="0.3">
      <c r="A44" s="332" t="s">
        <v>62</v>
      </c>
      <c r="B44" s="274" t="s">
        <v>17</v>
      </c>
      <c r="C44" s="118" t="s">
        <v>26</v>
      </c>
      <c r="D44" s="118" t="s">
        <v>26</v>
      </c>
      <c r="E44" s="276">
        <v>50</v>
      </c>
      <c r="F44" s="276" t="s">
        <v>5</v>
      </c>
      <c r="G44" s="125" t="s">
        <v>26</v>
      </c>
      <c r="H44" s="119" t="e">
        <f t="shared" si="2"/>
        <v>#VALUE!</v>
      </c>
      <c r="I44" s="125" t="s">
        <v>26</v>
      </c>
      <c r="J44" s="196" t="e">
        <f t="shared" si="0"/>
        <v>#VALUE!</v>
      </c>
      <c r="K44" s="56" t="e">
        <f>SUM(#REF!*H44)</f>
        <v>#REF!</v>
      </c>
    </row>
    <row r="45" spans="1:41" x14ac:dyDescent="0.3">
      <c r="A45" s="337" t="s">
        <v>547</v>
      </c>
      <c r="B45" s="345" t="s">
        <v>572</v>
      </c>
      <c r="C45" s="118" t="s">
        <v>26</v>
      </c>
      <c r="D45" s="118" t="s">
        <v>26</v>
      </c>
      <c r="E45" s="279">
        <v>60</v>
      </c>
      <c r="F45" s="280" t="s">
        <v>5</v>
      </c>
      <c r="G45" s="125" t="s">
        <v>26</v>
      </c>
      <c r="H45" s="119" t="e">
        <f t="shared" si="2"/>
        <v>#VALUE!</v>
      </c>
      <c r="I45" s="125" t="s">
        <v>26</v>
      </c>
      <c r="J45" s="196" t="e">
        <f t="shared" ref="J45:J74" si="3">SUM(G45*E45+H45/100*I45)</f>
        <v>#VALUE!</v>
      </c>
      <c r="AH45" s="57"/>
      <c r="AI45" s="57"/>
    </row>
    <row r="46" spans="1:41" x14ac:dyDescent="0.3">
      <c r="A46" s="331" t="s">
        <v>63</v>
      </c>
      <c r="B46" s="274" t="s">
        <v>17</v>
      </c>
      <c r="C46" s="118" t="s">
        <v>26</v>
      </c>
      <c r="D46" s="118" t="s">
        <v>26</v>
      </c>
      <c r="E46" s="279">
        <v>20</v>
      </c>
      <c r="F46" s="280" t="s">
        <v>5</v>
      </c>
      <c r="G46" s="125" t="s">
        <v>26</v>
      </c>
      <c r="H46" s="119" t="e">
        <f t="shared" si="2"/>
        <v>#VALUE!</v>
      </c>
      <c r="I46" s="125" t="s">
        <v>26</v>
      </c>
      <c r="J46" s="196" t="e">
        <f t="shared" si="3"/>
        <v>#VALUE!</v>
      </c>
      <c r="AJ46" s="57"/>
      <c r="AK46" s="57"/>
      <c r="AL46" s="57"/>
      <c r="AM46" s="57"/>
      <c r="AN46" s="57"/>
      <c r="AO46" s="57"/>
    </row>
    <row r="47" spans="1:41" x14ac:dyDescent="0.3">
      <c r="A47" s="331" t="s">
        <v>548</v>
      </c>
      <c r="B47" s="274" t="s">
        <v>17</v>
      </c>
      <c r="C47" s="118" t="s">
        <v>26</v>
      </c>
      <c r="D47" s="118" t="s">
        <v>26</v>
      </c>
      <c r="E47" s="279">
        <v>60</v>
      </c>
      <c r="F47" s="280" t="s">
        <v>5</v>
      </c>
      <c r="G47" s="125" t="s">
        <v>26</v>
      </c>
      <c r="H47" s="119" t="e">
        <f t="shared" si="2"/>
        <v>#VALUE!</v>
      </c>
      <c r="I47" s="125" t="s">
        <v>26</v>
      </c>
      <c r="J47" s="196" t="e">
        <f t="shared" si="3"/>
        <v>#VALUE!</v>
      </c>
      <c r="AH47" s="57"/>
      <c r="AI47" s="57"/>
    </row>
    <row r="48" spans="1:41" ht="27.6" x14ac:dyDescent="0.3">
      <c r="A48" s="331" t="s">
        <v>549</v>
      </c>
      <c r="B48" s="345" t="s">
        <v>573</v>
      </c>
      <c r="C48" s="118" t="s">
        <v>26</v>
      </c>
      <c r="D48" s="118" t="s">
        <v>26</v>
      </c>
      <c r="E48" s="280">
        <v>50</v>
      </c>
      <c r="F48" s="280" t="s">
        <v>64</v>
      </c>
      <c r="G48" s="118" t="s">
        <v>26</v>
      </c>
      <c r="H48" s="119" t="e">
        <f t="shared" si="2"/>
        <v>#VALUE!</v>
      </c>
      <c r="I48" s="118" t="s">
        <v>26</v>
      </c>
      <c r="J48" s="196" t="e">
        <f t="shared" si="3"/>
        <v>#VALUE!</v>
      </c>
      <c r="K48" s="62"/>
      <c r="L48" s="62"/>
      <c r="M48" s="62"/>
      <c r="N48" s="62"/>
      <c r="O48" s="62"/>
      <c r="P48" s="62"/>
      <c r="Q48" s="62"/>
      <c r="R48" s="62"/>
      <c r="S48" s="62"/>
      <c r="T48" s="62"/>
      <c r="U48" s="62"/>
      <c r="V48" s="62"/>
      <c r="W48" s="62"/>
      <c r="X48" s="62"/>
      <c r="Y48" s="62"/>
      <c r="Z48" s="62"/>
      <c r="AA48" s="62"/>
      <c r="AB48" s="62"/>
      <c r="AC48" s="62"/>
      <c r="AD48" s="62"/>
      <c r="AE48" s="62"/>
      <c r="AF48" s="62"/>
      <c r="AG48" s="62"/>
      <c r="AJ48" s="57"/>
      <c r="AK48" s="57"/>
      <c r="AL48" s="57"/>
      <c r="AM48" s="57"/>
      <c r="AN48" s="57"/>
      <c r="AO48" s="57"/>
    </row>
    <row r="49" spans="1:44" x14ac:dyDescent="0.3">
      <c r="A49" s="332" t="s">
        <v>550</v>
      </c>
      <c r="B49" s="274" t="s">
        <v>17</v>
      </c>
      <c r="C49" s="118" t="s">
        <v>26</v>
      </c>
      <c r="D49" s="118" t="s">
        <v>26</v>
      </c>
      <c r="E49" s="280">
        <v>6</v>
      </c>
      <c r="F49" s="280" t="s">
        <v>5</v>
      </c>
      <c r="G49" s="125" t="s">
        <v>26</v>
      </c>
      <c r="H49" s="119" t="e">
        <f t="shared" si="2"/>
        <v>#VALUE!</v>
      </c>
      <c r="I49" s="125" t="s">
        <v>26</v>
      </c>
      <c r="J49" s="196" t="e">
        <f t="shared" si="3"/>
        <v>#VALUE!</v>
      </c>
    </row>
    <row r="50" spans="1:44" x14ac:dyDescent="0.3">
      <c r="A50" s="331" t="s">
        <v>551</v>
      </c>
      <c r="B50" s="345" t="s">
        <v>574</v>
      </c>
      <c r="C50" s="118" t="s">
        <v>26</v>
      </c>
      <c r="D50" s="118" t="s">
        <v>26</v>
      </c>
      <c r="E50" s="280">
        <v>5</v>
      </c>
      <c r="F50" s="280" t="s">
        <v>5</v>
      </c>
      <c r="G50" s="125" t="s">
        <v>26</v>
      </c>
      <c r="H50" s="119" t="e">
        <f t="shared" si="2"/>
        <v>#VALUE!</v>
      </c>
      <c r="I50" s="125" t="s">
        <v>26</v>
      </c>
      <c r="J50" s="196" t="e">
        <f t="shared" si="3"/>
        <v>#VALUE!</v>
      </c>
    </row>
    <row r="51" spans="1:44" x14ac:dyDescent="0.3">
      <c r="A51" s="333" t="s">
        <v>552</v>
      </c>
      <c r="B51" s="345" t="s">
        <v>574</v>
      </c>
      <c r="C51" s="118" t="s">
        <v>26</v>
      </c>
      <c r="D51" s="118" t="s">
        <v>26</v>
      </c>
      <c r="E51" s="280">
        <v>3</v>
      </c>
      <c r="F51" s="280" t="s">
        <v>5</v>
      </c>
      <c r="G51" s="125" t="s">
        <v>26</v>
      </c>
      <c r="H51" s="119" t="e">
        <f t="shared" si="2"/>
        <v>#VALUE!</v>
      </c>
      <c r="I51" s="125" t="s">
        <v>26</v>
      </c>
      <c r="J51" s="196" t="e">
        <f t="shared" si="3"/>
        <v>#VALUE!</v>
      </c>
    </row>
    <row r="52" spans="1:44" x14ac:dyDescent="0.3">
      <c r="A52" s="332" t="s">
        <v>553</v>
      </c>
      <c r="B52" s="274" t="s">
        <v>17</v>
      </c>
      <c r="C52" s="118" t="s">
        <v>26</v>
      </c>
      <c r="D52" s="118" t="s">
        <v>26</v>
      </c>
      <c r="E52" s="280">
        <v>60</v>
      </c>
      <c r="F52" s="280" t="s">
        <v>5</v>
      </c>
      <c r="G52" s="125" t="s">
        <v>26</v>
      </c>
      <c r="H52" s="119" t="e">
        <f t="shared" si="2"/>
        <v>#VALUE!</v>
      </c>
      <c r="I52" s="125" t="s">
        <v>26</v>
      </c>
      <c r="J52" s="196" t="e">
        <f t="shared" si="3"/>
        <v>#VALUE!</v>
      </c>
      <c r="K52" s="57"/>
      <c r="L52" s="57"/>
      <c r="M52" s="57"/>
      <c r="N52" s="57"/>
      <c r="O52" s="57"/>
      <c r="P52" s="57"/>
      <c r="Q52" s="57"/>
      <c r="R52" s="57"/>
      <c r="S52" s="57"/>
      <c r="T52" s="57"/>
      <c r="U52" s="57"/>
      <c r="V52" s="57"/>
      <c r="W52" s="57"/>
      <c r="X52" s="57"/>
      <c r="Y52" s="57"/>
      <c r="Z52" s="57"/>
      <c r="AA52" s="57"/>
      <c r="AB52" s="57"/>
      <c r="AC52" s="57"/>
      <c r="AD52" s="57"/>
      <c r="AE52" s="57"/>
      <c r="AF52" s="57"/>
      <c r="AG52" s="57"/>
    </row>
    <row r="53" spans="1:44" x14ac:dyDescent="0.3">
      <c r="A53" s="332" t="s">
        <v>554</v>
      </c>
      <c r="B53" s="274" t="s">
        <v>17</v>
      </c>
      <c r="C53" s="118" t="s">
        <v>26</v>
      </c>
      <c r="D53" s="118" t="s">
        <v>26</v>
      </c>
      <c r="E53" s="280">
        <v>600</v>
      </c>
      <c r="F53" s="280" t="s">
        <v>5</v>
      </c>
      <c r="G53" s="125" t="s">
        <v>26</v>
      </c>
      <c r="H53" s="119" t="e">
        <f>SUM(E53*G53)</f>
        <v>#VALUE!</v>
      </c>
      <c r="I53" s="125" t="s">
        <v>26</v>
      </c>
      <c r="J53" s="196" t="e">
        <f t="shared" si="3"/>
        <v>#VALUE!</v>
      </c>
      <c r="AH53" s="62"/>
      <c r="AI53" s="62"/>
    </row>
    <row r="54" spans="1:44" x14ac:dyDescent="0.3">
      <c r="A54" s="331" t="s">
        <v>555</v>
      </c>
      <c r="B54" s="274" t="s">
        <v>17</v>
      </c>
      <c r="C54" s="118" t="s">
        <v>26</v>
      </c>
      <c r="D54" s="118" t="s">
        <v>26</v>
      </c>
      <c r="E54" s="280">
        <v>5</v>
      </c>
      <c r="F54" s="280" t="s">
        <v>5</v>
      </c>
      <c r="G54" s="125" t="s">
        <v>26</v>
      </c>
      <c r="H54" s="119" t="e">
        <f>SUM(E54*G54)</f>
        <v>#VALUE!</v>
      </c>
      <c r="I54" s="125" t="s">
        <v>26</v>
      </c>
      <c r="J54" s="196" t="e">
        <f t="shared" si="3"/>
        <v>#VALUE!</v>
      </c>
      <c r="AJ54" s="62"/>
      <c r="AK54" s="62"/>
      <c r="AL54" s="62"/>
      <c r="AM54" s="62"/>
      <c r="AN54" s="62"/>
      <c r="AO54" s="62"/>
      <c r="AP54" s="62"/>
      <c r="AQ54" s="62"/>
      <c r="AR54" s="62"/>
    </row>
    <row r="55" spans="1:44" x14ac:dyDescent="0.3">
      <c r="A55" s="332" t="s">
        <v>690</v>
      </c>
      <c r="B55" s="274" t="s">
        <v>17</v>
      </c>
      <c r="C55" s="118" t="s">
        <v>26</v>
      </c>
      <c r="D55" s="118" t="s">
        <v>26</v>
      </c>
      <c r="E55" s="280">
        <v>50</v>
      </c>
      <c r="F55" s="280" t="s">
        <v>5</v>
      </c>
      <c r="G55" s="125" t="s">
        <v>26</v>
      </c>
      <c r="H55" s="119" t="e">
        <f t="shared" si="1"/>
        <v>#VALUE!</v>
      </c>
      <c r="I55" s="125" t="s">
        <v>26</v>
      </c>
      <c r="J55" s="196" t="e">
        <f t="shared" si="3"/>
        <v>#VALUE!</v>
      </c>
    </row>
    <row r="56" spans="1:44" x14ac:dyDescent="0.3">
      <c r="A56" s="332" t="s">
        <v>556</v>
      </c>
      <c r="B56" s="274" t="s">
        <v>17</v>
      </c>
      <c r="C56" s="118" t="s">
        <v>26</v>
      </c>
      <c r="D56" s="118" t="s">
        <v>26</v>
      </c>
      <c r="E56" s="280">
        <v>2000</v>
      </c>
      <c r="F56" s="280" t="s">
        <v>5</v>
      </c>
      <c r="G56" s="125" t="s">
        <v>26</v>
      </c>
      <c r="H56" s="119" t="e">
        <f t="shared" ref="H56:H58" si="4">SUM(E56*G56)</f>
        <v>#VALUE!</v>
      </c>
      <c r="I56" s="125" t="s">
        <v>26</v>
      </c>
      <c r="J56" s="196" t="e">
        <f t="shared" si="3"/>
        <v>#VALUE!</v>
      </c>
      <c r="AH56" s="57"/>
      <c r="AI56" s="57"/>
    </row>
    <row r="57" spans="1:44" x14ac:dyDescent="0.3">
      <c r="A57" s="332" t="s">
        <v>557</v>
      </c>
      <c r="B57" s="274" t="s">
        <v>17</v>
      </c>
      <c r="C57" s="118" t="s">
        <v>26</v>
      </c>
      <c r="D57" s="118" t="s">
        <v>26</v>
      </c>
      <c r="E57" s="280">
        <v>10900</v>
      </c>
      <c r="F57" s="280" t="s">
        <v>5</v>
      </c>
      <c r="G57" s="125" t="s">
        <v>26</v>
      </c>
      <c r="H57" s="119" t="e">
        <f t="shared" si="4"/>
        <v>#VALUE!</v>
      </c>
      <c r="I57" s="125" t="s">
        <v>26</v>
      </c>
      <c r="J57" s="196" t="e">
        <f t="shared" si="3"/>
        <v>#VALUE!</v>
      </c>
      <c r="AJ57" s="57"/>
      <c r="AK57" s="57"/>
      <c r="AL57" s="57"/>
      <c r="AM57" s="57"/>
      <c r="AN57" s="57"/>
      <c r="AO57" s="57"/>
    </row>
    <row r="58" spans="1:44" x14ac:dyDescent="0.3">
      <c r="A58" s="331" t="s">
        <v>18</v>
      </c>
      <c r="B58" s="274" t="s">
        <v>707</v>
      </c>
      <c r="C58" s="118" t="s">
        <v>26</v>
      </c>
      <c r="D58" s="118" t="s">
        <v>26</v>
      </c>
      <c r="E58" s="280">
        <v>1200</v>
      </c>
      <c r="F58" s="280" t="s">
        <v>5</v>
      </c>
      <c r="G58" s="125" t="s">
        <v>26</v>
      </c>
      <c r="H58" s="119" t="e">
        <f t="shared" si="4"/>
        <v>#VALUE!</v>
      </c>
      <c r="I58" s="125" t="s">
        <v>26</v>
      </c>
      <c r="J58" s="196" t="e">
        <f t="shared" si="3"/>
        <v>#VALUE!</v>
      </c>
      <c r="K58" s="56" t="e">
        <f>SUM(#REF!*H58)</f>
        <v>#REF!</v>
      </c>
    </row>
    <row r="59" spans="1:44" x14ac:dyDescent="0.3">
      <c r="A59" s="331" t="s">
        <v>558</v>
      </c>
      <c r="B59" s="274" t="s">
        <v>708</v>
      </c>
      <c r="C59" s="118" t="s">
        <v>26</v>
      </c>
      <c r="D59" s="118" t="s">
        <v>26</v>
      </c>
      <c r="E59" s="280">
        <v>210</v>
      </c>
      <c r="F59" s="280" t="s">
        <v>5</v>
      </c>
      <c r="G59" s="125" t="s">
        <v>26</v>
      </c>
      <c r="H59" s="119" t="e">
        <f t="shared" si="1"/>
        <v>#VALUE!</v>
      </c>
      <c r="I59" s="125" t="s">
        <v>26</v>
      </c>
      <c r="J59" s="196" t="e">
        <f t="shared" si="3"/>
        <v>#VALUE!</v>
      </c>
      <c r="K59" s="56" t="e">
        <f>SUM(#REF!*H59)</f>
        <v>#REF!</v>
      </c>
    </row>
    <row r="60" spans="1:44" x14ac:dyDescent="0.3">
      <c r="A60" s="331" t="s">
        <v>559</v>
      </c>
      <c r="B60" s="274" t="s">
        <v>575</v>
      </c>
      <c r="C60" s="118" t="s">
        <v>26</v>
      </c>
      <c r="D60" s="118" t="s">
        <v>26</v>
      </c>
      <c r="E60" s="280">
        <v>560</v>
      </c>
      <c r="F60" s="280" t="s">
        <v>5</v>
      </c>
      <c r="G60" s="125" t="s">
        <v>26</v>
      </c>
      <c r="H60" s="119" t="e">
        <f t="shared" si="1"/>
        <v>#VALUE!</v>
      </c>
      <c r="I60" s="125" t="s">
        <v>26</v>
      </c>
      <c r="J60" s="196" t="e">
        <f t="shared" si="3"/>
        <v>#VALUE!</v>
      </c>
      <c r="K60" s="56" t="e">
        <f>SUM(#REF!*H60)</f>
        <v>#REF!</v>
      </c>
    </row>
    <row r="61" spans="1:44" x14ac:dyDescent="0.3">
      <c r="A61" s="331" t="s">
        <v>560</v>
      </c>
      <c r="B61" s="274" t="s">
        <v>17</v>
      </c>
      <c r="C61" s="118" t="s">
        <v>26</v>
      </c>
      <c r="D61" s="118" t="s">
        <v>26</v>
      </c>
      <c r="E61" s="280">
        <v>5</v>
      </c>
      <c r="F61" s="280" t="s">
        <v>5</v>
      </c>
      <c r="G61" s="125" t="s">
        <v>26</v>
      </c>
      <c r="H61" s="119" t="e">
        <f t="shared" si="1"/>
        <v>#VALUE!</v>
      </c>
      <c r="I61" s="125" t="s">
        <v>26</v>
      </c>
      <c r="J61" s="196" t="e">
        <f t="shared" si="3"/>
        <v>#VALUE!</v>
      </c>
      <c r="K61" s="56" t="e">
        <f>SUM(#REF!*H61)</f>
        <v>#REF!</v>
      </c>
    </row>
    <row r="62" spans="1:44" x14ac:dyDescent="0.3">
      <c r="A62" s="331" t="s">
        <v>561</v>
      </c>
      <c r="B62" s="274" t="s">
        <v>17</v>
      </c>
      <c r="C62" s="118" t="s">
        <v>26</v>
      </c>
      <c r="D62" s="118" t="s">
        <v>26</v>
      </c>
      <c r="E62" s="280">
        <v>220</v>
      </c>
      <c r="F62" s="280" t="s">
        <v>5</v>
      </c>
      <c r="G62" s="125" t="s">
        <v>26</v>
      </c>
      <c r="H62" s="119" t="e">
        <f t="shared" si="1"/>
        <v>#VALUE!</v>
      </c>
      <c r="I62" s="125" t="s">
        <v>26</v>
      </c>
      <c r="J62" s="196" t="e">
        <f t="shared" si="3"/>
        <v>#VALUE!</v>
      </c>
    </row>
    <row r="63" spans="1:44" x14ac:dyDescent="0.3">
      <c r="A63" s="331" t="s">
        <v>531</v>
      </c>
      <c r="B63" s="274" t="s">
        <v>17</v>
      </c>
      <c r="C63" s="118" t="s">
        <v>26</v>
      </c>
      <c r="D63" s="118" t="s">
        <v>26</v>
      </c>
      <c r="E63" s="276">
        <v>600</v>
      </c>
      <c r="F63" s="276" t="s">
        <v>5</v>
      </c>
      <c r="G63" s="125" t="s">
        <v>26</v>
      </c>
      <c r="H63" s="119" t="e">
        <f t="shared" ref="H63:H74" si="5">SUM(E63*G63)</f>
        <v>#VALUE!</v>
      </c>
      <c r="I63" s="125" t="s">
        <v>26</v>
      </c>
      <c r="J63" s="196" t="e">
        <f t="shared" si="3"/>
        <v>#VALUE!</v>
      </c>
    </row>
    <row r="64" spans="1:44" s="62" customFormat="1" x14ac:dyDescent="0.3">
      <c r="A64" s="331" t="s">
        <v>20</v>
      </c>
      <c r="B64" s="274" t="s">
        <v>709</v>
      </c>
      <c r="C64" s="118" t="s">
        <v>26</v>
      </c>
      <c r="D64" s="118" t="s">
        <v>26</v>
      </c>
      <c r="E64" s="280">
        <v>340</v>
      </c>
      <c r="F64" s="280" t="s">
        <v>5</v>
      </c>
      <c r="G64" s="135" t="s">
        <v>26</v>
      </c>
      <c r="H64" s="119" t="e">
        <f t="shared" si="5"/>
        <v>#VALUE!</v>
      </c>
      <c r="I64" s="135" t="s">
        <v>26</v>
      </c>
      <c r="J64" s="196" t="e">
        <f t="shared" si="3"/>
        <v>#VALUE!</v>
      </c>
    </row>
    <row r="65" spans="1:54" s="62" customFormat="1" x14ac:dyDescent="0.3">
      <c r="A65" s="331" t="s">
        <v>103</v>
      </c>
      <c r="B65" s="274" t="s">
        <v>709</v>
      </c>
      <c r="C65" s="118" t="s">
        <v>26</v>
      </c>
      <c r="D65" s="118" t="s">
        <v>26</v>
      </c>
      <c r="E65" s="280">
        <v>2100</v>
      </c>
      <c r="F65" s="280" t="s">
        <v>5</v>
      </c>
      <c r="G65" s="135" t="s">
        <v>26</v>
      </c>
      <c r="H65" s="119" t="e">
        <f t="shared" si="5"/>
        <v>#VALUE!</v>
      </c>
      <c r="I65" s="135" t="s">
        <v>26</v>
      </c>
      <c r="J65" s="196" t="e">
        <f t="shared" si="3"/>
        <v>#VALUE!</v>
      </c>
    </row>
    <row r="66" spans="1:54" s="62" customFormat="1" x14ac:dyDescent="0.3">
      <c r="A66" s="331" t="s">
        <v>562</v>
      </c>
      <c r="B66" s="274" t="s">
        <v>709</v>
      </c>
      <c r="C66" s="118" t="s">
        <v>26</v>
      </c>
      <c r="D66" s="118" t="s">
        <v>26</v>
      </c>
      <c r="E66" s="280">
        <v>600</v>
      </c>
      <c r="F66" s="280" t="s">
        <v>5</v>
      </c>
      <c r="G66" s="135" t="s">
        <v>26</v>
      </c>
      <c r="H66" s="119" t="e">
        <f t="shared" si="5"/>
        <v>#VALUE!</v>
      </c>
      <c r="I66" s="135" t="s">
        <v>26</v>
      </c>
      <c r="J66" s="196" t="e">
        <f t="shared" si="3"/>
        <v>#VALUE!</v>
      </c>
    </row>
    <row r="67" spans="1:54" x14ac:dyDescent="0.3">
      <c r="A67" s="331" t="s">
        <v>563</v>
      </c>
      <c r="B67" s="274" t="s">
        <v>576</v>
      </c>
      <c r="C67" s="118" t="s">
        <v>26</v>
      </c>
      <c r="D67" s="118" t="s">
        <v>26</v>
      </c>
      <c r="E67" s="280">
        <v>20</v>
      </c>
      <c r="F67" s="280" t="s">
        <v>5</v>
      </c>
      <c r="G67" s="125" t="s">
        <v>26</v>
      </c>
      <c r="H67" s="119" t="e">
        <f>SUM(E67*G67)</f>
        <v>#VALUE!</v>
      </c>
      <c r="I67" s="125" t="s">
        <v>26</v>
      </c>
      <c r="J67" s="196" t="e">
        <f t="shared" si="3"/>
        <v>#VALUE!</v>
      </c>
    </row>
    <row r="68" spans="1:54" x14ac:dyDescent="0.3">
      <c r="A68" s="331" t="s">
        <v>84</v>
      </c>
      <c r="B68" s="274" t="s">
        <v>17</v>
      </c>
      <c r="C68" s="118" t="s">
        <v>26</v>
      </c>
      <c r="D68" s="118" t="s">
        <v>26</v>
      </c>
      <c r="E68" s="276">
        <v>60</v>
      </c>
      <c r="F68" s="280" t="s">
        <v>5</v>
      </c>
      <c r="G68" s="125" t="s">
        <v>26</v>
      </c>
      <c r="H68" s="119" t="e">
        <f t="shared" si="5"/>
        <v>#VALUE!</v>
      </c>
      <c r="I68" s="125" t="s">
        <v>26</v>
      </c>
      <c r="J68" s="196" t="e">
        <f t="shared" si="3"/>
        <v>#VALUE!</v>
      </c>
    </row>
    <row r="69" spans="1:54" s="217" customFormat="1" x14ac:dyDescent="0.3">
      <c r="A69" s="331" t="s">
        <v>85</v>
      </c>
      <c r="B69" s="274" t="s">
        <v>17</v>
      </c>
      <c r="C69" s="287" t="s">
        <v>26</v>
      </c>
      <c r="D69" s="287" t="s">
        <v>26</v>
      </c>
      <c r="E69" s="276">
        <v>1100</v>
      </c>
      <c r="F69" s="280" t="s">
        <v>5</v>
      </c>
      <c r="G69" s="287" t="s">
        <v>26</v>
      </c>
      <c r="H69" s="248" t="e">
        <f t="shared" si="5"/>
        <v>#VALUE!</v>
      </c>
      <c r="I69" s="287" t="s">
        <v>26</v>
      </c>
      <c r="J69" s="196" t="e">
        <f t="shared" si="3"/>
        <v>#VALUE!</v>
      </c>
    </row>
    <row r="70" spans="1:54" s="217" customFormat="1" x14ac:dyDescent="0.3">
      <c r="A70" s="331" t="s">
        <v>564</v>
      </c>
      <c r="B70" s="274" t="s">
        <v>576</v>
      </c>
      <c r="C70" s="287" t="s">
        <v>26</v>
      </c>
      <c r="D70" s="287" t="s">
        <v>26</v>
      </c>
      <c r="E70" s="276">
        <v>400</v>
      </c>
      <c r="F70" s="280" t="s">
        <v>5</v>
      </c>
      <c r="G70" s="287" t="s">
        <v>26</v>
      </c>
      <c r="H70" s="248" t="e">
        <f t="shared" si="5"/>
        <v>#VALUE!</v>
      </c>
      <c r="I70" s="287" t="s">
        <v>26</v>
      </c>
      <c r="J70" s="196" t="e">
        <f t="shared" si="3"/>
        <v>#VALUE!</v>
      </c>
    </row>
    <row r="71" spans="1:54" x14ac:dyDescent="0.3">
      <c r="A71" s="331" t="s">
        <v>66</v>
      </c>
      <c r="B71" s="274" t="s">
        <v>576</v>
      </c>
      <c r="C71" s="287" t="s">
        <v>26</v>
      </c>
      <c r="D71" s="287" t="s">
        <v>26</v>
      </c>
      <c r="E71" s="276">
        <v>40</v>
      </c>
      <c r="F71" s="280" t="s">
        <v>5</v>
      </c>
      <c r="G71" s="287" t="s">
        <v>26</v>
      </c>
      <c r="H71" s="248" t="e">
        <f t="shared" si="5"/>
        <v>#VALUE!</v>
      </c>
      <c r="I71" s="287" t="s">
        <v>26</v>
      </c>
      <c r="J71" s="196" t="e">
        <f t="shared" si="3"/>
        <v>#VALUE!</v>
      </c>
      <c r="AH71" s="62"/>
      <c r="AI71" s="62"/>
    </row>
    <row r="72" spans="1:54" s="217" customFormat="1" x14ac:dyDescent="0.3">
      <c r="A72" s="331" t="s">
        <v>565</v>
      </c>
      <c r="B72" s="274" t="s">
        <v>576</v>
      </c>
      <c r="C72" s="287" t="s">
        <v>26</v>
      </c>
      <c r="D72" s="287" t="s">
        <v>26</v>
      </c>
      <c r="E72" s="276">
        <v>340</v>
      </c>
      <c r="F72" s="280" t="s">
        <v>5</v>
      </c>
      <c r="G72" s="287" t="s">
        <v>26</v>
      </c>
      <c r="H72" s="248" t="e">
        <f t="shared" si="5"/>
        <v>#VALUE!</v>
      </c>
      <c r="I72" s="287" t="s">
        <v>26</v>
      </c>
      <c r="J72" s="196" t="e">
        <f t="shared" si="3"/>
        <v>#VALUE!</v>
      </c>
    </row>
    <row r="73" spans="1:54" x14ac:dyDescent="0.3">
      <c r="A73" s="338" t="s">
        <v>22</v>
      </c>
      <c r="B73" s="281" t="s">
        <v>17</v>
      </c>
      <c r="C73" s="287" t="s">
        <v>26</v>
      </c>
      <c r="D73" s="287" t="s">
        <v>26</v>
      </c>
      <c r="E73" s="276">
        <v>1100</v>
      </c>
      <c r="F73" s="280" t="s">
        <v>5</v>
      </c>
      <c r="G73" s="287" t="s">
        <v>26</v>
      </c>
      <c r="H73" s="248" t="e">
        <f t="shared" si="5"/>
        <v>#VALUE!</v>
      </c>
      <c r="I73" s="287" t="s">
        <v>26</v>
      </c>
      <c r="J73" s="196" t="e">
        <f t="shared" si="3"/>
        <v>#VALUE!</v>
      </c>
      <c r="AJ73" s="62"/>
      <c r="AK73" s="62"/>
      <c r="AL73" s="62"/>
      <c r="AM73" s="62"/>
      <c r="AN73" s="62"/>
      <c r="AO73" s="62"/>
      <c r="AP73" s="62"/>
      <c r="AQ73" s="62"/>
      <c r="AR73" s="62"/>
    </row>
    <row r="74" spans="1:54" s="217" customFormat="1" x14ac:dyDescent="0.3">
      <c r="A74" s="331" t="s">
        <v>566</v>
      </c>
      <c r="B74" s="274" t="s">
        <v>17</v>
      </c>
      <c r="C74" s="287" t="s">
        <v>26</v>
      </c>
      <c r="D74" s="287" t="s">
        <v>26</v>
      </c>
      <c r="E74" s="285">
        <v>100</v>
      </c>
      <c r="F74" s="280" t="s">
        <v>5</v>
      </c>
      <c r="G74" s="287" t="s">
        <v>26</v>
      </c>
      <c r="H74" s="248" t="e">
        <f t="shared" si="5"/>
        <v>#VALUE!</v>
      </c>
      <c r="I74" s="287" t="s">
        <v>26</v>
      </c>
      <c r="J74" s="196" t="e">
        <f t="shared" si="3"/>
        <v>#VALUE!</v>
      </c>
    </row>
    <row r="75" spans="1:54" ht="15.6" customHeight="1" x14ac:dyDescent="0.3">
      <c r="A75" s="282"/>
      <c r="B75" s="283"/>
      <c r="C75" s="217"/>
      <c r="D75" s="217"/>
      <c r="E75" s="286"/>
      <c r="F75" s="286"/>
      <c r="G75" s="399" t="s">
        <v>94</v>
      </c>
      <c r="H75" s="375" t="e">
        <f>SUM(H15:H73)</f>
        <v>#VALUE!</v>
      </c>
      <c r="I75" s="380" t="s">
        <v>95</v>
      </c>
      <c r="J75" s="381" t="e">
        <f>SUM(J15:J73)</f>
        <v>#VALUE!</v>
      </c>
    </row>
    <row r="76" spans="1:54" s="62" customFormat="1" ht="15.75" customHeight="1" x14ac:dyDescent="0.3">
      <c r="A76" s="284"/>
      <c r="B76" s="284"/>
      <c r="C76" s="220"/>
      <c r="D76" s="217"/>
      <c r="E76" s="229"/>
      <c r="F76" s="244"/>
      <c r="G76" s="354"/>
      <c r="H76" s="356"/>
      <c r="I76" s="354"/>
      <c r="J76" s="347"/>
      <c r="K76"/>
      <c r="L76"/>
      <c r="M76"/>
      <c r="N76"/>
      <c r="O76"/>
      <c r="P76"/>
      <c r="Q76"/>
      <c r="R76"/>
      <c r="S76"/>
      <c r="T76"/>
      <c r="U76"/>
      <c r="V76"/>
      <c r="W76"/>
      <c r="X76"/>
      <c r="Y76"/>
      <c r="Z76"/>
      <c r="AA76"/>
      <c r="AB76"/>
      <c r="AC76"/>
      <c r="AD76"/>
      <c r="AE76"/>
      <c r="AF76"/>
      <c r="AG76"/>
      <c r="AH76"/>
      <c r="AI76"/>
      <c r="AJ76"/>
      <c r="AK76"/>
      <c r="AL76"/>
      <c r="AM76"/>
      <c r="AN76"/>
      <c r="AO76"/>
      <c r="AP76"/>
      <c r="AQ76"/>
      <c r="AR76"/>
    </row>
    <row r="77" spans="1:54" x14ac:dyDescent="0.3">
      <c r="A77" s="230"/>
      <c r="B77" s="230"/>
      <c r="C77" s="230"/>
      <c r="D77" s="230"/>
      <c r="E77" s="231"/>
      <c r="F77" s="245"/>
      <c r="G77" s="231"/>
      <c r="H77" s="232"/>
      <c r="I77" s="230"/>
      <c r="J77" s="72"/>
      <c r="K77" s="71"/>
      <c r="L77" s="71"/>
      <c r="M77" s="71"/>
      <c r="N77" s="71"/>
      <c r="O77" s="71"/>
      <c r="P77" s="71"/>
      <c r="Q77" s="71"/>
      <c r="R77" s="71"/>
      <c r="S77" s="71"/>
      <c r="T77" s="71"/>
      <c r="U77" s="71"/>
      <c r="V77" s="71"/>
      <c r="W77" s="71"/>
      <c r="X77" s="71"/>
      <c r="Y77" s="71"/>
      <c r="Z77" s="71"/>
      <c r="AA77" s="71"/>
      <c r="AB77" s="71"/>
      <c r="AC77" s="71"/>
      <c r="AD77" s="71"/>
      <c r="AE77" s="71"/>
      <c r="AF77" s="71"/>
      <c r="AG77" s="71"/>
    </row>
    <row r="78" spans="1:54" s="75" customFormat="1" ht="44.25" customHeight="1" x14ac:dyDescent="0.2">
      <c r="A78" s="235" t="s">
        <v>38</v>
      </c>
      <c r="B78" s="235" t="s">
        <v>666</v>
      </c>
      <c r="C78" s="236"/>
      <c r="D78" s="230"/>
      <c r="E78" s="230"/>
      <c r="F78" s="246"/>
      <c r="G78" s="230"/>
      <c r="H78" s="233"/>
      <c r="I78" s="230"/>
      <c r="J78" s="11"/>
      <c r="K78"/>
      <c r="L78"/>
      <c r="M78"/>
      <c r="N78"/>
      <c r="O78"/>
      <c r="P78"/>
      <c r="Q78"/>
      <c r="R78"/>
      <c r="S78"/>
      <c r="T78"/>
      <c r="U78"/>
      <c r="V78"/>
      <c r="W78"/>
      <c r="X78"/>
      <c r="Y78"/>
      <c r="Z78"/>
      <c r="AA78"/>
      <c r="AB78"/>
      <c r="AC78"/>
      <c r="AD78"/>
      <c r="AE78"/>
      <c r="AF78"/>
      <c r="AG78"/>
    </row>
    <row r="79" spans="1:54" s="75" customFormat="1" ht="23.4" x14ac:dyDescent="0.2">
      <c r="A79" s="224" t="s">
        <v>39</v>
      </c>
      <c r="B79" s="225" t="s">
        <v>40</v>
      </c>
      <c r="C79" s="222"/>
      <c r="D79" s="217"/>
      <c r="E79" s="217"/>
      <c r="F79" s="221"/>
      <c r="G79" s="217"/>
      <c r="H79" s="218"/>
      <c r="I79" s="217"/>
      <c r="J79" s="11"/>
      <c r="K79"/>
      <c r="L79"/>
      <c r="M79"/>
      <c r="N79"/>
      <c r="O79"/>
      <c r="P79"/>
      <c r="Q79"/>
      <c r="R79"/>
      <c r="S79"/>
      <c r="T79"/>
      <c r="U79"/>
      <c r="V79"/>
      <c r="W79"/>
      <c r="X79"/>
      <c r="Y79"/>
      <c r="Z79"/>
      <c r="AA79"/>
      <c r="AB79"/>
      <c r="AC79"/>
      <c r="AD79"/>
      <c r="AE79"/>
      <c r="AF79"/>
      <c r="AG79"/>
    </row>
    <row r="80" spans="1:54" ht="15.6" x14ac:dyDescent="0.3">
      <c r="A80" s="212" t="s">
        <v>90</v>
      </c>
      <c r="B80" s="212"/>
      <c r="C80" s="220"/>
      <c r="D80" s="217"/>
      <c r="E80" s="229"/>
      <c r="F80" s="244"/>
      <c r="G80" s="206"/>
      <c r="H80" s="205"/>
      <c r="I80" s="206"/>
      <c r="J80" s="247"/>
      <c r="AH80" s="71"/>
      <c r="AI80" s="71"/>
      <c r="AJ80" s="71"/>
      <c r="AK80" s="71"/>
      <c r="AL80" s="71"/>
      <c r="AM80" s="71"/>
      <c r="AN80" s="71"/>
      <c r="AO80" s="71"/>
      <c r="AP80" s="71"/>
      <c r="AQ80" s="71"/>
      <c r="AR80" s="71"/>
      <c r="AS80" s="71"/>
      <c r="AT80" s="71"/>
      <c r="AU80" s="71"/>
      <c r="AV80" s="71"/>
      <c r="AW80" s="71"/>
      <c r="AX80" s="71"/>
      <c r="AY80" s="71"/>
      <c r="AZ80" s="71"/>
      <c r="BA80" s="71"/>
      <c r="BB80" s="71"/>
    </row>
    <row r="81" spans="1:54" x14ac:dyDescent="0.3">
      <c r="A81" s="230" t="s">
        <v>28</v>
      </c>
      <c r="B81" s="230"/>
      <c r="C81" s="230"/>
      <c r="D81" s="230"/>
      <c r="E81" s="231"/>
      <c r="F81" s="245"/>
      <c r="G81" s="231"/>
      <c r="H81" s="209"/>
      <c r="I81" s="210"/>
      <c r="J81" s="208"/>
      <c r="AH81" s="71"/>
      <c r="AI81" s="71"/>
      <c r="AJ81" s="71"/>
      <c r="AK81" s="71"/>
      <c r="AL81" s="71"/>
      <c r="AM81" s="71"/>
      <c r="AN81" s="71"/>
      <c r="AO81" s="71"/>
      <c r="AP81" s="71"/>
      <c r="AQ81" s="71"/>
      <c r="AR81" s="71"/>
      <c r="AS81" s="71"/>
      <c r="AT81" s="71"/>
      <c r="AU81" s="71"/>
      <c r="AV81" s="71"/>
      <c r="AW81" s="71"/>
      <c r="AX81" s="71"/>
      <c r="AY81" s="71"/>
      <c r="AZ81" s="71"/>
      <c r="BA81" s="71"/>
      <c r="BB81" s="71"/>
    </row>
    <row r="82" spans="1:54" ht="39.9" customHeight="1" x14ac:dyDescent="0.2">
      <c r="A82" s="234" t="s">
        <v>29</v>
      </c>
      <c r="B82" s="230"/>
      <c r="C82" s="230"/>
      <c r="D82" s="230"/>
      <c r="E82" s="210"/>
      <c r="F82" s="207"/>
      <c r="G82" s="210"/>
      <c r="H82" s="209"/>
      <c r="I82" s="210"/>
      <c r="J82" s="238"/>
      <c r="K82" s="75"/>
      <c r="L82" s="75"/>
      <c r="M82" s="75"/>
      <c r="N82" s="75"/>
      <c r="O82" s="75"/>
      <c r="P82" s="75"/>
      <c r="Q82" s="75"/>
      <c r="R82" s="75"/>
      <c r="S82" s="75"/>
      <c r="T82" s="75"/>
      <c r="U82" s="75"/>
      <c r="V82" s="75"/>
      <c r="W82" s="75"/>
      <c r="X82" s="75"/>
      <c r="Y82" s="75"/>
      <c r="Z82" s="75"/>
      <c r="AA82" s="75"/>
      <c r="AB82" s="75"/>
      <c r="AC82" s="75"/>
      <c r="AD82" s="75"/>
      <c r="AE82" s="75"/>
      <c r="AF82" s="75"/>
      <c r="AG82" s="75"/>
      <c r="AH82" s="71"/>
      <c r="AI82" s="71"/>
      <c r="AJ82" s="71"/>
      <c r="AK82" s="71"/>
      <c r="AL82" s="71"/>
      <c r="AM82" s="71"/>
      <c r="AN82" s="71"/>
      <c r="AO82" s="71"/>
      <c r="AP82" s="71"/>
      <c r="AQ82" s="71"/>
      <c r="AR82" s="71"/>
      <c r="AS82" s="71"/>
      <c r="AT82" s="71"/>
      <c r="AU82" s="71"/>
      <c r="AV82" s="71"/>
      <c r="AW82" s="71"/>
      <c r="AX82" s="71"/>
      <c r="AY82" s="71"/>
      <c r="AZ82" s="71"/>
      <c r="BA82" s="71"/>
      <c r="BB82" s="71"/>
    </row>
    <row r="83" spans="1:54" ht="39.9" customHeight="1" x14ac:dyDescent="0.2">
      <c r="A83" s="230" t="s">
        <v>30</v>
      </c>
      <c r="B83" s="230"/>
      <c r="C83" s="230"/>
      <c r="D83" s="230"/>
      <c r="E83" s="230"/>
      <c r="F83" s="246"/>
      <c r="G83" s="230"/>
      <c r="H83" s="233"/>
      <c r="I83" s="230"/>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1"/>
      <c r="AI83" s="71"/>
      <c r="AJ83" s="71"/>
      <c r="AK83" s="71"/>
      <c r="AL83" s="71"/>
      <c r="AM83" s="71"/>
      <c r="AN83" s="71"/>
      <c r="AO83" s="71"/>
      <c r="AP83" s="71"/>
      <c r="AQ83" s="71"/>
      <c r="AR83" s="71"/>
      <c r="AS83" s="71"/>
      <c r="AT83" s="71"/>
      <c r="AU83" s="71"/>
      <c r="AV83" s="71"/>
      <c r="AW83" s="71"/>
      <c r="AX83" s="71"/>
      <c r="AY83" s="71"/>
      <c r="AZ83" s="71"/>
      <c r="BA83" s="71"/>
      <c r="BB83" s="71"/>
    </row>
    <row r="84" spans="1:54" ht="14.4" customHeight="1" x14ac:dyDescent="0.2">
      <c r="A84" s="230" t="s">
        <v>91</v>
      </c>
      <c r="B84" s="230"/>
      <c r="C84" s="230"/>
      <c r="D84" s="230"/>
      <c r="E84" s="230"/>
      <c r="F84" s="246"/>
      <c r="G84" s="230"/>
      <c r="H84" s="233"/>
      <c r="I84" s="230"/>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1"/>
      <c r="AI84" s="71"/>
      <c r="AJ84" s="71"/>
      <c r="AK84" s="71"/>
      <c r="AL84" s="71"/>
      <c r="AM84" s="71"/>
      <c r="AN84" s="71"/>
      <c r="AO84" s="71"/>
      <c r="AP84" s="71"/>
      <c r="AQ84" s="71"/>
      <c r="AR84" s="71"/>
      <c r="AS84" s="71"/>
      <c r="AT84" s="71"/>
      <c r="AU84" s="71"/>
      <c r="AV84" s="71"/>
      <c r="AW84" s="71"/>
      <c r="AX84" s="71"/>
      <c r="AY84" s="71"/>
      <c r="AZ84" s="71"/>
      <c r="BA84" s="71"/>
      <c r="BB84" s="71"/>
    </row>
    <row r="85" spans="1:54" x14ac:dyDescent="0.2">
      <c r="A85" s="230" t="s">
        <v>31</v>
      </c>
      <c r="B85" s="230"/>
      <c r="C85" s="230"/>
      <c r="D85" s="230"/>
      <c r="E85" s="230"/>
      <c r="F85" s="246"/>
      <c r="G85" s="230"/>
      <c r="H85" s="233"/>
      <c r="I85" s="230"/>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1"/>
      <c r="AI85" s="71"/>
      <c r="AJ85" s="71"/>
      <c r="AK85" s="71"/>
      <c r="AL85" s="71"/>
      <c r="AM85" s="71"/>
      <c r="AN85" s="71"/>
      <c r="AO85" s="71"/>
      <c r="AP85" s="71"/>
      <c r="AQ85" s="71"/>
      <c r="AR85" s="71"/>
      <c r="AS85" s="71"/>
      <c r="AT85" s="71"/>
      <c r="AU85" s="71"/>
      <c r="AV85" s="71"/>
      <c r="AW85" s="71"/>
      <c r="AX85" s="71"/>
      <c r="AY85" s="71"/>
      <c r="AZ85" s="71"/>
      <c r="BA85" s="71"/>
      <c r="BB85" s="71"/>
    </row>
    <row r="86" spans="1:54" x14ac:dyDescent="0.2">
      <c r="A86" s="230" t="s">
        <v>92</v>
      </c>
      <c r="B86" s="230"/>
      <c r="C86" s="230"/>
      <c r="D86" s="230"/>
      <c r="E86" s="230"/>
      <c r="F86" s="246"/>
      <c r="G86" s="230"/>
      <c r="H86" s="233"/>
      <c r="I86" s="230"/>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1"/>
      <c r="AI86" s="71"/>
      <c r="AJ86" s="71"/>
      <c r="AK86" s="71"/>
      <c r="AL86" s="71"/>
      <c r="AM86" s="71"/>
      <c r="AN86" s="71"/>
      <c r="AO86" s="71"/>
      <c r="AP86" s="71"/>
      <c r="AQ86" s="71"/>
      <c r="AR86" s="71"/>
      <c r="AS86" s="71"/>
      <c r="AT86" s="71"/>
      <c r="AU86" s="71"/>
      <c r="AV86" s="71"/>
      <c r="AW86" s="71"/>
      <c r="AX86" s="71"/>
      <c r="AY86" s="71"/>
      <c r="AZ86" s="71"/>
      <c r="BA86" s="71"/>
      <c r="BB86" s="71"/>
    </row>
    <row r="87" spans="1:54" x14ac:dyDescent="0.2">
      <c r="A87" s="234" t="s">
        <v>32</v>
      </c>
      <c r="B87" s="230"/>
      <c r="C87" s="230"/>
      <c r="D87" s="230"/>
      <c r="E87" s="230"/>
      <c r="F87" s="246"/>
      <c r="G87" s="230"/>
      <c r="H87" s="233"/>
      <c r="I87" s="230"/>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1"/>
      <c r="AI87" s="71"/>
      <c r="AJ87" s="71"/>
      <c r="AK87" s="71"/>
      <c r="AL87" s="71"/>
      <c r="AM87" s="71"/>
      <c r="AN87" s="71"/>
      <c r="AO87" s="71"/>
      <c r="AP87" s="71"/>
      <c r="AQ87" s="71"/>
      <c r="AR87" s="71"/>
      <c r="AS87" s="71"/>
      <c r="AT87" s="71"/>
      <c r="AU87" s="71"/>
      <c r="AV87" s="71"/>
      <c r="AW87" s="71"/>
      <c r="AX87" s="71"/>
      <c r="AY87" s="71"/>
      <c r="AZ87" s="71"/>
      <c r="BA87" s="71"/>
      <c r="BB87" s="71"/>
    </row>
    <row r="88" spans="1:54" x14ac:dyDescent="0.2">
      <c r="A88" s="230" t="s">
        <v>33</v>
      </c>
      <c r="B88" s="230"/>
      <c r="C88" s="230"/>
      <c r="D88" s="230"/>
      <c r="E88" s="230"/>
      <c r="F88" s="246"/>
      <c r="G88" s="230"/>
      <c r="H88" s="233"/>
      <c r="I88" s="230"/>
      <c r="J88" s="75"/>
      <c r="K88" s="75"/>
      <c r="L88" s="75"/>
      <c r="M88" s="75"/>
      <c r="N88" s="75"/>
      <c r="O88" s="75"/>
      <c r="P88" s="75"/>
      <c r="Q88" s="75"/>
      <c r="R88" s="75"/>
      <c r="S88" s="75"/>
      <c r="T88" s="75"/>
      <c r="U88" s="75"/>
      <c r="V88" s="75"/>
      <c r="W88" s="75"/>
      <c r="X88" s="75"/>
      <c r="Y88" s="75"/>
      <c r="Z88" s="75"/>
      <c r="AA88" s="75"/>
      <c r="AB88" s="75"/>
      <c r="AC88" s="75"/>
      <c r="AD88" s="75"/>
      <c r="AE88" s="75"/>
      <c r="AF88" s="75"/>
      <c r="AG88" s="75"/>
      <c r="AJ88" s="71"/>
      <c r="AK88" s="71"/>
      <c r="AL88" s="71"/>
      <c r="AM88" s="71"/>
      <c r="AN88" s="71"/>
      <c r="AO88" s="71"/>
      <c r="AP88" s="71"/>
      <c r="AQ88" s="71"/>
      <c r="AR88" s="71"/>
      <c r="AS88" s="71"/>
      <c r="AT88" s="71"/>
      <c r="AU88" s="71"/>
      <c r="AV88" s="71"/>
      <c r="AW88" s="71"/>
      <c r="AX88" s="71"/>
      <c r="AY88" s="71"/>
      <c r="AZ88" s="71"/>
      <c r="BA88" s="71"/>
      <c r="BB88" s="71"/>
    </row>
    <row r="89" spans="1:54" x14ac:dyDescent="0.2">
      <c r="A89" s="234" t="s">
        <v>34</v>
      </c>
      <c r="B89" s="230"/>
      <c r="C89" s="230"/>
      <c r="D89" s="230"/>
      <c r="E89" s="230"/>
      <c r="F89" s="246"/>
      <c r="G89" s="230"/>
      <c r="H89" s="233"/>
      <c r="I89" s="230"/>
      <c r="J89" s="75"/>
      <c r="K89" s="75"/>
      <c r="L89" s="75"/>
      <c r="M89" s="75"/>
      <c r="N89" s="75"/>
      <c r="O89" s="75"/>
      <c r="P89" s="75"/>
      <c r="Q89" s="75"/>
      <c r="R89" s="75"/>
      <c r="S89" s="75"/>
      <c r="T89" s="75"/>
      <c r="U89" s="75"/>
      <c r="V89" s="75"/>
      <c r="W89" s="75"/>
      <c r="X89" s="75"/>
      <c r="Y89" s="75"/>
      <c r="Z89" s="75"/>
      <c r="AA89" s="75"/>
      <c r="AB89" s="75"/>
      <c r="AC89" s="75"/>
      <c r="AD89" s="75"/>
      <c r="AE89" s="75"/>
      <c r="AF89" s="75"/>
      <c r="AG89" s="75"/>
      <c r="AS89" s="71"/>
      <c r="AT89" s="71"/>
      <c r="AU89" s="71"/>
      <c r="AV89" s="71"/>
      <c r="AW89" s="71"/>
      <c r="AX89" s="71"/>
      <c r="AY89" s="71"/>
      <c r="AZ89" s="71"/>
      <c r="BA89" s="71"/>
      <c r="BB89" s="71"/>
    </row>
    <row r="90" spans="1:54" x14ac:dyDescent="0.2">
      <c r="A90" s="230" t="s">
        <v>665</v>
      </c>
      <c r="B90" s="230"/>
      <c r="C90" s="230"/>
      <c r="D90" s="230"/>
      <c r="E90" s="230"/>
      <c r="F90" s="246"/>
      <c r="G90" s="230"/>
      <c r="H90" s="233"/>
      <c r="I90" s="230"/>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c r="AI90" s="75"/>
      <c r="AS90" s="71"/>
      <c r="AT90" s="71"/>
      <c r="AU90" s="71"/>
      <c r="AV90" s="71"/>
      <c r="AW90" s="71"/>
      <c r="AX90" s="71"/>
      <c r="AY90" s="71"/>
      <c r="AZ90" s="71"/>
      <c r="BA90" s="71"/>
      <c r="BB90" s="71"/>
    </row>
    <row r="91" spans="1:54" x14ac:dyDescent="0.2">
      <c r="A91" s="234" t="s">
        <v>35</v>
      </c>
      <c r="B91" s="230"/>
      <c r="C91" s="230"/>
      <c r="D91" s="230"/>
      <c r="E91" s="230"/>
      <c r="F91" s="246"/>
      <c r="G91" s="230"/>
      <c r="H91" s="233"/>
      <c r="I91" s="230"/>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75"/>
      <c r="AI91" s="75"/>
      <c r="AJ91" s="75"/>
      <c r="AK91" s="75"/>
      <c r="AL91" s="75"/>
      <c r="AM91" s="75"/>
      <c r="AN91" s="75"/>
      <c r="AO91" s="75"/>
      <c r="AP91" s="75"/>
      <c r="AQ91" s="75"/>
      <c r="AR91" s="75"/>
    </row>
    <row r="92" spans="1:54" x14ac:dyDescent="0.2">
      <c r="A92" s="230" t="s">
        <v>36</v>
      </c>
      <c r="B92" s="230"/>
      <c r="C92" s="230"/>
      <c r="D92" s="230"/>
      <c r="E92" s="230"/>
      <c r="F92" s="246"/>
      <c r="G92" s="230"/>
      <c r="H92" s="233"/>
      <c r="I92" s="230"/>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75"/>
      <c r="AI92" s="75"/>
      <c r="AJ92" s="75"/>
      <c r="AK92" s="75"/>
      <c r="AL92" s="75"/>
      <c r="AM92" s="75"/>
      <c r="AN92" s="75"/>
      <c r="AO92" s="75"/>
      <c r="AP92" s="75"/>
      <c r="AQ92" s="75"/>
      <c r="AR92" s="75"/>
    </row>
    <row r="93" spans="1:54" s="202" customFormat="1" ht="43.8" customHeight="1" x14ac:dyDescent="0.2">
      <c r="A93" s="403" t="s">
        <v>52</v>
      </c>
      <c r="B93" s="404"/>
      <c r="C93" s="404"/>
      <c r="D93" s="404"/>
      <c r="E93" s="404"/>
      <c r="F93" s="404"/>
      <c r="G93" s="404"/>
      <c r="H93" s="404"/>
      <c r="I93" s="404"/>
      <c r="J93" s="204"/>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row>
    <row r="94" spans="1:54" s="202" customFormat="1" ht="61.8" customHeight="1" x14ac:dyDescent="0.2">
      <c r="A94" s="401" t="s">
        <v>53</v>
      </c>
      <c r="B94" s="392"/>
      <c r="C94" s="392"/>
      <c r="D94" s="392"/>
      <c r="E94" s="392"/>
      <c r="F94" s="392"/>
      <c r="G94" s="392"/>
      <c r="H94" s="392"/>
      <c r="I94" s="392"/>
      <c r="J94" s="204"/>
      <c r="K94" s="203"/>
      <c r="L94" s="203"/>
      <c r="M94" s="203"/>
      <c r="N94" s="203"/>
      <c r="O94" s="203"/>
      <c r="P94" s="203"/>
      <c r="Q94" s="203"/>
      <c r="R94" s="203"/>
      <c r="S94" s="203"/>
      <c r="T94" s="203"/>
      <c r="U94" s="203"/>
      <c r="V94" s="203"/>
      <c r="W94" s="203"/>
      <c r="X94" s="203"/>
      <c r="Y94" s="203"/>
      <c r="Z94" s="203"/>
      <c r="AA94" s="203"/>
      <c r="AB94" s="203"/>
      <c r="AC94" s="203"/>
      <c r="AD94" s="203"/>
      <c r="AE94" s="203"/>
      <c r="AF94" s="203"/>
      <c r="AG94" s="203"/>
      <c r="AH94" s="146"/>
      <c r="AI94" s="146"/>
    </row>
    <row r="95" spans="1:54" s="202" customFormat="1" x14ac:dyDescent="0.2">
      <c r="A95" s="401" t="s">
        <v>54</v>
      </c>
      <c r="B95" s="392"/>
      <c r="C95" s="392"/>
      <c r="D95" s="392"/>
      <c r="E95" s="392"/>
      <c r="F95" s="392"/>
      <c r="G95" s="392"/>
      <c r="H95" s="392"/>
      <c r="I95" s="392"/>
      <c r="J95" s="204"/>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146"/>
      <c r="AI95" s="146"/>
      <c r="AJ95" s="146"/>
      <c r="AK95" s="146"/>
      <c r="AL95" s="146"/>
      <c r="AM95" s="146"/>
      <c r="AN95" s="146"/>
      <c r="AO95" s="146"/>
      <c r="AP95" s="146"/>
      <c r="AQ95" s="146"/>
      <c r="AR95" s="146"/>
    </row>
    <row r="96" spans="1:54" s="202" customFormat="1" x14ac:dyDescent="0.2">
      <c r="A96" s="401" t="s">
        <v>662</v>
      </c>
      <c r="B96" s="392"/>
      <c r="C96" s="392"/>
      <c r="D96" s="392"/>
      <c r="E96" s="392"/>
      <c r="F96" s="392"/>
      <c r="G96" s="392"/>
      <c r="H96" s="392"/>
      <c r="I96" s="392"/>
      <c r="J96" s="204"/>
      <c r="K96" s="203"/>
      <c r="L96" s="203"/>
      <c r="M96" s="203"/>
      <c r="N96" s="203"/>
      <c r="O96" s="203"/>
      <c r="P96" s="203"/>
      <c r="Q96" s="203"/>
      <c r="R96" s="203"/>
      <c r="S96" s="203"/>
      <c r="T96" s="203"/>
      <c r="U96" s="203"/>
      <c r="V96" s="203"/>
      <c r="W96" s="203"/>
      <c r="X96" s="203"/>
      <c r="Y96" s="203"/>
      <c r="Z96" s="203"/>
      <c r="AA96" s="203"/>
      <c r="AB96" s="203"/>
      <c r="AC96" s="203"/>
      <c r="AD96" s="203"/>
      <c r="AE96" s="203"/>
      <c r="AF96" s="203"/>
      <c r="AG96" s="203"/>
      <c r="AH96" s="146"/>
      <c r="AI96" s="146"/>
      <c r="AJ96" s="146"/>
      <c r="AK96" s="146"/>
      <c r="AL96" s="146"/>
      <c r="AM96" s="146"/>
      <c r="AN96" s="146"/>
      <c r="AO96" s="146"/>
      <c r="AP96" s="146"/>
      <c r="AQ96" s="146"/>
      <c r="AR96" s="146"/>
    </row>
    <row r="97" spans="1:44" s="67" customFormat="1" x14ac:dyDescent="0.2">
      <c r="A97" s="211"/>
      <c r="B97" s="223"/>
      <c r="C97" s="223"/>
      <c r="D97" s="223"/>
      <c r="E97" s="223"/>
      <c r="F97" s="239"/>
      <c r="G97" s="223"/>
      <c r="H97" s="223"/>
      <c r="I97" s="223"/>
      <c r="J97" s="11"/>
      <c r="K97"/>
      <c r="L97"/>
      <c r="M97"/>
      <c r="N97"/>
      <c r="O97"/>
      <c r="P97"/>
      <c r="Q97"/>
      <c r="R97"/>
      <c r="S97"/>
      <c r="T97"/>
      <c r="U97"/>
      <c r="V97"/>
      <c r="W97"/>
      <c r="X97"/>
      <c r="Y97"/>
      <c r="Z97"/>
      <c r="AA97"/>
      <c r="AB97"/>
      <c r="AC97"/>
      <c r="AD97"/>
      <c r="AE97"/>
      <c r="AF97"/>
      <c r="AG97"/>
      <c r="AH97"/>
      <c r="AI97"/>
    </row>
    <row r="98" spans="1:44" s="67" customFormat="1" x14ac:dyDescent="0.2">
      <c r="A98" s="402" t="s">
        <v>56</v>
      </c>
      <c r="B98" s="390"/>
      <c r="C98" s="390"/>
      <c r="D98" s="390"/>
      <c r="E98" s="390"/>
      <c r="F98" s="390"/>
      <c r="G98" s="390"/>
      <c r="H98" s="390"/>
      <c r="I98" s="390"/>
      <c r="J98" s="11"/>
      <c r="K98"/>
      <c r="L98"/>
      <c r="M98"/>
      <c r="N98"/>
      <c r="O98"/>
      <c r="P98"/>
      <c r="Q98"/>
      <c r="R98"/>
      <c r="S98"/>
      <c r="T98"/>
      <c r="U98"/>
      <c r="V98"/>
      <c r="W98"/>
      <c r="X98"/>
      <c r="Y98"/>
      <c r="Z98"/>
      <c r="AA98"/>
      <c r="AB98"/>
      <c r="AC98"/>
      <c r="AD98"/>
      <c r="AE98"/>
      <c r="AF98"/>
      <c r="AG98"/>
      <c r="AH98"/>
      <c r="AI98"/>
      <c r="AJ98"/>
      <c r="AK98"/>
      <c r="AL98"/>
      <c r="AM98"/>
      <c r="AN98"/>
      <c r="AO98"/>
      <c r="AP98"/>
      <c r="AQ98"/>
      <c r="AR98"/>
    </row>
    <row r="99" spans="1:44" s="67" customFormat="1" x14ac:dyDescent="0.2">
      <c r="A99"/>
      <c r="B99" s="13"/>
      <c r="C99"/>
      <c r="D99"/>
      <c r="E99"/>
      <c r="F99" s="43"/>
      <c r="G99"/>
      <c r="H99" s="11"/>
      <c r="I99"/>
      <c r="J99" s="11"/>
      <c r="K99"/>
      <c r="L99"/>
      <c r="M99"/>
      <c r="N99"/>
      <c r="O99"/>
      <c r="P99"/>
      <c r="Q99"/>
      <c r="R99"/>
      <c r="S99"/>
      <c r="T99"/>
      <c r="U99"/>
      <c r="V99"/>
      <c r="W99"/>
      <c r="X99"/>
      <c r="Y99"/>
      <c r="Z99"/>
      <c r="AA99"/>
      <c r="AB99"/>
      <c r="AC99"/>
      <c r="AD99"/>
      <c r="AE99"/>
      <c r="AF99"/>
      <c r="AG99"/>
      <c r="AH99"/>
      <c r="AI99"/>
      <c r="AJ99"/>
      <c r="AK99"/>
      <c r="AL99"/>
      <c r="AM99"/>
      <c r="AN99"/>
      <c r="AO99"/>
      <c r="AP99"/>
      <c r="AQ99"/>
      <c r="AR99"/>
    </row>
  </sheetData>
  <sortState xmlns:xlrd2="http://schemas.microsoft.com/office/spreadsheetml/2017/richdata2" ref="A16:AV222">
    <sortCondition ref="A15"/>
  </sortState>
  <mergeCells count="52">
    <mergeCell ref="A95:I95"/>
    <mergeCell ref="A96:I96"/>
    <mergeCell ref="A98:I98"/>
    <mergeCell ref="A93:I93"/>
    <mergeCell ref="A94:I94"/>
    <mergeCell ref="K10:L10"/>
    <mergeCell ref="X10:Y10"/>
    <mergeCell ref="Z10:AA10"/>
    <mergeCell ref="AM10:AO10"/>
    <mergeCell ref="K11:L11"/>
    <mergeCell ref="X11:Y11"/>
    <mergeCell ref="Z11:AA11"/>
    <mergeCell ref="AM11:AO11"/>
    <mergeCell ref="AL6:AO6"/>
    <mergeCell ref="K7:L7"/>
    <mergeCell ref="X7:Y7"/>
    <mergeCell ref="Z7:AA7"/>
    <mergeCell ref="AM7:AO7"/>
    <mergeCell ref="K14:AO14"/>
    <mergeCell ref="G75:G76"/>
    <mergeCell ref="I75:I76"/>
    <mergeCell ref="H75:H76"/>
    <mergeCell ref="J75:J76"/>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A1:J3"/>
    <mergeCell ref="A6:B6"/>
    <mergeCell ref="K1:V3"/>
    <mergeCell ref="W1:Y1"/>
    <mergeCell ref="Z1:AK3"/>
    <mergeCell ref="K6:L6"/>
    <mergeCell ref="W6:Y6"/>
    <mergeCell ref="Z6:AA6"/>
    <mergeCell ref="AL1:AO1"/>
    <mergeCell ref="W2:Y2"/>
    <mergeCell ref="AL2:AO2"/>
    <mergeCell ref="W3:Y3"/>
    <mergeCell ref="AL3:AO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sheetPr>
  <dimension ref="A1:AN1529"/>
  <sheetViews>
    <sheetView topLeftCell="A50" workbookViewId="0">
      <selection activeCell="B27" sqref="B27"/>
    </sheetView>
  </sheetViews>
  <sheetFormatPr defaultRowHeight="14.4" x14ac:dyDescent="0.3"/>
  <cols>
    <col min="1" max="1" width="26.6640625" style="25" customWidth="1"/>
    <col min="2" max="2" width="30.6640625" customWidth="1"/>
    <col min="3" max="4" width="26.6640625" customWidth="1"/>
    <col min="5" max="5" width="11.6640625" style="43" customWidth="1"/>
    <col min="6" max="6" width="3.6640625" style="43" customWidth="1"/>
    <col min="7" max="10" width="11.6640625" customWidth="1"/>
  </cols>
  <sheetData>
    <row r="1" spans="1:40" ht="15" customHeight="1" x14ac:dyDescent="0.3">
      <c r="A1" s="376" t="s">
        <v>44</v>
      </c>
      <c r="B1" s="376"/>
      <c r="C1" s="376"/>
      <c r="D1" s="376"/>
      <c r="E1" s="376"/>
      <c r="F1" s="376"/>
      <c r="G1" s="376"/>
      <c r="H1" s="376"/>
      <c r="I1" s="376"/>
      <c r="J1" s="376"/>
      <c r="AN1" s="8"/>
    </row>
    <row r="2" spans="1:40" ht="15" customHeight="1" x14ac:dyDescent="0.3">
      <c r="A2" s="376"/>
      <c r="B2" s="376"/>
      <c r="C2" s="376"/>
      <c r="D2" s="376"/>
      <c r="E2" s="376"/>
      <c r="F2" s="376"/>
      <c r="G2" s="376"/>
      <c r="H2" s="376"/>
      <c r="I2" s="376"/>
      <c r="J2" s="376"/>
      <c r="AN2" s="8"/>
    </row>
    <row r="3" spans="1:40" ht="15" customHeight="1" x14ac:dyDescent="0.3">
      <c r="A3" s="376"/>
      <c r="B3" s="376"/>
      <c r="C3" s="376"/>
      <c r="D3" s="376"/>
      <c r="E3" s="376"/>
      <c r="F3" s="376"/>
      <c r="G3" s="376"/>
      <c r="H3" s="376"/>
      <c r="I3" s="376"/>
      <c r="J3" s="376"/>
      <c r="AN3" s="8"/>
    </row>
    <row r="4" spans="1:40" s="34" customFormat="1" ht="15" customHeight="1" x14ac:dyDescent="0.3">
      <c r="A4" s="28" t="s">
        <v>45</v>
      </c>
      <c r="B4" s="28"/>
      <c r="C4" s="28"/>
      <c r="D4" s="28"/>
      <c r="E4" s="94"/>
      <c r="F4" s="94"/>
      <c r="G4" s="28"/>
      <c r="H4" s="28"/>
      <c r="I4" s="28"/>
      <c r="J4" s="28"/>
    </row>
    <row r="5" spans="1:40" s="34" customFormat="1" ht="15" customHeight="1" x14ac:dyDescent="0.3">
      <c r="A5" s="28"/>
      <c r="B5" s="28"/>
      <c r="C5" s="28"/>
      <c r="D5" s="28"/>
      <c r="E5" s="94"/>
      <c r="F5" s="94"/>
      <c r="G5" s="28"/>
      <c r="H5" s="28"/>
      <c r="I5" s="28"/>
      <c r="J5" s="28"/>
    </row>
    <row r="6" spans="1:40" ht="15" customHeight="1" x14ac:dyDescent="0.3">
      <c r="A6" s="371" t="s">
        <v>46</v>
      </c>
      <c r="B6" s="371"/>
      <c r="C6" s="29"/>
      <c r="D6" s="29"/>
      <c r="E6" s="95"/>
      <c r="F6" s="95"/>
      <c r="G6" s="29"/>
      <c r="H6" s="30"/>
      <c r="I6" s="29"/>
      <c r="J6" s="30"/>
      <c r="AN6" s="8"/>
    </row>
    <row r="7" spans="1:40" ht="15" customHeight="1" x14ac:dyDescent="0.3">
      <c r="A7" s="371" t="s">
        <v>47</v>
      </c>
      <c r="B7" s="371"/>
      <c r="C7" s="29"/>
      <c r="D7" s="29"/>
      <c r="E7" s="95"/>
      <c r="F7" s="95"/>
      <c r="G7" s="29"/>
      <c r="H7" s="30"/>
      <c r="I7" s="29"/>
      <c r="J7" s="30"/>
      <c r="AN7" s="8"/>
    </row>
    <row r="8" spans="1:40" ht="15" customHeight="1" x14ac:dyDescent="0.3">
      <c r="A8" s="371" t="s">
        <v>48</v>
      </c>
      <c r="B8" s="371"/>
      <c r="C8" s="29"/>
      <c r="D8" s="29"/>
      <c r="E8" s="95"/>
      <c r="F8" s="95"/>
      <c r="G8" s="29"/>
      <c r="H8" s="30"/>
      <c r="I8" s="29"/>
      <c r="J8" s="30"/>
      <c r="AN8" s="8"/>
    </row>
    <row r="9" spans="1:40" ht="15" customHeight="1" x14ac:dyDescent="0.3">
      <c r="A9" s="371" t="s">
        <v>49</v>
      </c>
      <c r="B9" s="371"/>
      <c r="C9" s="29"/>
      <c r="D9" s="29"/>
      <c r="E9" s="95"/>
      <c r="F9" s="95"/>
      <c r="G9" s="29"/>
      <c r="H9" s="30"/>
      <c r="I9" s="29"/>
      <c r="J9" s="30"/>
      <c r="AN9" s="8"/>
    </row>
    <row r="10" spans="1:40" ht="15" customHeight="1" x14ac:dyDescent="0.3">
      <c r="A10" s="371" t="s">
        <v>50</v>
      </c>
      <c r="B10" s="371"/>
      <c r="C10" s="29"/>
      <c r="D10" s="29"/>
      <c r="E10" s="95"/>
      <c r="F10" s="95"/>
      <c r="G10" s="29"/>
      <c r="H10" s="30"/>
      <c r="I10" s="29"/>
      <c r="J10" s="30"/>
      <c r="AN10" s="8"/>
    </row>
    <row r="11" spans="1:40" ht="15" customHeight="1" x14ac:dyDescent="0.3">
      <c r="A11" s="371" t="s">
        <v>51</v>
      </c>
      <c r="B11" s="371"/>
      <c r="C11" s="29"/>
      <c r="D11" s="29"/>
      <c r="E11" s="95"/>
      <c r="F11" s="95"/>
      <c r="G11" s="29"/>
      <c r="H11" s="30"/>
      <c r="I11" s="29"/>
      <c r="J11" s="30"/>
      <c r="AN11" s="8"/>
    </row>
    <row r="12" spans="1:40" ht="30" customHeight="1" thickBot="1" x14ac:dyDescent="0.35">
      <c r="A12" s="372" t="s">
        <v>476</v>
      </c>
      <c r="B12" s="360"/>
      <c r="C12" s="360"/>
      <c r="D12" s="360"/>
      <c r="E12" s="360"/>
      <c r="F12" s="360"/>
      <c r="G12" s="360"/>
      <c r="H12" s="360"/>
      <c r="I12" s="360"/>
      <c r="J12" s="360"/>
    </row>
    <row r="13" spans="1:40" ht="90" customHeight="1" thickBot="1" x14ac:dyDescent="0.35">
      <c r="A13" s="3" t="s">
        <v>11</v>
      </c>
      <c r="B13" s="3" t="s">
        <v>10</v>
      </c>
      <c r="C13" s="3" t="s">
        <v>13</v>
      </c>
      <c r="D13" s="3" t="s">
        <v>12</v>
      </c>
      <c r="E13" s="3" t="s">
        <v>6</v>
      </c>
      <c r="F13" s="3" t="s">
        <v>4</v>
      </c>
      <c r="G13" s="4" t="s">
        <v>7</v>
      </c>
      <c r="H13" s="4" t="s">
        <v>8</v>
      </c>
      <c r="I13" s="5" t="s">
        <v>82</v>
      </c>
      <c r="J13" s="6" t="s">
        <v>9</v>
      </c>
    </row>
    <row r="14" spans="1:40" ht="17.399999999999999" x14ac:dyDescent="0.3">
      <c r="A14" s="405" t="s">
        <v>41</v>
      </c>
      <c r="B14" s="406"/>
      <c r="C14" s="406"/>
      <c r="D14" s="406"/>
      <c r="E14" s="406"/>
      <c r="F14" s="406"/>
      <c r="G14" s="406"/>
      <c r="H14" s="406"/>
      <c r="I14" s="406"/>
      <c r="J14" s="406"/>
    </row>
    <row r="15" spans="1:40" ht="26.25" customHeight="1" x14ac:dyDescent="0.3">
      <c r="A15" s="339" t="s">
        <v>68</v>
      </c>
      <c r="B15" s="120" t="s">
        <v>609</v>
      </c>
      <c r="C15" s="118" t="s">
        <v>26</v>
      </c>
      <c r="D15" s="118" t="s">
        <v>26</v>
      </c>
      <c r="E15" s="123">
        <v>55</v>
      </c>
      <c r="F15" s="124" t="s">
        <v>5</v>
      </c>
      <c r="G15" s="125" t="s">
        <v>26</v>
      </c>
      <c r="H15" s="119" t="e">
        <f>SUM(E15*G15)</f>
        <v>#VALUE!</v>
      </c>
      <c r="I15" s="125" t="s">
        <v>26</v>
      </c>
      <c r="J15" s="196" t="e">
        <f t="shared" ref="J15:J53" si="0">SUM(G15*E15+H15/100*I15)</f>
        <v>#VALUE!</v>
      </c>
    </row>
    <row r="16" spans="1:40" ht="73.8" customHeight="1" x14ac:dyDescent="0.3">
      <c r="A16" s="340" t="s">
        <v>577</v>
      </c>
      <c r="B16" s="120" t="s">
        <v>610</v>
      </c>
      <c r="C16" s="118" t="s">
        <v>26</v>
      </c>
      <c r="D16" s="118" t="s">
        <v>26</v>
      </c>
      <c r="E16" s="123">
        <v>128</v>
      </c>
      <c r="F16" s="115" t="s">
        <v>5</v>
      </c>
      <c r="G16" s="125" t="s">
        <v>26</v>
      </c>
      <c r="H16" s="119" t="e">
        <f>SUM(E16*G16)</f>
        <v>#VALUE!</v>
      </c>
      <c r="I16" s="125" t="s">
        <v>26</v>
      </c>
      <c r="J16" s="196" t="e">
        <f t="shared" si="0"/>
        <v>#VALUE!</v>
      </c>
    </row>
    <row r="17" spans="1:10" ht="36.75" customHeight="1" x14ac:dyDescent="0.3">
      <c r="A17" s="340" t="s">
        <v>578</v>
      </c>
      <c r="B17" s="120" t="s">
        <v>611</v>
      </c>
      <c r="C17" s="118" t="s">
        <v>26</v>
      </c>
      <c r="D17" s="118" t="s">
        <v>26</v>
      </c>
      <c r="E17" s="123">
        <v>23</v>
      </c>
      <c r="F17" s="115" t="s">
        <v>5</v>
      </c>
      <c r="G17" s="125" t="s">
        <v>26</v>
      </c>
      <c r="H17" s="119" t="e">
        <f>SUM(E17*G17)</f>
        <v>#VALUE!</v>
      </c>
      <c r="I17" s="125" t="s">
        <v>26</v>
      </c>
      <c r="J17" s="196" t="e">
        <f t="shared" si="0"/>
        <v>#VALUE!</v>
      </c>
    </row>
    <row r="18" spans="1:10" s="62" customFormat="1" ht="36.75" customHeight="1" x14ac:dyDescent="0.3">
      <c r="A18" s="340" t="s">
        <v>718</v>
      </c>
      <c r="B18" s="120" t="s">
        <v>717</v>
      </c>
      <c r="C18" s="118" t="s">
        <v>26</v>
      </c>
      <c r="D18" s="118" t="s">
        <v>26</v>
      </c>
      <c r="E18" s="123">
        <v>1125</v>
      </c>
      <c r="F18" s="115" t="s">
        <v>381</v>
      </c>
      <c r="G18" s="125" t="s">
        <v>26</v>
      </c>
      <c r="H18" s="119" t="e">
        <f>SUM(E18*G18)</f>
        <v>#VALUE!</v>
      </c>
      <c r="I18" s="125" t="s">
        <v>26</v>
      </c>
      <c r="J18" s="196" t="e">
        <f t="shared" si="0"/>
        <v>#VALUE!</v>
      </c>
    </row>
    <row r="19" spans="1:10" ht="54" customHeight="1" x14ac:dyDescent="0.3">
      <c r="A19" s="340" t="s">
        <v>720</v>
      </c>
      <c r="B19" s="120" t="s">
        <v>716</v>
      </c>
      <c r="C19" s="118" t="s">
        <v>26</v>
      </c>
      <c r="D19" s="118" t="s">
        <v>26</v>
      </c>
      <c r="E19" s="123">
        <v>210</v>
      </c>
      <c r="F19" s="115" t="s">
        <v>5</v>
      </c>
      <c r="G19" s="125" t="s">
        <v>26</v>
      </c>
      <c r="H19" s="119" t="e">
        <f t="shared" ref="H19:H44" si="1">SUM(E19*G19)</f>
        <v>#VALUE!</v>
      </c>
      <c r="I19" s="125" t="s">
        <v>26</v>
      </c>
      <c r="J19" s="196" t="e">
        <f t="shared" si="0"/>
        <v>#VALUE!</v>
      </c>
    </row>
    <row r="20" spans="1:10" s="62" customFormat="1" ht="55.2" x14ac:dyDescent="0.3">
      <c r="A20" s="340" t="s">
        <v>720</v>
      </c>
      <c r="B20" s="120" t="s">
        <v>719</v>
      </c>
      <c r="C20" s="118" t="s">
        <v>26</v>
      </c>
      <c r="D20" s="118" t="s">
        <v>26</v>
      </c>
      <c r="E20" s="123">
        <v>30</v>
      </c>
      <c r="F20" s="115" t="s">
        <v>5</v>
      </c>
      <c r="G20" s="126" t="s">
        <v>26</v>
      </c>
      <c r="H20" s="119" t="e">
        <f t="shared" si="1"/>
        <v>#VALUE!</v>
      </c>
      <c r="I20" s="125" t="s">
        <v>26</v>
      </c>
      <c r="J20" s="196" t="e">
        <f t="shared" si="0"/>
        <v>#VALUE!</v>
      </c>
    </row>
    <row r="21" spans="1:10" ht="66" customHeight="1" x14ac:dyDescent="0.3">
      <c r="A21" s="340" t="s">
        <v>579</v>
      </c>
      <c r="B21" s="120" t="s">
        <v>721</v>
      </c>
      <c r="C21" s="118" t="s">
        <v>26</v>
      </c>
      <c r="D21" s="118" t="s">
        <v>26</v>
      </c>
      <c r="E21" s="123">
        <v>20</v>
      </c>
      <c r="F21" s="115" t="s">
        <v>5</v>
      </c>
      <c r="G21" s="125" t="s">
        <v>26</v>
      </c>
      <c r="H21" s="119" t="e">
        <f t="shared" si="1"/>
        <v>#VALUE!</v>
      </c>
      <c r="I21" s="125" t="s">
        <v>26</v>
      </c>
      <c r="J21" s="196" t="e">
        <f t="shared" si="0"/>
        <v>#VALUE!</v>
      </c>
    </row>
    <row r="22" spans="1:10" s="62" customFormat="1" ht="40.799999999999997" customHeight="1" x14ac:dyDescent="0.3">
      <c r="A22" s="340" t="s">
        <v>580</v>
      </c>
      <c r="B22" s="120" t="s">
        <v>612</v>
      </c>
      <c r="C22" s="118" t="s">
        <v>26</v>
      </c>
      <c r="D22" s="118" t="s">
        <v>26</v>
      </c>
      <c r="E22" s="123">
        <v>362</v>
      </c>
      <c r="F22" s="115" t="s">
        <v>5</v>
      </c>
      <c r="G22" s="118" t="s">
        <v>26</v>
      </c>
      <c r="H22" s="119" t="e">
        <f>SUM(E22*G22)</f>
        <v>#VALUE!</v>
      </c>
      <c r="I22" s="118" t="s">
        <v>26</v>
      </c>
      <c r="J22" s="196" t="e">
        <f t="shared" si="0"/>
        <v>#VALUE!</v>
      </c>
    </row>
    <row r="23" spans="1:10" ht="41.4" x14ac:dyDescent="0.3">
      <c r="A23" s="340" t="s">
        <v>581</v>
      </c>
      <c r="B23" s="127" t="s">
        <v>722</v>
      </c>
      <c r="C23" s="118" t="s">
        <v>26</v>
      </c>
      <c r="D23" s="118" t="s">
        <v>26</v>
      </c>
      <c r="E23" s="123">
        <v>227</v>
      </c>
      <c r="F23" s="115" t="s">
        <v>5</v>
      </c>
      <c r="G23" s="125" t="s">
        <v>26</v>
      </c>
      <c r="H23" s="119" t="e">
        <f t="shared" si="1"/>
        <v>#VALUE!</v>
      </c>
      <c r="I23" s="125" t="s">
        <v>26</v>
      </c>
      <c r="J23" s="196" t="e">
        <f t="shared" si="0"/>
        <v>#VALUE!</v>
      </c>
    </row>
    <row r="24" spans="1:10" s="62" customFormat="1" ht="46.5" customHeight="1" x14ac:dyDescent="0.3">
      <c r="A24" s="340" t="s">
        <v>582</v>
      </c>
      <c r="B24" s="128" t="s">
        <v>613</v>
      </c>
      <c r="C24" s="118" t="s">
        <v>26</v>
      </c>
      <c r="D24" s="118" t="s">
        <v>26</v>
      </c>
      <c r="E24" s="123">
        <v>2166</v>
      </c>
      <c r="F24" s="115" t="s">
        <v>381</v>
      </c>
      <c r="G24" s="125" t="s">
        <v>26</v>
      </c>
      <c r="H24" s="119" t="e">
        <f t="shared" si="1"/>
        <v>#VALUE!</v>
      </c>
      <c r="I24" s="125" t="s">
        <v>26</v>
      </c>
      <c r="J24" s="196" t="e">
        <f t="shared" si="0"/>
        <v>#VALUE!</v>
      </c>
    </row>
    <row r="25" spans="1:10" s="62" customFormat="1" ht="43.5" customHeight="1" x14ac:dyDescent="0.3">
      <c r="A25" s="340" t="s">
        <v>583</v>
      </c>
      <c r="B25" s="129" t="s">
        <v>614</v>
      </c>
      <c r="C25" s="118" t="s">
        <v>26</v>
      </c>
      <c r="D25" s="118" t="s">
        <v>26</v>
      </c>
      <c r="E25" s="123">
        <v>2600</v>
      </c>
      <c r="F25" s="130" t="s">
        <v>381</v>
      </c>
      <c r="G25" s="125" t="s">
        <v>26</v>
      </c>
      <c r="H25" s="119" t="e">
        <f t="shared" si="1"/>
        <v>#VALUE!</v>
      </c>
      <c r="I25" s="125" t="s">
        <v>26</v>
      </c>
      <c r="J25" s="196" t="e">
        <f t="shared" si="0"/>
        <v>#VALUE!</v>
      </c>
    </row>
    <row r="26" spans="1:10" s="62" customFormat="1" ht="56.1" customHeight="1" x14ac:dyDescent="0.3">
      <c r="A26" s="340" t="s">
        <v>584</v>
      </c>
      <c r="B26" s="129" t="s">
        <v>723</v>
      </c>
      <c r="C26" s="118" t="s">
        <v>26</v>
      </c>
      <c r="D26" s="118" t="s">
        <v>26</v>
      </c>
      <c r="E26" s="123">
        <v>3580</v>
      </c>
      <c r="F26" s="130" t="s">
        <v>381</v>
      </c>
      <c r="G26" s="125" t="s">
        <v>26</v>
      </c>
      <c r="H26" s="119" t="e">
        <f t="shared" si="1"/>
        <v>#VALUE!</v>
      </c>
      <c r="I26" s="125" t="s">
        <v>26</v>
      </c>
      <c r="J26" s="196" t="e">
        <f t="shared" si="0"/>
        <v>#VALUE!</v>
      </c>
    </row>
    <row r="27" spans="1:10" ht="58.5" customHeight="1" x14ac:dyDescent="0.3">
      <c r="A27" s="340" t="s">
        <v>585</v>
      </c>
      <c r="B27" s="129" t="s">
        <v>615</v>
      </c>
      <c r="C27" s="118" t="s">
        <v>26</v>
      </c>
      <c r="D27" s="118" t="s">
        <v>26</v>
      </c>
      <c r="E27" s="123">
        <v>112</v>
      </c>
      <c r="F27" s="130" t="s">
        <v>5</v>
      </c>
      <c r="G27" s="125" t="s">
        <v>26</v>
      </c>
      <c r="H27" s="119" t="e">
        <f>SUM(E27*G27)</f>
        <v>#VALUE!</v>
      </c>
      <c r="I27" s="125" t="s">
        <v>26</v>
      </c>
      <c r="J27" s="196" t="e">
        <f t="shared" si="0"/>
        <v>#VALUE!</v>
      </c>
    </row>
    <row r="28" spans="1:10" ht="27.6" x14ac:dyDescent="0.3">
      <c r="A28" s="340" t="s">
        <v>586</v>
      </c>
      <c r="B28" s="129" t="s">
        <v>616</v>
      </c>
      <c r="C28" s="118" t="s">
        <v>26</v>
      </c>
      <c r="D28" s="118" t="s">
        <v>26</v>
      </c>
      <c r="E28" s="123">
        <v>30</v>
      </c>
      <c r="F28" s="130" t="s">
        <v>5</v>
      </c>
      <c r="G28" s="125" t="s">
        <v>26</v>
      </c>
      <c r="H28" s="119" t="e">
        <f>SUM(E28*G28)</f>
        <v>#VALUE!</v>
      </c>
      <c r="I28" s="125" t="s">
        <v>26</v>
      </c>
      <c r="J28" s="196" t="e">
        <f t="shared" si="0"/>
        <v>#VALUE!</v>
      </c>
    </row>
    <row r="29" spans="1:10" ht="66" customHeight="1" x14ac:dyDescent="0.3">
      <c r="A29" s="340" t="s">
        <v>587</v>
      </c>
      <c r="B29" s="131" t="s">
        <v>692</v>
      </c>
      <c r="C29" s="118" t="s">
        <v>26</v>
      </c>
      <c r="D29" s="118" t="s">
        <v>26</v>
      </c>
      <c r="E29" s="123">
        <v>40</v>
      </c>
      <c r="F29" s="130" t="s">
        <v>5</v>
      </c>
      <c r="G29" s="125" t="s">
        <v>26</v>
      </c>
      <c r="H29" s="119" t="e">
        <f>SUM(E29*G29)</f>
        <v>#VALUE!</v>
      </c>
      <c r="I29" s="125" t="s">
        <v>26</v>
      </c>
      <c r="J29" s="196" t="e">
        <f t="shared" si="0"/>
        <v>#VALUE!</v>
      </c>
    </row>
    <row r="30" spans="1:10" ht="45" customHeight="1" x14ac:dyDescent="0.3">
      <c r="A30" s="340" t="s">
        <v>588</v>
      </c>
      <c r="B30" s="131" t="s">
        <v>617</v>
      </c>
      <c r="C30" s="118" t="s">
        <v>26</v>
      </c>
      <c r="D30" s="118" t="s">
        <v>26</v>
      </c>
      <c r="E30" s="123">
        <v>233</v>
      </c>
      <c r="F30" s="130" t="s">
        <v>5</v>
      </c>
      <c r="G30" s="125" t="s">
        <v>26</v>
      </c>
      <c r="H30" s="119" t="e">
        <f>SUM(E30*G30)</f>
        <v>#VALUE!</v>
      </c>
      <c r="I30" s="125" t="s">
        <v>26</v>
      </c>
      <c r="J30" s="196" t="e">
        <f t="shared" si="0"/>
        <v>#VALUE!</v>
      </c>
    </row>
    <row r="31" spans="1:10" ht="27.6" x14ac:dyDescent="0.3">
      <c r="A31" s="340" t="s">
        <v>588</v>
      </c>
      <c r="B31" s="131" t="s">
        <v>618</v>
      </c>
      <c r="C31" s="118" t="s">
        <v>26</v>
      </c>
      <c r="D31" s="118" t="s">
        <v>26</v>
      </c>
      <c r="E31" s="123">
        <v>24</v>
      </c>
      <c r="F31" s="130" t="s">
        <v>5</v>
      </c>
      <c r="G31" s="126" t="s">
        <v>26</v>
      </c>
      <c r="H31" s="119" t="e">
        <f t="shared" si="1"/>
        <v>#VALUE!</v>
      </c>
      <c r="I31" s="125" t="s">
        <v>26</v>
      </c>
      <c r="J31" s="196" t="e">
        <f t="shared" si="0"/>
        <v>#VALUE!</v>
      </c>
    </row>
    <row r="32" spans="1:10" ht="27.6" x14ac:dyDescent="0.3">
      <c r="A32" s="340" t="s">
        <v>589</v>
      </c>
      <c r="B32" s="131" t="s">
        <v>693</v>
      </c>
      <c r="C32" s="118" t="s">
        <v>26</v>
      </c>
      <c r="D32" s="118" t="s">
        <v>26</v>
      </c>
      <c r="E32" s="123">
        <v>480</v>
      </c>
      <c r="F32" s="130" t="s">
        <v>381</v>
      </c>
      <c r="G32" s="125" t="s">
        <v>26</v>
      </c>
      <c r="H32" s="119" t="e">
        <f t="shared" si="1"/>
        <v>#VALUE!</v>
      </c>
      <c r="I32" s="125" t="s">
        <v>26</v>
      </c>
      <c r="J32" s="196" t="e">
        <f t="shared" si="0"/>
        <v>#VALUE!</v>
      </c>
    </row>
    <row r="33" spans="1:13" ht="27.6" x14ac:dyDescent="0.3">
      <c r="A33" s="340" t="s">
        <v>590</v>
      </c>
      <c r="B33" s="131" t="s">
        <v>694</v>
      </c>
      <c r="C33" s="118" t="s">
        <v>26</v>
      </c>
      <c r="D33" s="118" t="s">
        <v>26</v>
      </c>
      <c r="E33" s="123">
        <v>500</v>
      </c>
      <c r="F33" s="130" t="s">
        <v>381</v>
      </c>
      <c r="G33" s="126" t="s">
        <v>26</v>
      </c>
      <c r="H33" s="119" t="e">
        <f t="shared" si="1"/>
        <v>#VALUE!</v>
      </c>
      <c r="I33" s="125" t="s">
        <v>26</v>
      </c>
      <c r="J33" s="196" t="e">
        <f t="shared" si="0"/>
        <v>#VALUE!</v>
      </c>
    </row>
    <row r="34" spans="1:13" ht="56.1" customHeight="1" x14ac:dyDescent="0.3">
      <c r="A34" s="340" t="s">
        <v>591</v>
      </c>
      <c r="B34" s="132" t="s">
        <v>619</v>
      </c>
      <c r="C34" s="118" t="s">
        <v>26</v>
      </c>
      <c r="D34" s="118" t="s">
        <v>26</v>
      </c>
      <c r="E34" s="123">
        <v>635</v>
      </c>
      <c r="F34" s="130" t="s">
        <v>5</v>
      </c>
      <c r="G34" s="125" t="s">
        <v>26</v>
      </c>
      <c r="H34" s="119" t="e">
        <f t="shared" si="1"/>
        <v>#VALUE!</v>
      </c>
      <c r="I34" s="125" t="s">
        <v>26</v>
      </c>
      <c r="J34" s="196" t="e">
        <f t="shared" si="0"/>
        <v>#VALUE!</v>
      </c>
    </row>
    <row r="35" spans="1:13" ht="40.5" customHeight="1" x14ac:dyDescent="0.3">
      <c r="A35" s="340" t="s">
        <v>592</v>
      </c>
      <c r="B35" s="131" t="s">
        <v>695</v>
      </c>
      <c r="C35" s="118" t="s">
        <v>26</v>
      </c>
      <c r="D35" s="118" t="s">
        <v>26</v>
      </c>
      <c r="E35" s="123">
        <v>216</v>
      </c>
      <c r="F35" s="130" t="s">
        <v>5</v>
      </c>
      <c r="G35" s="125" t="s">
        <v>26</v>
      </c>
      <c r="H35" s="119" t="e">
        <f t="shared" si="1"/>
        <v>#VALUE!</v>
      </c>
      <c r="I35" s="125" t="s">
        <v>26</v>
      </c>
      <c r="J35" s="196" t="e">
        <f t="shared" si="0"/>
        <v>#VALUE!</v>
      </c>
    </row>
    <row r="36" spans="1:13" ht="69.900000000000006" customHeight="1" x14ac:dyDescent="0.3">
      <c r="A36" s="340" t="s">
        <v>593</v>
      </c>
      <c r="B36" s="131" t="s">
        <v>696</v>
      </c>
      <c r="C36" s="118" t="s">
        <v>26</v>
      </c>
      <c r="D36" s="118" t="s">
        <v>26</v>
      </c>
      <c r="E36" s="123">
        <v>12</v>
      </c>
      <c r="F36" s="130" t="s">
        <v>5</v>
      </c>
      <c r="G36" s="125" t="s">
        <v>26</v>
      </c>
      <c r="H36" s="119" t="e">
        <f t="shared" si="1"/>
        <v>#VALUE!</v>
      </c>
      <c r="I36" s="125" t="s">
        <v>26</v>
      </c>
      <c r="J36" s="196" t="e">
        <f t="shared" si="0"/>
        <v>#VALUE!</v>
      </c>
    </row>
    <row r="37" spans="1:13" ht="69" x14ac:dyDescent="0.3">
      <c r="A37" s="340" t="s">
        <v>594</v>
      </c>
      <c r="B37" s="131" t="s">
        <v>697</v>
      </c>
      <c r="C37" s="118" t="s">
        <v>26</v>
      </c>
      <c r="D37" s="118" t="s">
        <v>26</v>
      </c>
      <c r="E37" s="123">
        <v>20</v>
      </c>
      <c r="F37" s="130" t="s">
        <v>5</v>
      </c>
      <c r="G37" s="126" t="s">
        <v>26</v>
      </c>
      <c r="H37" s="119" t="e">
        <f t="shared" si="1"/>
        <v>#VALUE!</v>
      </c>
      <c r="I37" s="125" t="s">
        <v>26</v>
      </c>
      <c r="J37" s="196" t="e">
        <f t="shared" si="0"/>
        <v>#VALUE!</v>
      </c>
    </row>
    <row r="38" spans="1:13" ht="46.5" customHeight="1" x14ac:dyDescent="0.3">
      <c r="A38" s="340" t="s">
        <v>595</v>
      </c>
      <c r="B38" s="131" t="s">
        <v>698</v>
      </c>
      <c r="C38" s="118" t="s">
        <v>26</v>
      </c>
      <c r="D38" s="118" t="s">
        <v>26</v>
      </c>
      <c r="E38" s="123">
        <v>50</v>
      </c>
      <c r="F38" s="130" t="s">
        <v>5</v>
      </c>
      <c r="G38" s="125" t="s">
        <v>26</v>
      </c>
      <c r="H38" s="119" t="e">
        <f t="shared" si="1"/>
        <v>#VALUE!</v>
      </c>
      <c r="I38" s="125" t="s">
        <v>26</v>
      </c>
      <c r="J38" s="196" t="e">
        <f t="shared" si="0"/>
        <v>#VALUE!</v>
      </c>
    </row>
    <row r="39" spans="1:13" s="62" customFormat="1" ht="25.8" customHeight="1" x14ac:dyDescent="0.3">
      <c r="A39" s="340" t="s">
        <v>596</v>
      </c>
      <c r="B39" s="131" t="s">
        <v>699</v>
      </c>
      <c r="C39" s="118" t="s">
        <v>26</v>
      </c>
      <c r="D39" s="118" t="s">
        <v>26</v>
      </c>
      <c r="E39" s="123">
        <v>20</v>
      </c>
      <c r="F39" s="130" t="s">
        <v>64</v>
      </c>
      <c r="G39" s="118" t="s">
        <v>26</v>
      </c>
      <c r="H39" s="119" t="e">
        <f t="shared" si="1"/>
        <v>#VALUE!</v>
      </c>
      <c r="I39" s="118" t="s">
        <v>26</v>
      </c>
      <c r="J39" s="196" t="e">
        <f t="shared" si="0"/>
        <v>#VALUE!</v>
      </c>
    </row>
    <row r="40" spans="1:13" s="62" customFormat="1" ht="33" customHeight="1" x14ac:dyDescent="0.3">
      <c r="A40" s="340" t="s">
        <v>597</v>
      </c>
      <c r="B40" s="120" t="s">
        <v>700</v>
      </c>
      <c r="C40" s="118" t="s">
        <v>26</v>
      </c>
      <c r="D40" s="118" t="s">
        <v>26</v>
      </c>
      <c r="E40" s="123">
        <v>49</v>
      </c>
      <c r="F40" s="115" t="s">
        <v>5</v>
      </c>
      <c r="G40" s="118" t="s">
        <v>26</v>
      </c>
      <c r="H40" s="119" t="e">
        <f t="shared" si="1"/>
        <v>#VALUE!</v>
      </c>
      <c r="I40" s="118" t="s">
        <v>26</v>
      </c>
      <c r="J40" s="196" t="e">
        <f t="shared" si="0"/>
        <v>#VALUE!</v>
      </c>
    </row>
    <row r="41" spans="1:13" s="62" customFormat="1" ht="133.80000000000001" customHeight="1" x14ac:dyDescent="0.3">
      <c r="A41" s="340" t="s">
        <v>598</v>
      </c>
      <c r="B41" s="120" t="s">
        <v>620</v>
      </c>
      <c r="C41" s="118" t="s">
        <v>26</v>
      </c>
      <c r="D41" s="118" t="s">
        <v>26</v>
      </c>
      <c r="E41" s="123">
        <v>14</v>
      </c>
      <c r="F41" s="115" t="s">
        <v>5</v>
      </c>
      <c r="G41" s="118" t="s">
        <v>26</v>
      </c>
      <c r="H41" s="119" t="e">
        <f t="shared" si="1"/>
        <v>#VALUE!</v>
      </c>
      <c r="I41" s="118" t="s">
        <v>26</v>
      </c>
      <c r="J41" s="196" t="e">
        <f t="shared" si="0"/>
        <v>#VALUE!</v>
      </c>
    </row>
    <row r="42" spans="1:13" s="62" customFormat="1" ht="98.4" customHeight="1" x14ac:dyDescent="0.3">
      <c r="A42" s="340" t="s">
        <v>599</v>
      </c>
      <c r="B42" s="120" t="s">
        <v>621</v>
      </c>
      <c r="C42" s="118" t="s">
        <v>26</v>
      </c>
      <c r="D42" s="118" t="s">
        <v>26</v>
      </c>
      <c r="E42" s="123">
        <v>20</v>
      </c>
      <c r="F42" s="115" t="s">
        <v>5</v>
      </c>
      <c r="G42" s="118" t="s">
        <v>26</v>
      </c>
      <c r="H42" s="119" t="e">
        <f t="shared" si="1"/>
        <v>#VALUE!</v>
      </c>
      <c r="I42" s="118" t="s">
        <v>26</v>
      </c>
      <c r="J42" s="196" t="e">
        <f t="shared" si="0"/>
        <v>#VALUE!</v>
      </c>
    </row>
    <row r="43" spans="1:13" s="62" customFormat="1" ht="58.2" customHeight="1" x14ac:dyDescent="0.3">
      <c r="A43" s="340" t="s">
        <v>600</v>
      </c>
      <c r="B43" s="127" t="s">
        <v>622</v>
      </c>
      <c r="C43" s="118" t="s">
        <v>26</v>
      </c>
      <c r="D43" s="118" t="s">
        <v>26</v>
      </c>
      <c r="E43" s="123">
        <v>20</v>
      </c>
      <c r="F43" s="115" t="s">
        <v>5</v>
      </c>
      <c r="G43" s="118" t="s">
        <v>26</v>
      </c>
      <c r="H43" s="119" t="e">
        <f t="shared" si="1"/>
        <v>#VALUE!</v>
      </c>
      <c r="I43" s="118" t="s">
        <v>26</v>
      </c>
      <c r="J43" s="196" t="e">
        <f t="shared" si="0"/>
        <v>#VALUE!</v>
      </c>
    </row>
    <row r="44" spans="1:13" ht="55.2" x14ac:dyDescent="0.3">
      <c r="A44" s="340" t="s">
        <v>601</v>
      </c>
      <c r="B44" s="120" t="s">
        <v>623</v>
      </c>
      <c r="C44" s="118" t="s">
        <v>26</v>
      </c>
      <c r="D44" s="118" t="s">
        <v>26</v>
      </c>
      <c r="E44" s="123">
        <v>13</v>
      </c>
      <c r="F44" s="115" t="s">
        <v>5</v>
      </c>
      <c r="G44" s="118" t="s">
        <v>26</v>
      </c>
      <c r="H44" s="119" t="e">
        <f t="shared" si="1"/>
        <v>#VALUE!</v>
      </c>
      <c r="I44" s="118" t="s">
        <v>26</v>
      </c>
      <c r="J44" s="196" t="e">
        <f t="shared" si="0"/>
        <v>#VALUE!</v>
      </c>
      <c r="K44" s="62"/>
      <c r="L44" s="62"/>
      <c r="M44" s="62"/>
    </row>
    <row r="45" spans="1:13" ht="56.1" customHeight="1" x14ac:dyDescent="0.3">
      <c r="A45" s="340" t="s">
        <v>602</v>
      </c>
      <c r="B45" s="120" t="s">
        <v>624</v>
      </c>
      <c r="C45" s="118" t="s">
        <v>26</v>
      </c>
      <c r="D45" s="118" t="s">
        <v>26</v>
      </c>
      <c r="E45" s="123">
        <v>30</v>
      </c>
      <c r="F45" s="115" t="s">
        <v>5</v>
      </c>
      <c r="G45" s="125" t="s">
        <v>26</v>
      </c>
      <c r="H45" s="119" t="e">
        <f t="shared" ref="H45:H53" si="2">SUM(E45*G45)</f>
        <v>#VALUE!</v>
      </c>
      <c r="I45" s="125" t="s">
        <v>26</v>
      </c>
      <c r="J45" s="196" t="e">
        <f t="shared" si="0"/>
        <v>#VALUE!</v>
      </c>
    </row>
    <row r="46" spans="1:13" s="62" customFormat="1" ht="56.1" customHeight="1" x14ac:dyDescent="0.3">
      <c r="A46" s="340" t="s">
        <v>603</v>
      </c>
      <c r="B46" s="120" t="s">
        <v>625</v>
      </c>
      <c r="C46" s="118" t="s">
        <v>26</v>
      </c>
      <c r="D46" s="118" t="s">
        <v>26</v>
      </c>
      <c r="E46" s="123">
        <v>6</v>
      </c>
      <c r="F46" s="115" t="s">
        <v>5</v>
      </c>
      <c r="G46" s="126" t="s">
        <v>26</v>
      </c>
      <c r="H46" s="119" t="e">
        <f>SUM(E46*G46)</f>
        <v>#VALUE!</v>
      </c>
      <c r="I46" s="125" t="s">
        <v>26</v>
      </c>
      <c r="J46" s="196" t="e">
        <f t="shared" si="0"/>
        <v>#VALUE!</v>
      </c>
      <c r="K46"/>
      <c r="L46"/>
      <c r="M46"/>
    </row>
    <row r="47" spans="1:13" s="62" customFormat="1" ht="38.25" customHeight="1" x14ac:dyDescent="0.3">
      <c r="A47" s="340" t="s">
        <v>604</v>
      </c>
      <c r="B47" s="120" t="s">
        <v>701</v>
      </c>
      <c r="C47" s="118" t="s">
        <v>26</v>
      </c>
      <c r="D47" s="118" t="s">
        <v>26</v>
      </c>
      <c r="E47" s="123">
        <v>20</v>
      </c>
      <c r="F47" s="115" t="s">
        <v>5</v>
      </c>
      <c r="G47" s="118" t="s">
        <v>26</v>
      </c>
      <c r="H47" s="119" t="e">
        <f t="shared" si="2"/>
        <v>#VALUE!</v>
      </c>
      <c r="I47" s="118" t="s">
        <v>26</v>
      </c>
      <c r="J47" s="196" t="e">
        <f t="shared" si="0"/>
        <v>#VALUE!</v>
      </c>
    </row>
    <row r="48" spans="1:13" s="62" customFormat="1" ht="38.25" customHeight="1" x14ac:dyDescent="0.3">
      <c r="A48" s="340" t="s">
        <v>605</v>
      </c>
      <c r="B48" s="120" t="s">
        <v>702</v>
      </c>
      <c r="C48" s="118" t="s">
        <v>26</v>
      </c>
      <c r="D48" s="118" t="s">
        <v>26</v>
      </c>
      <c r="E48" s="123">
        <v>25</v>
      </c>
      <c r="F48" s="115" t="s">
        <v>5</v>
      </c>
      <c r="G48" s="118" t="s">
        <v>26</v>
      </c>
      <c r="H48" s="119" t="e">
        <f t="shared" si="2"/>
        <v>#VALUE!</v>
      </c>
      <c r="I48" s="118" t="s">
        <v>26</v>
      </c>
      <c r="J48" s="196" t="e">
        <f t="shared" si="0"/>
        <v>#VALUE!</v>
      </c>
    </row>
    <row r="49" spans="1:13" ht="27.6" x14ac:dyDescent="0.3">
      <c r="A49" s="340" t="s">
        <v>691</v>
      </c>
      <c r="B49" s="120" t="s">
        <v>703</v>
      </c>
      <c r="C49" s="118" t="s">
        <v>26</v>
      </c>
      <c r="D49" s="118" t="s">
        <v>26</v>
      </c>
      <c r="E49" s="123">
        <v>735</v>
      </c>
      <c r="F49" s="115" t="s">
        <v>64</v>
      </c>
      <c r="G49" s="125" t="s">
        <v>26</v>
      </c>
      <c r="H49" s="119" t="e">
        <f t="shared" si="2"/>
        <v>#VALUE!</v>
      </c>
      <c r="I49" s="125" t="s">
        <v>26</v>
      </c>
      <c r="J49" s="196" t="e">
        <f t="shared" si="0"/>
        <v>#VALUE!</v>
      </c>
      <c r="K49" s="62"/>
      <c r="L49" s="62"/>
      <c r="M49" s="62"/>
    </row>
    <row r="50" spans="1:13" ht="27.6" x14ac:dyDescent="0.3">
      <c r="A50" s="340" t="s">
        <v>606</v>
      </c>
      <c r="B50" s="120" t="s">
        <v>626</v>
      </c>
      <c r="C50" s="118" t="s">
        <v>26</v>
      </c>
      <c r="D50" s="118" t="s">
        <v>26</v>
      </c>
      <c r="E50" s="123">
        <v>50</v>
      </c>
      <c r="F50" s="115" t="s">
        <v>5</v>
      </c>
      <c r="G50" s="125" t="s">
        <v>26</v>
      </c>
      <c r="H50" s="119" t="e">
        <f t="shared" si="2"/>
        <v>#VALUE!</v>
      </c>
      <c r="I50" s="125" t="s">
        <v>26</v>
      </c>
      <c r="J50" s="196" t="e">
        <f t="shared" si="0"/>
        <v>#VALUE!</v>
      </c>
    </row>
    <row r="51" spans="1:13" ht="56.1" customHeight="1" x14ac:dyDescent="0.3">
      <c r="A51" s="340" t="s">
        <v>607</v>
      </c>
      <c r="B51" s="120" t="s">
        <v>704</v>
      </c>
      <c r="C51" s="118" t="s">
        <v>26</v>
      </c>
      <c r="D51" s="118" t="s">
        <v>26</v>
      </c>
      <c r="E51" s="123">
        <v>30</v>
      </c>
      <c r="F51" s="115" t="s">
        <v>5</v>
      </c>
      <c r="G51" s="125" t="s">
        <v>26</v>
      </c>
      <c r="H51" s="119" t="e">
        <f t="shared" si="2"/>
        <v>#VALUE!</v>
      </c>
      <c r="I51" s="125" t="s">
        <v>26</v>
      </c>
      <c r="J51" s="196" t="e">
        <f t="shared" si="0"/>
        <v>#VALUE!</v>
      </c>
    </row>
    <row r="52" spans="1:13" x14ac:dyDescent="0.3">
      <c r="A52" s="340" t="s">
        <v>608</v>
      </c>
      <c r="B52" s="120" t="s">
        <v>705</v>
      </c>
      <c r="C52" s="118" t="s">
        <v>26</v>
      </c>
      <c r="D52" s="118" t="s">
        <v>26</v>
      </c>
      <c r="E52" s="123">
        <v>28</v>
      </c>
      <c r="F52" s="115" t="s">
        <v>5</v>
      </c>
      <c r="G52" s="125" t="s">
        <v>26</v>
      </c>
      <c r="H52" s="119" t="e">
        <f t="shared" si="2"/>
        <v>#VALUE!</v>
      </c>
      <c r="I52" s="125" t="s">
        <v>26</v>
      </c>
      <c r="J52" s="196" t="e">
        <f t="shared" si="0"/>
        <v>#VALUE!</v>
      </c>
    </row>
    <row r="53" spans="1:13" ht="65.099999999999994" customHeight="1" x14ac:dyDescent="0.3">
      <c r="A53" s="340" t="s">
        <v>608</v>
      </c>
      <c r="B53" s="120" t="s">
        <v>706</v>
      </c>
      <c r="C53" s="133" t="s">
        <v>26</v>
      </c>
      <c r="D53" s="133" t="s">
        <v>26</v>
      </c>
      <c r="E53" s="123">
        <v>123</v>
      </c>
      <c r="F53" s="115" t="s">
        <v>5</v>
      </c>
      <c r="G53" s="126" t="s">
        <v>26</v>
      </c>
      <c r="H53" s="134" t="e">
        <f t="shared" si="2"/>
        <v>#VALUE!</v>
      </c>
      <c r="I53" s="126" t="s">
        <v>26</v>
      </c>
      <c r="J53" s="196" t="e">
        <f t="shared" si="0"/>
        <v>#VALUE!</v>
      </c>
    </row>
    <row r="54" spans="1:13" s="62" customFormat="1" ht="65.099999999999994" customHeight="1" x14ac:dyDescent="0.3">
      <c r="A54" s="74"/>
      <c r="B54" s="74"/>
      <c r="C54" s="74"/>
      <c r="D54" s="74"/>
      <c r="E54" s="96"/>
      <c r="F54" s="96"/>
      <c r="G54" s="380" t="s">
        <v>94</v>
      </c>
      <c r="H54" s="381" t="e">
        <f>SUM(#REF!)</f>
        <v>#REF!</v>
      </c>
      <c r="I54" s="380" t="s">
        <v>95</v>
      </c>
      <c r="J54" s="381" t="e">
        <f>SUM(#REF!)</f>
        <v>#REF!</v>
      </c>
      <c r="K54" s="20"/>
    </row>
    <row r="55" spans="1:13" s="62" customFormat="1" ht="45.75" customHeight="1" x14ac:dyDescent="0.3">
      <c r="A55" s="73"/>
      <c r="B55" s="73"/>
      <c r="C55" s="74"/>
      <c r="D55" s="74"/>
      <c r="E55" s="96"/>
      <c r="F55" s="96"/>
      <c r="G55" s="354"/>
      <c r="H55" s="347"/>
      <c r="I55" s="354"/>
      <c r="J55" s="347"/>
    </row>
    <row r="56" spans="1:13" s="62" customFormat="1" x14ac:dyDescent="0.3">
      <c r="A56" s="235"/>
      <c r="B56" s="235"/>
      <c r="C56" s="237"/>
      <c r="D56" s="237"/>
      <c r="E56" s="242"/>
      <c r="F56" s="242"/>
      <c r="G56" s="200"/>
      <c r="H56" s="198"/>
      <c r="I56" s="200"/>
      <c r="J56" s="103"/>
    </row>
    <row r="57" spans="1:13" s="15" customFormat="1" x14ac:dyDescent="0.3">
      <c r="A57" s="235" t="s">
        <v>38</v>
      </c>
      <c r="B57" s="235" t="s">
        <v>664</v>
      </c>
      <c r="C57" s="249"/>
      <c r="D57" s="249"/>
      <c r="E57" s="250"/>
      <c r="F57" s="250"/>
      <c r="G57" s="251"/>
      <c r="H57" s="251"/>
      <c r="I57" s="251"/>
      <c r="K57" s="62"/>
      <c r="L57" s="62"/>
      <c r="M57" s="62"/>
    </row>
    <row r="58" spans="1:13" s="15" customFormat="1" ht="32.25" customHeight="1" x14ac:dyDescent="0.3">
      <c r="A58" s="235" t="s">
        <v>39</v>
      </c>
      <c r="B58" s="235" t="s">
        <v>40</v>
      </c>
      <c r="C58" s="249"/>
      <c r="D58" s="249"/>
      <c r="E58" s="250"/>
      <c r="F58" s="250"/>
      <c r="G58" s="251"/>
      <c r="H58" s="251"/>
      <c r="I58" s="251"/>
    </row>
    <row r="59" spans="1:13" s="15" customFormat="1" ht="45" customHeight="1" x14ac:dyDescent="0.3">
      <c r="A59" s="357" t="s">
        <v>52</v>
      </c>
      <c r="B59" s="358"/>
      <c r="C59" s="358"/>
      <c r="D59" s="358"/>
      <c r="E59" s="358"/>
      <c r="F59" s="358"/>
      <c r="G59" s="358"/>
      <c r="H59" s="358"/>
      <c r="I59" s="358"/>
      <c r="J59" s="35"/>
    </row>
    <row r="60" spans="1:13" s="15" customFormat="1" ht="50.1" customHeight="1" x14ac:dyDescent="0.3">
      <c r="A60" s="357" t="s">
        <v>53</v>
      </c>
      <c r="B60" s="407"/>
      <c r="C60" s="407"/>
      <c r="D60" s="407"/>
      <c r="E60" s="407"/>
      <c r="F60" s="407"/>
      <c r="G60" s="407"/>
      <c r="H60" s="407"/>
      <c r="I60" s="407"/>
      <c r="J60" s="35"/>
    </row>
    <row r="61" spans="1:13" s="15" customFormat="1" ht="39.9" customHeight="1" x14ac:dyDescent="0.3">
      <c r="A61" s="348" t="s">
        <v>54</v>
      </c>
      <c r="B61" s="349"/>
      <c r="C61" s="349"/>
      <c r="D61" s="349"/>
      <c r="E61" s="349"/>
      <c r="F61" s="349"/>
      <c r="G61" s="349"/>
      <c r="H61" s="349"/>
      <c r="I61" s="349"/>
      <c r="J61" s="35"/>
    </row>
    <row r="62" spans="1:13" s="109" customFormat="1" ht="24.9" customHeight="1" x14ac:dyDescent="0.3">
      <c r="A62" s="408" t="s">
        <v>662</v>
      </c>
      <c r="B62" s="351"/>
      <c r="C62" s="351"/>
      <c r="D62" s="351"/>
      <c r="E62" s="351"/>
      <c r="F62" s="351"/>
      <c r="G62" s="351"/>
      <c r="H62" s="351"/>
      <c r="I62" s="351"/>
      <c r="J62" s="35"/>
      <c r="K62" s="15"/>
      <c r="L62" s="15"/>
      <c r="M62" s="15"/>
    </row>
    <row r="63" spans="1:13" s="35" customFormat="1" ht="24.9" customHeight="1" x14ac:dyDescent="0.3">
      <c r="A63" s="252"/>
      <c r="B63" s="253"/>
      <c r="C63" s="253"/>
      <c r="D63" s="253"/>
      <c r="E63" s="254"/>
      <c r="F63" s="254"/>
      <c r="G63" s="253"/>
      <c r="H63" s="253"/>
      <c r="I63" s="253"/>
      <c r="K63" s="109"/>
      <c r="L63" s="109"/>
      <c r="M63" s="109"/>
    </row>
    <row r="64" spans="1:13" s="35" customFormat="1" ht="43.5" customHeight="1" x14ac:dyDescent="0.3">
      <c r="A64" s="350" t="s">
        <v>56</v>
      </c>
      <c r="B64" s="351"/>
      <c r="C64" s="351"/>
      <c r="D64" s="351"/>
      <c r="E64" s="351"/>
      <c r="F64" s="351"/>
      <c r="G64" s="351"/>
      <c r="H64" s="351"/>
      <c r="I64" s="351"/>
    </row>
    <row r="65" spans="1:13" s="35" customFormat="1" x14ac:dyDescent="0.3">
      <c r="A65" s="255"/>
      <c r="B65" s="256"/>
      <c r="C65" s="257"/>
      <c r="D65" s="257"/>
      <c r="E65" s="255"/>
      <c r="F65" s="255"/>
      <c r="G65" s="258"/>
      <c r="H65" s="258"/>
      <c r="I65" s="259"/>
    </row>
    <row r="66" spans="1:13" s="35" customFormat="1" x14ac:dyDescent="0.3">
      <c r="A66" s="255"/>
      <c r="B66" s="256"/>
      <c r="C66" s="257"/>
      <c r="D66" s="257"/>
      <c r="E66" s="255"/>
      <c r="F66" s="255"/>
      <c r="G66" s="258"/>
      <c r="H66" s="258"/>
      <c r="I66" s="259"/>
    </row>
    <row r="67" spans="1:13" s="35" customFormat="1" ht="20.25" customHeight="1" x14ac:dyDescent="0.3">
      <c r="A67" s="41"/>
      <c r="B67" s="42"/>
      <c r="C67" s="42"/>
      <c r="D67" s="42"/>
      <c r="E67" s="45"/>
      <c r="F67" s="45"/>
      <c r="G67" s="42"/>
      <c r="H67" s="42"/>
      <c r="I67" s="42"/>
      <c r="J67" s="42"/>
    </row>
    <row r="68" spans="1:13" s="35" customFormat="1" ht="20.25" customHeight="1" x14ac:dyDescent="0.3">
      <c r="A68" s="43"/>
      <c r="B68" s="44" t="s">
        <v>57</v>
      </c>
      <c r="C68" s="45"/>
      <c r="D68" s="45"/>
      <c r="E68" s="104"/>
      <c r="F68" s="104"/>
      <c r="G68" s="42"/>
      <c r="H68" s="42"/>
      <c r="I68" s="42"/>
      <c r="J68" s="42"/>
    </row>
    <row r="69" spans="1:13" s="35" customFormat="1" ht="20.25" customHeight="1" x14ac:dyDescent="0.3">
      <c r="A69" s="43"/>
      <c r="B69" s="46" t="s">
        <v>58</v>
      </c>
      <c r="C69" s="45"/>
      <c r="D69" s="45"/>
      <c r="E69" s="409" t="s">
        <v>59</v>
      </c>
      <c r="F69" s="409"/>
      <c r="G69" s="42"/>
      <c r="H69" s="42"/>
      <c r="I69" s="42"/>
      <c r="J69" s="42"/>
    </row>
    <row r="70" spans="1:13" s="35" customFormat="1" ht="20.25" customHeight="1" x14ac:dyDescent="0.3">
      <c r="A70" s="14"/>
      <c r="B70" s="15"/>
      <c r="C70" s="15"/>
      <c r="D70" s="15"/>
      <c r="E70" s="102"/>
      <c r="F70" s="102"/>
      <c r="G70" s="15"/>
      <c r="H70" s="15"/>
      <c r="I70" s="15"/>
      <c r="J70" s="15"/>
    </row>
    <row r="71" spans="1:13" s="42" customFormat="1" x14ac:dyDescent="0.3">
      <c r="A71" s="14"/>
      <c r="B71" s="15"/>
      <c r="C71" s="15"/>
      <c r="D71" s="15"/>
      <c r="E71" s="102"/>
      <c r="F71" s="102"/>
      <c r="G71" s="15"/>
      <c r="H71" s="15"/>
      <c r="I71" s="15"/>
      <c r="J71" s="15"/>
      <c r="K71" s="35"/>
      <c r="L71" s="35"/>
      <c r="M71" s="35"/>
    </row>
    <row r="72" spans="1:13" s="42" customFormat="1" ht="15" customHeight="1" x14ac:dyDescent="0.3">
      <c r="A72" s="14"/>
      <c r="B72" s="15"/>
      <c r="C72" s="15"/>
      <c r="D72" s="15"/>
      <c r="E72" s="102"/>
      <c r="F72" s="102"/>
      <c r="G72" s="15"/>
      <c r="H72" s="15"/>
      <c r="I72" s="15"/>
      <c r="J72" s="15"/>
    </row>
    <row r="73" spans="1:13" s="42" customFormat="1" ht="48.75" customHeight="1" x14ac:dyDescent="0.3">
      <c r="A73" s="14"/>
      <c r="B73" s="15"/>
      <c r="C73" s="15"/>
      <c r="D73" s="15"/>
      <c r="E73" s="102"/>
      <c r="F73" s="102"/>
      <c r="G73" s="15"/>
      <c r="H73" s="15"/>
      <c r="I73" s="15"/>
      <c r="J73" s="15"/>
    </row>
    <row r="74" spans="1:13" s="15" customFormat="1" x14ac:dyDescent="0.3">
      <c r="A74" s="14"/>
      <c r="E74" s="102"/>
      <c r="F74" s="102"/>
      <c r="K74" s="42"/>
      <c r="L74" s="42"/>
      <c r="M74" s="42"/>
    </row>
    <row r="75" spans="1:13" s="15" customFormat="1" x14ac:dyDescent="0.3">
      <c r="A75" s="14"/>
      <c r="E75" s="102"/>
      <c r="F75" s="102"/>
    </row>
    <row r="76" spans="1:13" s="15" customFormat="1" x14ac:dyDescent="0.3">
      <c r="A76" s="14"/>
      <c r="E76" s="102"/>
      <c r="F76" s="102"/>
    </row>
    <row r="77" spans="1:13" s="15" customFormat="1" x14ac:dyDescent="0.3">
      <c r="A77" s="14"/>
      <c r="E77" s="102"/>
      <c r="F77" s="102"/>
    </row>
    <row r="78" spans="1:13" s="15" customFormat="1" x14ac:dyDescent="0.3">
      <c r="A78" s="14"/>
      <c r="E78" s="102"/>
      <c r="F78" s="102"/>
    </row>
    <row r="79" spans="1:13" s="15" customFormat="1" x14ac:dyDescent="0.3">
      <c r="A79" s="14"/>
      <c r="E79" s="102"/>
      <c r="F79" s="102"/>
    </row>
    <row r="80" spans="1:13" s="15" customFormat="1" x14ac:dyDescent="0.3">
      <c r="A80" s="14"/>
      <c r="E80" s="102"/>
      <c r="F80" s="102"/>
    </row>
    <row r="81" spans="1:6" s="15" customFormat="1" x14ac:dyDescent="0.3">
      <c r="A81" s="14"/>
      <c r="E81" s="102"/>
      <c r="F81" s="102"/>
    </row>
    <row r="82" spans="1:6" s="15" customFormat="1" x14ac:dyDescent="0.3">
      <c r="A82" s="14"/>
      <c r="E82" s="102"/>
      <c r="F82" s="102"/>
    </row>
    <row r="83" spans="1:6" s="15" customFormat="1" x14ac:dyDescent="0.3">
      <c r="A83" s="14"/>
      <c r="E83" s="102"/>
      <c r="F83" s="102"/>
    </row>
    <row r="84" spans="1:6" s="15" customFormat="1" x14ac:dyDescent="0.3">
      <c r="A84" s="14"/>
      <c r="E84" s="102"/>
      <c r="F84" s="102"/>
    </row>
    <row r="85" spans="1:6" s="15" customFormat="1" x14ac:dyDescent="0.3">
      <c r="A85" s="14"/>
      <c r="E85" s="102"/>
      <c r="F85" s="102"/>
    </row>
    <row r="86" spans="1:6" s="15" customFormat="1" x14ac:dyDescent="0.3">
      <c r="A86" s="14"/>
      <c r="E86" s="102"/>
      <c r="F86" s="102"/>
    </row>
    <row r="87" spans="1:6" s="15" customFormat="1" x14ac:dyDescent="0.3">
      <c r="A87" s="14"/>
      <c r="E87" s="102"/>
      <c r="F87" s="102"/>
    </row>
    <row r="88" spans="1:6" s="15" customFormat="1" x14ac:dyDescent="0.3">
      <c r="A88" s="14"/>
      <c r="E88" s="102"/>
      <c r="F88" s="102"/>
    </row>
    <row r="89" spans="1:6" s="15" customFormat="1" x14ac:dyDescent="0.3">
      <c r="A89" s="14"/>
      <c r="E89" s="102"/>
      <c r="F89" s="102"/>
    </row>
    <row r="90" spans="1:6" s="15" customFormat="1" x14ac:dyDescent="0.3">
      <c r="A90" s="14"/>
      <c r="E90" s="102"/>
      <c r="F90" s="102"/>
    </row>
    <row r="91" spans="1:6" s="15" customFormat="1" x14ac:dyDescent="0.3">
      <c r="A91" s="14"/>
      <c r="E91" s="102"/>
      <c r="F91" s="102"/>
    </row>
    <row r="92" spans="1:6" s="15" customFormat="1" x14ac:dyDescent="0.3">
      <c r="A92" s="14"/>
      <c r="E92" s="102"/>
      <c r="F92" s="102"/>
    </row>
    <row r="93" spans="1:6" s="15" customFormat="1" x14ac:dyDescent="0.3">
      <c r="A93" s="14"/>
      <c r="E93" s="102"/>
      <c r="F93" s="102"/>
    </row>
    <row r="94" spans="1:6" s="15" customFormat="1" x14ac:dyDescent="0.3">
      <c r="A94" s="14"/>
      <c r="E94" s="102"/>
      <c r="F94" s="102"/>
    </row>
    <row r="95" spans="1:6" s="15" customFormat="1" x14ac:dyDescent="0.3">
      <c r="A95" s="14"/>
      <c r="E95" s="102"/>
      <c r="F95" s="102"/>
    </row>
    <row r="96" spans="1:6" s="15" customFormat="1" x14ac:dyDescent="0.3">
      <c r="A96" s="14"/>
      <c r="E96" s="102"/>
      <c r="F96" s="102"/>
    </row>
    <row r="97" spans="1:6" s="15" customFormat="1" x14ac:dyDescent="0.3">
      <c r="A97" s="14"/>
      <c r="E97" s="102"/>
      <c r="F97" s="102"/>
    </row>
    <row r="98" spans="1:6" s="15" customFormat="1" x14ac:dyDescent="0.3">
      <c r="A98" s="14"/>
      <c r="E98" s="102"/>
      <c r="F98" s="102"/>
    </row>
    <row r="99" spans="1:6" s="15" customFormat="1" x14ac:dyDescent="0.3">
      <c r="A99" s="14"/>
      <c r="E99" s="102"/>
      <c r="F99" s="102"/>
    </row>
    <row r="100" spans="1:6" s="15" customFormat="1" x14ac:dyDescent="0.3">
      <c r="A100" s="14"/>
      <c r="E100" s="102"/>
      <c r="F100" s="102"/>
    </row>
    <row r="101" spans="1:6" s="15" customFormat="1" x14ac:dyDescent="0.3">
      <c r="A101" s="14"/>
      <c r="E101" s="102"/>
      <c r="F101" s="102"/>
    </row>
    <row r="102" spans="1:6" s="15" customFormat="1" x14ac:dyDescent="0.3">
      <c r="A102" s="14"/>
      <c r="E102" s="102"/>
      <c r="F102" s="102"/>
    </row>
    <row r="103" spans="1:6" s="15" customFormat="1" x14ac:dyDescent="0.3">
      <c r="A103" s="14"/>
      <c r="E103" s="102"/>
      <c r="F103" s="102"/>
    </row>
    <row r="104" spans="1:6" s="15" customFormat="1" x14ac:dyDescent="0.3">
      <c r="A104" s="14"/>
      <c r="E104" s="102"/>
      <c r="F104" s="102"/>
    </row>
    <row r="105" spans="1:6" s="15" customFormat="1" x14ac:dyDescent="0.3">
      <c r="A105" s="14"/>
      <c r="E105" s="102"/>
      <c r="F105" s="102"/>
    </row>
    <row r="106" spans="1:6" s="15" customFormat="1" x14ac:dyDescent="0.3">
      <c r="A106" s="14"/>
      <c r="E106" s="102"/>
      <c r="F106" s="102"/>
    </row>
    <row r="107" spans="1:6" s="15" customFormat="1" x14ac:dyDescent="0.3">
      <c r="A107" s="14"/>
      <c r="E107" s="102"/>
      <c r="F107" s="102"/>
    </row>
    <row r="108" spans="1:6" s="15" customFormat="1" x14ac:dyDescent="0.3">
      <c r="A108" s="14"/>
      <c r="E108" s="102"/>
      <c r="F108" s="102"/>
    </row>
    <row r="109" spans="1:6" s="15" customFormat="1" x14ac:dyDescent="0.3">
      <c r="A109" s="14"/>
      <c r="E109" s="102"/>
      <c r="F109" s="102"/>
    </row>
    <row r="110" spans="1:6" s="15" customFormat="1" x14ac:dyDescent="0.3">
      <c r="A110" s="14"/>
      <c r="E110" s="102"/>
      <c r="F110" s="102"/>
    </row>
    <row r="111" spans="1:6" s="15" customFormat="1" x14ac:dyDescent="0.3">
      <c r="A111" s="14"/>
      <c r="E111" s="102"/>
      <c r="F111" s="102"/>
    </row>
    <row r="112" spans="1:6" s="15" customFormat="1" x14ac:dyDescent="0.3">
      <c r="A112" s="14"/>
      <c r="E112" s="102"/>
      <c r="F112" s="102"/>
    </row>
    <row r="113" spans="1:6" s="15" customFormat="1" x14ac:dyDescent="0.3">
      <c r="A113" s="14"/>
      <c r="E113" s="102"/>
      <c r="F113" s="102"/>
    </row>
    <row r="114" spans="1:6" s="15" customFormat="1" x14ac:dyDescent="0.3">
      <c r="A114" s="14"/>
      <c r="E114" s="102"/>
      <c r="F114" s="102"/>
    </row>
    <row r="115" spans="1:6" s="15" customFormat="1" x14ac:dyDescent="0.3">
      <c r="A115" s="14"/>
      <c r="E115" s="102"/>
      <c r="F115" s="102"/>
    </row>
    <row r="116" spans="1:6" s="15" customFormat="1" x14ac:dyDescent="0.3">
      <c r="A116" s="14"/>
      <c r="E116" s="102"/>
      <c r="F116" s="102"/>
    </row>
    <row r="117" spans="1:6" s="15" customFormat="1" x14ac:dyDescent="0.3">
      <c r="A117" s="14"/>
      <c r="E117" s="102"/>
      <c r="F117" s="102"/>
    </row>
    <row r="118" spans="1:6" s="15" customFormat="1" x14ac:dyDescent="0.3">
      <c r="A118" s="14"/>
      <c r="E118" s="102"/>
      <c r="F118" s="102"/>
    </row>
    <row r="119" spans="1:6" s="15" customFormat="1" x14ac:dyDescent="0.3">
      <c r="A119" s="14"/>
      <c r="E119" s="102"/>
      <c r="F119" s="102"/>
    </row>
    <row r="120" spans="1:6" s="15" customFormat="1" x14ac:dyDescent="0.3">
      <c r="A120" s="14"/>
      <c r="E120" s="102"/>
      <c r="F120" s="102"/>
    </row>
    <row r="121" spans="1:6" s="15" customFormat="1" x14ac:dyDescent="0.3">
      <c r="A121" s="14"/>
      <c r="E121" s="102"/>
      <c r="F121" s="102"/>
    </row>
    <row r="122" spans="1:6" s="15" customFormat="1" x14ac:dyDescent="0.3">
      <c r="A122" s="14"/>
      <c r="E122" s="102"/>
      <c r="F122" s="102"/>
    </row>
    <row r="123" spans="1:6" s="15" customFormat="1" x14ac:dyDescent="0.3">
      <c r="A123" s="14"/>
      <c r="E123" s="102"/>
      <c r="F123" s="102"/>
    </row>
    <row r="124" spans="1:6" s="15" customFormat="1" x14ac:dyDescent="0.3">
      <c r="A124" s="14"/>
      <c r="E124" s="102"/>
      <c r="F124" s="102"/>
    </row>
    <row r="125" spans="1:6" s="15" customFormat="1" x14ac:dyDescent="0.3">
      <c r="A125" s="14"/>
      <c r="E125" s="102"/>
      <c r="F125" s="102"/>
    </row>
    <row r="126" spans="1:6" s="15" customFormat="1" x14ac:dyDescent="0.3">
      <c r="A126" s="14"/>
      <c r="E126" s="102"/>
      <c r="F126" s="102"/>
    </row>
    <row r="127" spans="1:6" s="15" customFormat="1" x14ac:dyDescent="0.3">
      <c r="A127" s="14"/>
      <c r="E127" s="102"/>
      <c r="F127" s="102"/>
    </row>
    <row r="128" spans="1:6" s="15" customFormat="1" x14ac:dyDescent="0.3">
      <c r="A128" s="14"/>
      <c r="E128" s="102"/>
      <c r="F128" s="102"/>
    </row>
    <row r="129" spans="1:6" s="15" customFormat="1" x14ac:dyDescent="0.3">
      <c r="A129" s="14"/>
      <c r="E129" s="102"/>
      <c r="F129" s="102"/>
    </row>
    <row r="130" spans="1:6" s="15" customFormat="1" x14ac:dyDescent="0.3">
      <c r="A130" s="14"/>
      <c r="E130" s="102"/>
      <c r="F130" s="102"/>
    </row>
    <row r="131" spans="1:6" s="15" customFormat="1" x14ac:dyDescent="0.3">
      <c r="A131" s="14"/>
      <c r="E131" s="102"/>
      <c r="F131" s="102"/>
    </row>
    <row r="132" spans="1:6" s="15" customFormat="1" x14ac:dyDescent="0.3">
      <c r="E132" s="102"/>
      <c r="F132" s="102"/>
    </row>
    <row r="133" spans="1:6" s="15" customFormat="1" x14ac:dyDescent="0.3">
      <c r="E133" s="102"/>
      <c r="F133" s="102"/>
    </row>
    <row r="134" spans="1:6" s="15" customFormat="1" x14ac:dyDescent="0.3">
      <c r="E134" s="102"/>
      <c r="F134" s="102"/>
    </row>
    <row r="135" spans="1:6" s="15" customFormat="1" x14ac:dyDescent="0.3">
      <c r="E135" s="102"/>
      <c r="F135" s="102"/>
    </row>
    <row r="136" spans="1:6" s="15" customFormat="1" x14ac:dyDescent="0.3">
      <c r="E136" s="102"/>
      <c r="F136" s="102"/>
    </row>
    <row r="137" spans="1:6" s="15" customFormat="1" x14ac:dyDescent="0.3">
      <c r="E137" s="102"/>
      <c r="F137" s="102"/>
    </row>
    <row r="138" spans="1:6" s="15" customFormat="1" x14ac:dyDescent="0.3">
      <c r="E138" s="102"/>
      <c r="F138" s="102"/>
    </row>
    <row r="139" spans="1:6" s="15" customFormat="1" x14ac:dyDescent="0.3">
      <c r="E139" s="102"/>
      <c r="F139" s="102"/>
    </row>
    <row r="140" spans="1:6" s="15" customFormat="1" x14ac:dyDescent="0.3">
      <c r="E140" s="102"/>
      <c r="F140" s="102"/>
    </row>
    <row r="141" spans="1:6" s="15" customFormat="1" x14ac:dyDescent="0.3">
      <c r="E141" s="102"/>
      <c r="F141" s="102"/>
    </row>
    <row r="142" spans="1:6" s="15" customFormat="1" x14ac:dyDescent="0.3">
      <c r="E142" s="102"/>
      <c r="F142" s="102"/>
    </row>
    <row r="143" spans="1:6" s="15" customFormat="1" x14ac:dyDescent="0.3">
      <c r="E143" s="102"/>
      <c r="F143" s="102"/>
    </row>
    <row r="144" spans="1:6" s="15" customFormat="1" x14ac:dyDescent="0.3">
      <c r="E144" s="102"/>
      <c r="F144" s="102"/>
    </row>
    <row r="145" spans="5:6" s="15" customFormat="1" x14ac:dyDescent="0.3">
      <c r="E145" s="102"/>
      <c r="F145" s="102"/>
    </row>
    <row r="146" spans="5:6" s="15" customFormat="1" x14ac:dyDescent="0.3">
      <c r="E146" s="102"/>
      <c r="F146" s="102"/>
    </row>
    <row r="147" spans="5:6" s="15" customFormat="1" x14ac:dyDescent="0.3">
      <c r="E147" s="102"/>
      <c r="F147" s="102"/>
    </row>
    <row r="148" spans="5:6" s="15" customFormat="1" x14ac:dyDescent="0.3">
      <c r="E148" s="102"/>
      <c r="F148" s="102"/>
    </row>
    <row r="149" spans="5:6" s="15" customFormat="1" x14ac:dyDescent="0.3">
      <c r="E149" s="102"/>
      <c r="F149" s="102"/>
    </row>
    <row r="150" spans="5:6" s="15" customFormat="1" x14ac:dyDescent="0.3">
      <c r="E150" s="102"/>
      <c r="F150" s="102"/>
    </row>
    <row r="151" spans="5:6" s="15" customFormat="1" x14ac:dyDescent="0.3">
      <c r="E151" s="102"/>
      <c r="F151" s="102"/>
    </row>
    <row r="152" spans="5:6" s="15" customFormat="1" x14ac:dyDescent="0.3">
      <c r="E152" s="102"/>
      <c r="F152" s="102"/>
    </row>
    <row r="153" spans="5:6" s="15" customFormat="1" x14ac:dyDescent="0.3">
      <c r="E153" s="102"/>
      <c r="F153" s="102"/>
    </row>
    <row r="154" spans="5:6" s="15" customFormat="1" x14ac:dyDescent="0.3">
      <c r="E154" s="102"/>
      <c r="F154" s="102"/>
    </row>
    <row r="155" spans="5:6" s="15" customFormat="1" x14ac:dyDescent="0.3">
      <c r="E155" s="102"/>
      <c r="F155" s="102"/>
    </row>
    <row r="156" spans="5:6" s="15" customFormat="1" x14ac:dyDescent="0.3">
      <c r="E156" s="102"/>
      <c r="F156" s="102"/>
    </row>
    <row r="157" spans="5:6" s="15" customFormat="1" x14ac:dyDescent="0.3">
      <c r="E157" s="102"/>
      <c r="F157" s="102"/>
    </row>
    <row r="158" spans="5:6" s="15" customFormat="1" x14ac:dyDescent="0.3">
      <c r="E158" s="102"/>
      <c r="F158" s="102"/>
    </row>
    <row r="159" spans="5:6" s="15" customFormat="1" x14ac:dyDescent="0.3">
      <c r="E159" s="102"/>
      <c r="F159" s="102"/>
    </row>
    <row r="160" spans="5:6" s="15" customFormat="1" x14ac:dyDescent="0.3">
      <c r="E160" s="102"/>
      <c r="F160" s="102"/>
    </row>
    <row r="161" spans="5:6" s="15" customFormat="1" x14ac:dyDescent="0.3">
      <c r="E161" s="102"/>
      <c r="F161" s="102"/>
    </row>
    <row r="162" spans="5:6" s="15" customFormat="1" x14ac:dyDescent="0.3">
      <c r="E162" s="102"/>
      <c r="F162" s="102"/>
    </row>
    <row r="163" spans="5:6" s="15" customFormat="1" x14ac:dyDescent="0.3">
      <c r="E163" s="102"/>
      <c r="F163" s="102"/>
    </row>
    <row r="164" spans="5:6" s="15" customFormat="1" x14ac:dyDescent="0.3">
      <c r="E164" s="102"/>
      <c r="F164" s="102"/>
    </row>
    <row r="165" spans="5:6" s="15" customFormat="1" x14ac:dyDescent="0.3">
      <c r="E165" s="102"/>
      <c r="F165" s="102"/>
    </row>
    <row r="166" spans="5:6" s="15" customFormat="1" x14ac:dyDescent="0.3">
      <c r="E166" s="102"/>
      <c r="F166" s="102"/>
    </row>
    <row r="167" spans="5:6" s="15" customFormat="1" x14ac:dyDescent="0.3">
      <c r="E167" s="102"/>
      <c r="F167" s="102"/>
    </row>
    <row r="168" spans="5:6" s="15" customFormat="1" x14ac:dyDescent="0.3">
      <c r="E168" s="102"/>
      <c r="F168" s="102"/>
    </row>
    <row r="169" spans="5:6" s="15" customFormat="1" x14ac:dyDescent="0.3">
      <c r="E169" s="102"/>
      <c r="F169" s="102"/>
    </row>
    <row r="170" spans="5:6" s="15" customFormat="1" x14ac:dyDescent="0.3">
      <c r="E170" s="102"/>
      <c r="F170" s="102"/>
    </row>
    <row r="171" spans="5:6" s="15" customFormat="1" x14ac:dyDescent="0.3">
      <c r="E171" s="102"/>
      <c r="F171" s="102"/>
    </row>
    <row r="172" spans="5:6" s="15" customFormat="1" x14ac:dyDescent="0.3">
      <c r="E172" s="102"/>
      <c r="F172" s="102"/>
    </row>
    <row r="173" spans="5:6" s="15" customFormat="1" x14ac:dyDescent="0.3">
      <c r="E173" s="102"/>
      <c r="F173" s="102"/>
    </row>
    <row r="174" spans="5:6" s="15" customFormat="1" x14ac:dyDescent="0.3">
      <c r="E174" s="102"/>
      <c r="F174" s="102"/>
    </row>
    <row r="175" spans="5:6" s="15" customFormat="1" x14ac:dyDescent="0.3">
      <c r="E175" s="102"/>
      <c r="F175" s="102"/>
    </row>
    <row r="176" spans="5:6" s="15" customFormat="1" x14ac:dyDescent="0.3">
      <c r="E176" s="102"/>
      <c r="F176" s="102"/>
    </row>
    <row r="177" spans="5:6" s="15" customFormat="1" x14ac:dyDescent="0.3">
      <c r="E177" s="102"/>
      <c r="F177" s="102"/>
    </row>
    <row r="178" spans="5:6" s="15" customFormat="1" x14ac:dyDescent="0.3">
      <c r="E178" s="102"/>
      <c r="F178" s="102"/>
    </row>
    <row r="179" spans="5:6" s="15" customFormat="1" x14ac:dyDescent="0.3">
      <c r="E179" s="102"/>
      <c r="F179" s="102"/>
    </row>
    <row r="180" spans="5:6" s="15" customFormat="1" x14ac:dyDescent="0.3">
      <c r="E180" s="102"/>
      <c r="F180" s="102"/>
    </row>
    <row r="181" spans="5:6" s="15" customFormat="1" x14ac:dyDescent="0.3">
      <c r="E181" s="102"/>
      <c r="F181" s="102"/>
    </row>
    <row r="182" spans="5:6" s="15" customFormat="1" x14ac:dyDescent="0.3">
      <c r="E182" s="102"/>
      <c r="F182" s="102"/>
    </row>
    <row r="183" spans="5:6" s="15" customFormat="1" x14ac:dyDescent="0.3">
      <c r="E183" s="102"/>
      <c r="F183" s="102"/>
    </row>
    <row r="184" spans="5:6" s="15" customFormat="1" x14ac:dyDescent="0.3">
      <c r="E184" s="102"/>
      <c r="F184" s="102"/>
    </row>
    <row r="185" spans="5:6" s="15" customFormat="1" x14ac:dyDescent="0.3">
      <c r="E185" s="102"/>
      <c r="F185" s="102"/>
    </row>
    <row r="186" spans="5:6" s="15" customFormat="1" x14ac:dyDescent="0.3">
      <c r="E186" s="102"/>
      <c r="F186" s="102"/>
    </row>
    <row r="187" spans="5:6" s="15" customFormat="1" x14ac:dyDescent="0.3">
      <c r="E187" s="102"/>
      <c r="F187" s="102"/>
    </row>
    <row r="188" spans="5:6" s="15" customFormat="1" x14ac:dyDescent="0.3">
      <c r="E188" s="102"/>
      <c r="F188" s="102"/>
    </row>
    <row r="189" spans="5:6" s="15" customFormat="1" x14ac:dyDescent="0.3">
      <c r="E189" s="102"/>
      <c r="F189" s="102"/>
    </row>
    <row r="190" spans="5:6" s="15" customFormat="1" x14ac:dyDescent="0.3">
      <c r="E190" s="102"/>
      <c r="F190" s="102"/>
    </row>
    <row r="191" spans="5:6" s="15" customFormat="1" x14ac:dyDescent="0.3">
      <c r="E191" s="102"/>
      <c r="F191" s="102"/>
    </row>
    <row r="192" spans="5:6" s="15" customFormat="1" x14ac:dyDescent="0.3">
      <c r="E192" s="102"/>
      <c r="F192" s="102"/>
    </row>
    <row r="193" spans="5:6" s="15" customFormat="1" x14ac:dyDescent="0.3">
      <c r="E193" s="102"/>
      <c r="F193" s="102"/>
    </row>
    <row r="194" spans="5:6" s="15" customFormat="1" x14ac:dyDescent="0.3">
      <c r="E194" s="102"/>
      <c r="F194" s="102"/>
    </row>
    <row r="195" spans="5:6" s="15" customFormat="1" x14ac:dyDescent="0.3">
      <c r="E195" s="102"/>
      <c r="F195" s="102"/>
    </row>
    <row r="196" spans="5:6" s="15" customFormat="1" x14ac:dyDescent="0.3">
      <c r="E196" s="102"/>
      <c r="F196" s="102"/>
    </row>
    <row r="197" spans="5:6" s="15" customFormat="1" x14ac:dyDescent="0.3">
      <c r="E197" s="102"/>
      <c r="F197" s="102"/>
    </row>
    <row r="198" spans="5:6" s="15" customFormat="1" x14ac:dyDescent="0.3">
      <c r="E198" s="102"/>
      <c r="F198" s="102"/>
    </row>
    <row r="199" spans="5:6" s="15" customFormat="1" x14ac:dyDescent="0.3">
      <c r="E199" s="102"/>
      <c r="F199" s="102"/>
    </row>
    <row r="200" spans="5:6" s="15" customFormat="1" x14ac:dyDescent="0.3">
      <c r="E200" s="102"/>
      <c r="F200" s="102"/>
    </row>
    <row r="201" spans="5:6" s="15" customFormat="1" x14ac:dyDescent="0.3">
      <c r="E201" s="102"/>
      <c r="F201" s="102"/>
    </row>
    <row r="202" spans="5:6" s="15" customFormat="1" x14ac:dyDescent="0.3">
      <c r="E202" s="102"/>
      <c r="F202" s="102"/>
    </row>
    <row r="203" spans="5:6" s="15" customFormat="1" x14ac:dyDescent="0.3">
      <c r="E203" s="102"/>
      <c r="F203" s="102"/>
    </row>
    <row r="204" spans="5:6" s="15" customFormat="1" x14ac:dyDescent="0.3">
      <c r="E204" s="102"/>
      <c r="F204" s="102"/>
    </row>
    <row r="205" spans="5:6" s="15" customFormat="1" x14ac:dyDescent="0.3">
      <c r="E205" s="102"/>
      <c r="F205" s="102"/>
    </row>
    <row r="206" spans="5:6" s="15" customFormat="1" x14ac:dyDescent="0.3">
      <c r="E206" s="102"/>
      <c r="F206" s="102"/>
    </row>
    <row r="207" spans="5:6" s="15" customFormat="1" x14ac:dyDescent="0.3">
      <c r="E207" s="102"/>
      <c r="F207" s="102"/>
    </row>
    <row r="208" spans="5:6" s="15" customFormat="1" x14ac:dyDescent="0.3">
      <c r="E208" s="102"/>
      <c r="F208" s="102"/>
    </row>
    <row r="209" spans="5:6" s="15" customFormat="1" x14ac:dyDescent="0.3">
      <c r="E209" s="102"/>
      <c r="F209" s="102"/>
    </row>
    <row r="210" spans="5:6" s="15" customFormat="1" x14ac:dyDescent="0.3">
      <c r="E210" s="102"/>
      <c r="F210" s="102"/>
    </row>
    <row r="211" spans="5:6" s="15" customFormat="1" x14ac:dyDescent="0.3">
      <c r="E211" s="102"/>
      <c r="F211" s="102"/>
    </row>
    <row r="212" spans="5:6" s="15" customFormat="1" x14ac:dyDescent="0.3">
      <c r="E212" s="102"/>
      <c r="F212" s="102"/>
    </row>
    <row r="213" spans="5:6" s="15" customFormat="1" x14ac:dyDescent="0.3">
      <c r="E213" s="102"/>
      <c r="F213" s="102"/>
    </row>
    <row r="214" spans="5:6" s="15" customFormat="1" x14ac:dyDescent="0.3">
      <c r="E214" s="102"/>
      <c r="F214" s="102"/>
    </row>
    <row r="215" spans="5:6" s="15" customFormat="1" x14ac:dyDescent="0.3">
      <c r="E215" s="102"/>
      <c r="F215" s="102"/>
    </row>
    <row r="216" spans="5:6" s="15" customFormat="1" x14ac:dyDescent="0.3">
      <c r="E216" s="102"/>
      <c r="F216" s="102"/>
    </row>
    <row r="217" spans="5:6" s="15" customFormat="1" x14ac:dyDescent="0.3">
      <c r="E217" s="102"/>
      <c r="F217" s="102"/>
    </row>
    <row r="218" spans="5:6" s="15" customFormat="1" x14ac:dyDescent="0.3">
      <c r="E218" s="102"/>
      <c r="F218" s="102"/>
    </row>
    <row r="219" spans="5:6" s="15" customFormat="1" x14ac:dyDescent="0.3">
      <c r="E219" s="102"/>
      <c r="F219" s="102"/>
    </row>
    <row r="220" spans="5:6" s="15" customFormat="1" x14ac:dyDescent="0.3">
      <c r="E220" s="102"/>
      <c r="F220" s="102"/>
    </row>
    <row r="221" spans="5:6" s="15" customFormat="1" x14ac:dyDescent="0.3">
      <c r="E221" s="102"/>
      <c r="F221" s="102"/>
    </row>
    <row r="222" spans="5:6" s="15" customFormat="1" x14ac:dyDescent="0.3">
      <c r="E222" s="102"/>
      <c r="F222" s="102"/>
    </row>
    <row r="223" spans="5:6" s="15" customFormat="1" x14ac:dyDescent="0.3">
      <c r="E223" s="102"/>
      <c r="F223" s="102"/>
    </row>
    <row r="224" spans="5:6" s="15" customFormat="1" x14ac:dyDescent="0.3">
      <c r="E224" s="102"/>
      <c r="F224" s="102"/>
    </row>
    <row r="225" spans="5:6" s="15" customFormat="1" x14ac:dyDescent="0.3">
      <c r="E225" s="102"/>
      <c r="F225" s="102"/>
    </row>
    <row r="226" spans="5:6" s="15" customFormat="1" x14ac:dyDescent="0.3">
      <c r="E226" s="102"/>
      <c r="F226" s="102"/>
    </row>
    <row r="227" spans="5:6" s="15" customFormat="1" x14ac:dyDescent="0.3">
      <c r="E227" s="102"/>
      <c r="F227" s="102"/>
    </row>
    <row r="228" spans="5:6" s="15" customFormat="1" x14ac:dyDescent="0.3">
      <c r="E228" s="102"/>
      <c r="F228" s="102"/>
    </row>
    <row r="229" spans="5:6" s="15" customFormat="1" x14ac:dyDescent="0.3">
      <c r="E229" s="102"/>
      <c r="F229" s="102"/>
    </row>
    <row r="230" spans="5:6" s="15" customFormat="1" x14ac:dyDescent="0.3">
      <c r="E230" s="102"/>
      <c r="F230" s="102"/>
    </row>
    <row r="231" spans="5:6" s="15" customFormat="1" x14ac:dyDescent="0.3">
      <c r="E231" s="102"/>
      <c r="F231" s="102"/>
    </row>
    <row r="232" spans="5:6" s="15" customFormat="1" x14ac:dyDescent="0.3">
      <c r="E232" s="102"/>
      <c r="F232" s="102"/>
    </row>
    <row r="233" spans="5:6" s="15" customFormat="1" x14ac:dyDescent="0.3">
      <c r="E233" s="102"/>
      <c r="F233" s="102"/>
    </row>
    <row r="234" spans="5:6" s="15" customFormat="1" x14ac:dyDescent="0.3">
      <c r="E234" s="102"/>
      <c r="F234" s="102"/>
    </row>
    <row r="235" spans="5:6" s="15" customFormat="1" x14ac:dyDescent="0.3">
      <c r="E235" s="102"/>
      <c r="F235" s="102"/>
    </row>
    <row r="236" spans="5:6" s="15" customFormat="1" x14ac:dyDescent="0.3">
      <c r="E236" s="102"/>
      <c r="F236" s="102"/>
    </row>
    <row r="237" spans="5:6" s="15" customFormat="1" x14ac:dyDescent="0.3">
      <c r="E237" s="102"/>
      <c r="F237" s="102"/>
    </row>
    <row r="238" spans="5:6" s="15" customFormat="1" x14ac:dyDescent="0.3">
      <c r="E238" s="102"/>
      <c r="F238" s="102"/>
    </row>
    <row r="239" spans="5:6" s="15" customFormat="1" x14ac:dyDescent="0.3">
      <c r="E239" s="102"/>
      <c r="F239" s="102"/>
    </row>
    <row r="240" spans="5:6" s="15" customFormat="1" x14ac:dyDescent="0.3">
      <c r="E240" s="102"/>
      <c r="F240" s="102"/>
    </row>
    <row r="241" spans="5:6" s="15" customFormat="1" x14ac:dyDescent="0.3">
      <c r="E241" s="102"/>
      <c r="F241" s="102"/>
    </row>
    <row r="242" spans="5:6" s="15" customFormat="1" x14ac:dyDescent="0.3">
      <c r="E242" s="102"/>
      <c r="F242" s="102"/>
    </row>
    <row r="243" spans="5:6" s="15" customFormat="1" x14ac:dyDescent="0.3">
      <c r="E243" s="102"/>
      <c r="F243" s="102"/>
    </row>
    <row r="244" spans="5:6" s="15" customFormat="1" x14ac:dyDescent="0.3">
      <c r="E244" s="102"/>
      <c r="F244" s="102"/>
    </row>
    <row r="245" spans="5:6" s="15" customFormat="1" x14ac:dyDescent="0.3">
      <c r="E245" s="102"/>
      <c r="F245" s="102"/>
    </row>
    <row r="246" spans="5:6" s="15" customFormat="1" x14ac:dyDescent="0.3">
      <c r="E246" s="102"/>
      <c r="F246" s="102"/>
    </row>
    <row r="247" spans="5:6" s="15" customFormat="1" x14ac:dyDescent="0.3">
      <c r="E247" s="102"/>
      <c r="F247" s="102"/>
    </row>
    <row r="248" spans="5:6" s="15" customFormat="1" x14ac:dyDescent="0.3">
      <c r="E248" s="102"/>
      <c r="F248" s="102"/>
    </row>
    <row r="249" spans="5:6" s="15" customFormat="1" x14ac:dyDescent="0.3">
      <c r="E249" s="102"/>
      <c r="F249" s="102"/>
    </row>
    <row r="250" spans="5:6" s="15" customFormat="1" x14ac:dyDescent="0.3">
      <c r="E250" s="102"/>
      <c r="F250" s="102"/>
    </row>
    <row r="251" spans="5:6" s="15" customFormat="1" x14ac:dyDescent="0.3">
      <c r="E251" s="102"/>
      <c r="F251" s="102"/>
    </row>
    <row r="252" spans="5:6" s="15" customFormat="1" x14ac:dyDescent="0.3">
      <c r="E252" s="102"/>
      <c r="F252" s="102"/>
    </row>
    <row r="253" spans="5:6" s="15" customFormat="1" x14ac:dyDescent="0.3">
      <c r="E253" s="102"/>
      <c r="F253" s="102"/>
    </row>
    <row r="254" spans="5:6" s="15" customFormat="1" x14ac:dyDescent="0.3">
      <c r="E254" s="102"/>
      <c r="F254" s="102"/>
    </row>
    <row r="255" spans="5:6" s="15" customFormat="1" x14ac:dyDescent="0.3">
      <c r="E255" s="102"/>
      <c r="F255" s="102"/>
    </row>
    <row r="256" spans="5:6" s="15" customFormat="1" x14ac:dyDescent="0.3">
      <c r="E256" s="102"/>
      <c r="F256" s="102"/>
    </row>
    <row r="257" spans="5:6" s="15" customFormat="1" x14ac:dyDescent="0.3">
      <c r="E257" s="102"/>
      <c r="F257" s="102"/>
    </row>
    <row r="258" spans="5:6" s="15" customFormat="1" x14ac:dyDescent="0.3">
      <c r="E258" s="102"/>
      <c r="F258" s="102"/>
    </row>
    <row r="259" spans="5:6" s="15" customFormat="1" x14ac:dyDescent="0.3">
      <c r="E259" s="102"/>
      <c r="F259" s="102"/>
    </row>
    <row r="260" spans="5:6" s="15" customFormat="1" x14ac:dyDescent="0.3">
      <c r="E260" s="102"/>
      <c r="F260" s="102"/>
    </row>
    <row r="261" spans="5:6" s="15" customFormat="1" x14ac:dyDescent="0.3">
      <c r="E261" s="102"/>
      <c r="F261" s="102"/>
    </row>
    <row r="262" spans="5:6" s="15" customFormat="1" x14ac:dyDescent="0.3">
      <c r="E262" s="102"/>
      <c r="F262" s="102"/>
    </row>
    <row r="263" spans="5:6" s="15" customFormat="1" x14ac:dyDescent="0.3">
      <c r="E263" s="102"/>
      <c r="F263" s="102"/>
    </row>
    <row r="264" spans="5:6" s="15" customFormat="1" x14ac:dyDescent="0.3">
      <c r="E264" s="102"/>
      <c r="F264" s="102"/>
    </row>
    <row r="265" spans="5:6" s="15" customFormat="1" x14ac:dyDescent="0.3">
      <c r="E265" s="102"/>
      <c r="F265" s="102"/>
    </row>
    <row r="266" spans="5:6" s="15" customFormat="1" x14ac:dyDescent="0.3">
      <c r="E266" s="102"/>
      <c r="F266" s="102"/>
    </row>
    <row r="267" spans="5:6" s="15" customFormat="1" x14ac:dyDescent="0.3">
      <c r="E267" s="102"/>
      <c r="F267" s="102"/>
    </row>
    <row r="268" spans="5:6" s="15" customFormat="1" x14ac:dyDescent="0.3">
      <c r="E268" s="102"/>
      <c r="F268" s="102"/>
    </row>
    <row r="269" spans="5:6" s="15" customFormat="1" x14ac:dyDescent="0.3">
      <c r="E269" s="102"/>
      <c r="F269" s="102"/>
    </row>
    <row r="270" spans="5:6" s="15" customFormat="1" x14ac:dyDescent="0.3">
      <c r="E270" s="102"/>
      <c r="F270" s="102"/>
    </row>
    <row r="271" spans="5:6" s="15" customFormat="1" x14ac:dyDescent="0.3">
      <c r="E271" s="102"/>
      <c r="F271" s="102"/>
    </row>
    <row r="272" spans="5:6" s="15" customFormat="1" x14ac:dyDescent="0.3">
      <c r="E272" s="102"/>
      <c r="F272" s="102"/>
    </row>
    <row r="273" spans="5:6" s="15" customFormat="1" x14ac:dyDescent="0.3">
      <c r="E273" s="102"/>
      <c r="F273" s="102"/>
    </row>
    <row r="274" spans="5:6" s="15" customFormat="1" x14ac:dyDescent="0.3">
      <c r="E274" s="102"/>
      <c r="F274" s="102"/>
    </row>
    <row r="275" spans="5:6" s="15" customFormat="1" x14ac:dyDescent="0.3">
      <c r="E275" s="102"/>
      <c r="F275" s="102"/>
    </row>
    <row r="276" spans="5:6" s="15" customFormat="1" x14ac:dyDescent="0.3">
      <c r="E276" s="102"/>
      <c r="F276" s="102"/>
    </row>
    <row r="277" spans="5:6" s="15" customFormat="1" x14ac:dyDescent="0.3">
      <c r="E277" s="102"/>
      <c r="F277" s="102"/>
    </row>
    <row r="278" spans="5:6" s="15" customFormat="1" x14ac:dyDescent="0.3">
      <c r="E278" s="102"/>
      <c r="F278" s="102"/>
    </row>
    <row r="279" spans="5:6" s="15" customFormat="1" x14ac:dyDescent="0.3">
      <c r="E279" s="102"/>
      <c r="F279" s="102"/>
    </row>
    <row r="280" spans="5:6" s="15" customFormat="1" x14ac:dyDescent="0.3">
      <c r="E280" s="102"/>
      <c r="F280" s="102"/>
    </row>
    <row r="281" spans="5:6" s="15" customFormat="1" x14ac:dyDescent="0.3">
      <c r="E281" s="102"/>
      <c r="F281" s="102"/>
    </row>
    <row r="282" spans="5:6" s="15" customFormat="1" x14ac:dyDescent="0.3">
      <c r="E282" s="102"/>
      <c r="F282" s="102"/>
    </row>
    <row r="283" spans="5:6" s="15" customFormat="1" x14ac:dyDescent="0.3">
      <c r="E283" s="102"/>
      <c r="F283" s="102"/>
    </row>
    <row r="284" spans="5:6" s="15" customFormat="1" x14ac:dyDescent="0.3">
      <c r="E284" s="102"/>
      <c r="F284" s="102"/>
    </row>
    <row r="285" spans="5:6" s="15" customFormat="1" x14ac:dyDescent="0.3">
      <c r="E285" s="102"/>
      <c r="F285" s="102"/>
    </row>
    <row r="286" spans="5:6" s="15" customFormat="1" x14ac:dyDescent="0.3">
      <c r="E286" s="102"/>
      <c r="F286" s="102"/>
    </row>
    <row r="287" spans="5:6" s="15" customFormat="1" x14ac:dyDescent="0.3">
      <c r="E287" s="102"/>
      <c r="F287" s="102"/>
    </row>
    <row r="288" spans="5:6" s="15" customFormat="1" x14ac:dyDescent="0.3">
      <c r="E288" s="102"/>
      <c r="F288" s="102"/>
    </row>
    <row r="289" spans="5:6" s="15" customFormat="1" x14ac:dyDescent="0.3">
      <c r="E289" s="102"/>
      <c r="F289" s="102"/>
    </row>
    <row r="290" spans="5:6" s="15" customFormat="1" x14ac:dyDescent="0.3">
      <c r="E290" s="102"/>
      <c r="F290" s="102"/>
    </row>
    <row r="291" spans="5:6" s="15" customFormat="1" x14ac:dyDescent="0.3">
      <c r="E291" s="102"/>
      <c r="F291" s="102"/>
    </row>
    <row r="292" spans="5:6" s="15" customFormat="1" x14ac:dyDescent="0.3">
      <c r="E292" s="102"/>
      <c r="F292" s="102"/>
    </row>
    <row r="293" spans="5:6" s="15" customFormat="1" x14ac:dyDescent="0.3">
      <c r="E293" s="102"/>
      <c r="F293" s="102"/>
    </row>
    <row r="294" spans="5:6" s="15" customFormat="1" x14ac:dyDescent="0.3">
      <c r="E294" s="102"/>
      <c r="F294" s="102"/>
    </row>
    <row r="295" spans="5:6" s="15" customFormat="1" x14ac:dyDescent="0.3">
      <c r="E295" s="102"/>
      <c r="F295" s="102"/>
    </row>
    <row r="296" spans="5:6" s="15" customFormat="1" x14ac:dyDescent="0.3">
      <c r="E296" s="102"/>
      <c r="F296" s="102"/>
    </row>
    <row r="297" spans="5:6" s="15" customFormat="1" x14ac:dyDescent="0.3">
      <c r="E297" s="102"/>
      <c r="F297" s="102"/>
    </row>
    <row r="298" spans="5:6" s="15" customFormat="1" x14ac:dyDescent="0.3">
      <c r="E298" s="102"/>
      <c r="F298" s="102"/>
    </row>
    <row r="299" spans="5:6" s="15" customFormat="1" x14ac:dyDescent="0.3">
      <c r="E299" s="102"/>
      <c r="F299" s="102"/>
    </row>
    <row r="300" spans="5:6" s="15" customFormat="1" x14ac:dyDescent="0.3">
      <c r="E300" s="102"/>
      <c r="F300" s="102"/>
    </row>
    <row r="301" spans="5:6" s="15" customFormat="1" x14ac:dyDescent="0.3">
      <c r="E301" s="102"/>
      <c r="F301" s="102"/>
    </row>
    <row r="302" spans="5:6" s="15" customFormat="1" x14ac:dyDescent="0.3">
      <c r="E302" s="102"/>
      <c r="F302" s="102"/>
    </row>
    <row r="303" spans="5:6" s="15" customFormat="1" x14ac:dyDescent="0.3">
      <c r="E303" s="102"/>
      <c r="F303" s="102"/>
    </row>
    <row r="304" spans="5:6" s="15" customFormat="1" x14ac:dyDescent="0.3">
      <c r="E304" s="102"/>
      <c r="F304" s="102"/>
    </row>
    <row r="305" spans="5:6" s="15" customFormat="1" x14ac:dyDescent="0.3">
      <c r="E305" s="102"/>
      <c r="F305" s="102"/>
    </row>
    <row r="306" spans="5:6" s="15" customFormat="1" x14ac:dyDescent="0.3">
      <c r="E306" s="102"/>
      <c r="F306" s="102"/>
    </row>
    <row r="307" spans="5:6" s="15" customFormat="1" x14ac:dyDescent="0.3">
      <c r="E307" s="102"/>
      <c r="F307" s="102"/>
    </row>
    <row r="308" spans="5:6" s="15" customFormat="1" x14ac:dyDescent="0.3">
      <c r="E308" s="102"/>
      <c r="F308" s="102"/>
    </row>
    <row r="309" spans="5:6" s="15" customFormat="1" x14ac:dyDescent="0.3">
      <c r="E309" s="102"/>
      <c r="F309" s="102"/>
    </row>
    <row r="310" spans="5:6" s="15" customFormat="1" x14ac:dyDescent="0.3">
      <c r="E310" s="102"/>
      <c r="F310" s="102"/>
    </row>
    <row r="311" spans="5:6" s="15" customFormat="1" x14ac:dyDescent="0.3">
      <c r="E311" s="102"/>
      <c r="F311" s="102"/>
    </row>
    <row r="312" spans="5:6" s="15" customFormat="1" x14ac:dyDescent="0.3">
      <c r="E312" s="102"/>
      <c r="F312" s="102"/>
    </row>
    <row r="313" spans="5:6" s="15" customFormat="1" x14ac:dyDescent="0.3">
      <c r="E313" s="102"/>
      <c r="F313" s="102"/>
    </row>
    <row r="314" spans="5:6" s="15" customFormat="1" x14ac:dyDescent="0.3">
      <c r="E314" s="102"/>
      <c r="F314" s="102"/>
    </row>
    <row r="315" spans="5:6" s="15" customFormat="1" x14ac:dyDescent="0.3">
      <c r="E315" s="102"/>
      <c r="F315" s="102"/>
    </row>
    <row r="316" spans="5:6" s="15" customFormat="1" x14ac:dyDescent="0.3">
      <c r="E316" s="102"/>
      <c r="F316" s="102"/>
    </row>
    <row r="317" spans="5:6" s="15" customFormat="1" x14ac:dyDescent="0.3">
      <c r="E317" s="102"/>
      <c r="F317" s="102"/>
    </row>
    <row r="318" spans="5:6" s="15" customFormat="1" x14ac:dyDescent="0.3">
      <c r="E318" s="102"/>
      <c r="F318" s="102"/>
    </row>
    <row r="319" spans="5:6" s="15" customFormat="1" x14ac:dyDescent="0.3">
      <c r="E319" s="102"/>
      <c r="F319" s="102"/>
    </row>
    <row r="320" spans="5:6" s="15" customFormat="1" x14ac:dyDescent="0.3">
      <c r="E320" s="102"/>
      <c r="F320" s="102"/>
    </row>
    <row r="321" spans="5:6" s="15" customFormat="1" x14ac:dyDescent="0.3">
      <c r="E321" s="102"/>
      <c r="F321" s="102"/>
    </row>
    <row r="322" spans="5:6" s="15" customFormat="1" x14ac:dyDescent="0.3">
      <c r="E322" s="102"/>
      <c r="F322" s="102"/>
    </row>
    <row r="323" spans="5:6" s="15" customFormat="1" x14ac:dyDescent="0.3">
      <c r="E323" s="102"/>
      <c r="F323" s="102"/>
    </row>
    <row r="324" spans="5:6" s="15" customFormat="1" x14ac:dyDescent="0.3">
      <c r="E324" s="102"/>
      <c r="F324" s="102"/>
    </row>
    <row r="325" spans="5:6" s="15" customFormat="1" x14ac:dyDescent="0.3">
      <c r="E325" s="102"/>
      <c r="F325" s="102"/>
    </row>
    <row r="326" spans="5:6" s="15" customFormat="1" x14ac:dyDescent="0.3">
      <c r="E326" s="102"/>
      <c r="F326" s="102"/>
    </row>
    <row r="327" spans="5:6" s="15" customFormat="1" x14ac:dyDescent="0.3">
      <c r="E327" s="102"/>
      <c r="F327" s="102"/>
    </row>
    <row r="328" spans="5:6" s="15" customFormat="1" x14ac:dyDescent="0.3">
      <c r="E328" s="102"/>
      <c r="F328" s="102"/>
    </row>
    <row r="329" spans="5:6" s="15" customFormat="1" x14ac:dyDescent="0.3">
      <c r="E329" s="102"/>
      <c r="F329" s="102"/>
    </row>
    <row r="330" spans="5:6" s="15" customFormat="1" x14ac:dyDescent="0.3">
      <c r="E330" s="102"/>
      <c r="F330" s="102"/>
    </row>
    <row r="331" spans="5:6" s="15" customFormat="1" x14ac:dyDescent="0.3">
      <c r="E331" s="102"/>
      <c r="F331" s="102"/>
    </row>
    <row r="332" spans="5:6" s="15" customFormat="1" x14ac:dyDescent="0.3">
      <c r="E332" s="102"/>
      <c r="F332" s="102"/>
    </row>
    <row r="333" spans="5:6" s="15" customFormat="1" x14ac:dyDescent="0.3">
      <c r="E333" s="102"/>
      <c r="F333" s="102"/>
    </row>
    <row r="334" spans="5:6" s="15" customFormat="1" x14ac:dyDescent="0.3">
      <c r="E334" s="102"/>
      <c r="F334" s="102"/>
    </row>
    <row r="335" spans="5:6" s="15" customFormat="1" x14ac:dyDescent="0.3">
      <c r="E335" s="102"/>
      <c r="F335" s="102"/>
    </row>
    <row r="336" spans="5:6" s="15" customFormat="1" x14ac:dyDescent="0.3">
      <c r="E336" s="102"/>
      <c r="F336" s="102"/>
    </row>
    <row r="337" spans="5:6" s="15" customFormat="1" x14ac:dyDescent="0.3">
      <c r="E337" s="102"/>
      <c r="F337" s="102"/>
    </row>
    <row r="338" spans="5:6" s="15" customFormat="1" x14ac:dyDescent="0.3">
      <c r="E338" s="102"/>
      <c r="F338" s="102"/>
    </row>
    <row r="339" spans="5:6" s="15" customFormat="1" x14ac:dyDescent="0.3">
      <c r="E339" s="102"/>
      <c r="F339" s="102"/>
    </row>
    <row r="340" spans="5:6" s="15" customFormat="1" x14ac:dyDescent="0.3">
      <c r="E340" s="102"/>
      <c r="F340" s="102"/>
    </row>
    <row r="341" spans="5:6" s="15" customFormat="1" x14ac:dyDescent="0.3">
      <c r="E341" s="102"/>
      <c r="F341" s="102"/>
    </row>
    <row r="342" spans="5:6" s="15" customFormat="1" x14ac:dyDescent="0.3">
      <c r="E342" s="102"/>
      <c r="F342" s="102"/>
    </row>
    <row r="343" spans="5:6" s="15" customFormat="1" x14ac:dyDescent="0.3">
      <c r="E343" s="102"/>
      <c r="F343" s="102"/>
    </row>
    <row r="344" spans="5:6" s="15" customFormat="1" x14ac:dyDescent="0.3">
      <c r="E344" s="102"/>
      <c r="F344" s="102"/>
    </row>
    <row r="345" spans="5:6" s="15" customFormat="1" x14ac:dyDescent="0.3">
      <c r="E345" s="102"/>
      <c r="F345" s="102"/>
    </row>
    <row r="346" spans="5:6" s="15" customFormat="1" x14ac:dyDescent="0.3">
      <c r="E346" s="102"/>
      <c r="F346" s="102"/>
    </row>
    <row r="347" spans="5:6" s="15" customFormat="1" x14ac:dyDescent="0.3">
      <c r="E347" s="102"/>
      <c r="F347" s="102"/>
    </row>
    <row r="348" spans="5:6" s="15" customFormat="1" x14ac:dyDescent="0.3">
      <c r="E348" s="102"/>
      <c r="F348" s="102"/>
    </row>
    <row r="349" spans="5:6" s="15" customFormat="1" x14ac:dyDescent="0.3">
      <c r="E349" s="102"/>
      <c r="F349" s="102"/>
    </row>
    <row r="350" spans="5:6" s="15" customFormat="1" x14ac:dyDescent="0.3">
      <c r="E350" s="102"/>
      <c r="F350" s="102"/>
    </row>
    <row r="351" spans="5:6" s="15" customFormat="1" x14ac:dyDescent="0.3">
      <c r="E351" s="102"/>
      <c r="F351" s="102"/>
    </row>
    <row r="352" spans="5:6" s="15" customFormat="1" x14ac:dyDescent="0.3">
      <c r="E352" s="102"/>
      <c r="F352" s="102"/>
    </row>
    <row r="353" spans="5:6" s="15" customFormat="1" x14ac:dyDescent="0.3">
      <c r="E353" s="102"/>
      <c r="F353" s="102"/>
    </row>
    <row r="354" spans="5:6" s="15" customFormat="1" x14ac:dyDescent="0.3">
      <c r="E354" s="102"/>
      <c r="F354" s="102"/>
    </row>
    <row r="355" spans="5:6" s="15" customFormat="1" x14ac:dyDescent="0.3">
      <c r="E355" s="102"/>
      <c r="F355" s="102"/>
    </row>
    <row r="356" spans="5:6" s="15" customFormat="1" x14ac:dyDescent="0.3">
      <c r="E356" s="102"/>
      <c r="F356" s="102"/>
    </row>
    <row r="357" spans="5:6" s="15" customFormat="1" x14ac:dyDescent="0.3">
      <c r="E357" s="102"/>
      <c r="F357" s="102"/>
    </row>
    <row r="358" spans="5:6" s="15" customFormat="1" x14ac:dyDescent="0.3">
      <c r="E358" s="102"/>
      <c r="F358" s="102"/>
    </row>
    <row r="359" spans="5:6" s="15" customFormat="1" x14ac:dyDescent="0.3">
      <c r="E359" s="102"/>
      <c r="F359" s="102"/>
    </row>
    <row r="360" spans="5:6" s="15" customFormat="1" x14ac:dyDescent="0.3">
      <c r="E360" s="102"/>
      <c r="F360" s="102"/>
    </row>
    <row r="361" spans="5:6" s="15" customFormat="1" x14ac:dyDescent="0.3">
      <c r="E361" s="102"/>
      <c r="F361" s="102"/>
    </row>
    <row r="362" spans="5:6" s="15" customFormat="1" x14ac:dyDescent="0.3">
      <c r="E362" s="102"/>
      <c r="F362" s="102"/>
    </row>
    <row r="363" spans="5:6" s="15" customFormat="1" x14ac:dyDescent="0.3">
      <c r="E363" s="102"/>
      <c r="F363" s="102"/>
    </row>
    <row r="364" spans="5:6" s="15" customFormat="1" x14ac:dyDescent="0.3">
      <c r="E364" s="102"/>
      <c r="F364" s="102"/>
    </row>
    <row r="365" spans="5:6" s="15" customFormat="1" x14ac:dyDescent="0.3">
      <c r="E365" s="102"/>
      <c r="F365" s="102"/>
    </row>
    <row r="366" spans="5:6" s="15" customFormat="1" x14ac:dyDescent="0.3">
      <c r="E366" s="102"/>
      <c r="F366" s="102"/>
    </row>
    <row r="367" spans="5:6" s="15" customFormat="1" x14ac:dyDescent="0.3">
      <c r="E367" s="102"/>
      <c r="F367" s="102"/>
    </row>
    <row r="368" spans="5:6" s="15" customFormat="1" x14ac:dyDescent="0.3">
      <c r="E368" s="102"/>
      <c r="F368" s="102"/>
    </row>
    <row r="369" spans="5:6" s="15" customFormat="1" x14ac:dyDescent="0.3">
      <c r="E369" s="102"/>
      <c r="F369" s="102"/>
    </row>
    <row r="370" spans="5:6" s="15" customFormat="1" x14ac:dyDescent="0.3">
      <c r="E370" s="102"/>
      <c r="F370" s="102"/>
    </row>
    <row r="371" spans="5:6" s="15" customFormat="1" x14ac:dyDescent="0.3">
      <c r="E371" s="102"/>
      <c r="F371" s="102"/>
    </row>
    <row r="372" spans="5:6" s="15" customFormat="1" x14ac:dyDescent="0.3">
      <c r="E372" s="102"/>
      <c r="F372" s="102"/>
    </row>
    <row r="373" spans="5:6" s="15" customFormat="1" x14ac:dyDescent="0.3">
      <c r="E373" s="102"/>
      <c r="F373" s="102"/>
    </row>
    <row r="374" spans="5:6" s="15" customFormat="1" x14ac:dyDescent="0.3">
      <c r="E374" s="102"/>
      <c r="F374" s="102"/>
    </row>
    <row r="375" spans="5:6" s="15" customFormat="1" x14ac:dyDescent="0.3">
      <c r="E375" s="102"/>
      <c r="F375" s="102"/>
    </row>
    <row r="376" spans="5:6" s="15" customFormat="1" x14ac:dyDescent="0.3">
      <c r="E376" s="102"/>
      <c r="F376" s="102"/>
    </row>
    <row r="377" spans="5:6" s="15" customFormat="1" x14ac:dyDescent="0.3">
      <c r="E377" s="102"/>
      <c r="F377" s="102"/>
    </row>
    <row r="378" spans="5:6" s="15" customFormat="1" x14ac:dyDescent="0.3">
      <c r="E378" s="102"/>
      <c r="F378" s="102"/>
    </row>
    <row r="379" spans="5:6" s="15" customFormat="1" x14ac:dyDescent="0.3">
      <c r="E379" s="102"/>
      <c r="F379" s="102"/>
    </row>
    <row r="380" spans="5:6" s="15" customFormat="1" x14ac:dyDescent="0.3">
      <c r="E380" s="102"/>
      <c r="F380" s="102"/>
    </row>
    <row r="381" spans="5:6" s="15" customFormat="1" x14ac:dyDescent="0.3">
      <c r="E381" s="102"/>
      <c r="F381" s="102"/>
    </row>
    <row r="382" spans="5:6" s="15" customFormat="1" x14ac:dyDescent="0.3">
      <c r="E382" s="102"/>
      <c r="F382" s="102"/>
    </row>
    <row r="383" spans="5:6" s="15" customFormat="1" x14ac:dyDescent="0.3">
      <c r="E383" s="102"/>
      <c r="F383" s="102"/>
    </row>
    <row r="384" spans="5:6" s="15" customFormat="1" x14ac:dyDescent="0.3">
      <c r="E384" s="102"/>
      <c r="F384" s="102"/>
    </row>
    <row r="385" spans="5:6" s="15" customFormat="1" x14ac:dyDescent="0.3">
      <c r="E385" s="102"/>
      <c r="F385" s="102"/>
    </row>
    <row r="386" spans="5:6" s="15" customFormat="1" x14ac:dyDescent="0.3">
      <c r="E386" s="102"/>
      <c r="F386" s="102"/>
    </row>
    <row r="387" spans="5:6" s="15" customFormat="1" x14ac:dyDescent="0.3">
      <c r="E387" s="102"/>
      <c r="F387" s="102"/>
    </row>
    <row r="388" spans="5:6" s="15" customFormat="1" x14ac:dyDescent="0.3">
      <c r="E388" s="102"/>
      <c r="F388" s="102"/>
    </row>
    <row r="389" spans="5:6" s="15" customFormat="1" x14ac:dyDescent="0.3">
      <c r="E389" s="102"/>
      <c r="F389" s="102"/>
    </row>
    <row r="390" spans="5:6" s="15" customFormat="1" x14ac:dyDescent="0.3">
      <c r="E390" s="102"/>
      <c r="F390" s="102"/>
    </row>
    <row r="391" spans="5:6" s="15" customFormat="1" x14ac:dyDescent="0.3">
      <c r="E391" s="102"/>
      <c r="F391" s="102"/>
    </row>
    <row r="392" spans="5:6" s="15" customFormat="1" x14ac:dyDescent="0.3">
      <c r="E392" s="102"/>
      <c r="F392" s="102"/>
    </row>
    <row r="393" spans="5:6" s="15" customFormat="1" x14ac:dyDescent="0.3">
      <c r="E393" s="102"/>
      <c r="F393" s="102"/>
    </row>
    <row r="394" spans="5:6" s="15" customFormat="1" x14ac:dyDescent="0.3">
      <c r="E394" s="102"/>
      <c r="F394" s="102"/>
    </row>
    <row r="395" spans="5:6" s="15" customFormat="1" x14ac:dyDescent="0.3">
      <c r="E395" s="102"/>
      <c r="F395" s="102"/>
    </row>
    <row r="396" spans="5:6" s="15" customFormat="1" x14ac:dyDescent="0.3">
      <c r="E396" s="102"/>
      <c r="F396" s="102"/>
    </row>
    <row r="397" spans="5:6" s="15" customFormat="1" x14ac:dyDescent="0.3">
      <c r="E397" s="102"/>
      <c r="F397" s="102"/>
    </row>
    <row r="398" spans="5:6" s="15" customFormat="1" x14ac:dyDescent="0.3">
      <c r="E398" s="102"/>
      <c r="F398" s="102"/>
    </row>
    <row r="399" spans="5:6" s="15" customFormat="1" x14ac:dyDescent="0.3">
      <c r="E399" s="102"/>
      <c r="F399" s="102"/>
    </row>
    <row r="400" spans="5:6" s="15" customFormat="1" x14ac:dyDescent="0.3">
      <c r="E400" s="102"/>
      <c r="F400" s="102"/>
    </row>
    <row r="401" spans="5:6" s="15" customFormat="1" x14ac:dyDescent="0.3">
      <c r="E401" s="102"/>
      <c r="F401" s="102"/>
    </row>
    <row r="402" spans="5:6" s="15" customFormat="1" x14ac:dyDescent="0.3">
      <c r="E402" s="102"/>
      <c r="F402" s="102"/>
    </row>
    <row r="403" spans="5:6" s="15" customFormat="1" x14ac:dyDescent="0.3">
      <c r="E403" s="102"/>
      <c r="F403" s="102"/>
    </row>
    <row r="404" spans="5:6" s="15" customFormat="1" x14ac:dyDescent="0.3">
      <c r="E404" s="102"/>
      <c r="F404" s="102"/>
    </row>
    <row r="405" spans="5:6" s="15" customFormat="1" x14ac:dyDescent="0.3">
      <c r="E405" s="102"/>
      <c r="F405" s="102"/>
    </row>
    <row r="406" spans="5:6" s="15" customFormat="1" x14ac:dyDescent="0.3">
      <c r="E406" s="102"/>
      <c r="F406" s="102"/>
    </row>
    <row r="407" spans="5:6" s="15" customFormat="1" x14ac:dyDescent="0.3">
      <c r="E407" s="102"/>
      <c r="F407" s="102"/>
    </row>
    <row r="408" spans="5:6" s="15" customFormat="1" x14ac:dyDescent="0.3">
      <c r="E408" s="102"/>
      <c r="F408" s="102"/>
    </row>
    <row r="409" spans="5:6" s="15" customFormat="1" x14ac:dyDescent="0.3">
      <c r="E409" s="102"/>
      <c r="F409" s="102"/>
    </row>
    <row r="410" spans="5:6" s="15" customFormat="1" x14ac:dyDescent="0.3">
      <c r="E410" s="102"/>
      <c r="F410" s="102"/>
    </row>
    <row r="411" spans="5:6" s="15" customFormat="1" x14ac:dyDescent="0.3">
      <c r="E411" s="102"/>
      <c r="F411" s="102"/>
    </row>
    <row r="412" spans="5:6" s="15" customFormat="1" x14ac:dyDescent="0.3">
      <c r="E412" s="102"/>
      <c r="F412" s="102"/>
    </row>
    <row r="413" spans="5:6" s="15" customFormat="1" x14ac:dyDescent="0.3">
      <c r="E413" s="102"/>
      <c r="F413" s="102"/>
    </row>
    <row r="414" spans="5:6" s="15" customFormat="1" x14ac:dyDescent="0.3">
      <c r="E414" s="102"/>
      <c r="F414" s="102"/>
    </row>
    <row r="415" spans="5:6" s="15" customFormat="1" x14ac:dyDescent="0.3">
      <c r="E415" s="102"/>
      <c r="F415" s="102"/>
    </row>
    <row r="416" spans="5:6" s="15" customFormat="1" x14ac:dyDescent="0.3">
      <c r="E416" s="102"/>
      <c r="F416" s="102"/>
    </row>
    <row r="417" spans="5:6" s="15" customFormat="1" x14ac:dyDescent="0.3">
      <c r="E417" s="102"/>
      <c r="F417" s="102"/>
    </row>
    <row r="418" spans="5:6" s="15" customFormat="1" x14ac:dyDescent="0.3">
      <c r="E418" s="102"/>
      <c r="F418" s="102"/>
    </row>
    <row r="419" spans="5:6" s="15" customFormat="1" x14ac:dyDescent="0.3">
      <c r="E419" s="102"/>
      <c r="F419" s="102"/>
    </row>
    <row r="420" spans="5:6" s="15" customFormat="1" x14ac:dyDescent="0.3">
      <c r="E420" s="102"/>
      <c r="F420" s="102"/>
    </row>
    <row r="421" spans="5:6" s="15" customFormat="1" x14ac:dyDescent="0.3">
      <c r="E421" s="102"/>
      <c r="F421" s="102"/>
    </row>
    <row r="422" spans="5:6" s="15" customFormat="1" x14ac:dyDescent="0.3">
      <c r="E422" s="102"/>
      <c r="F422" s="102"/>
    </row>
    <row r="423" spans="5:6" s="15" customFormat="1" x14ac:dyDescent="0.3">
      <c r="E423" s="102"/>
      <c r="F423" s="102"/>
    </row>
    <row r="424" spans="5:6" s="15" customFormat="1" x14ac:dyDescent="0.3">
      <c r="E424" s="102"/>
      <c r="F424" s="102"/>
    </row>
    <row r="425" spans="5:6" s="15" customFormat="1" x14ac:dyDescent="0.3">
      <c r="E425" s="102"/>
      <c r="F425" s="102"/>
    </row>
    <row r="426" spans="5:6" s="15" customFormat="1" x14ac:dyDescent="0.3">
      <c r="E426" s="102"/>
      <c r="F426" s="102"/>
    </row>
    <row r="427" spans="5:6" s="15" customFormat="1" x14ac:dyDescent="0.3">
      <c r="E427" s="102"/>
      <c r="F427" s="102"/>
    </row>
    <row r="428" spans="5:6" s="15" customFormat="1" x14ac:dyDescent="0.3">
      <c r="E428" s="102"/>
      <c r="F428" s="102"/>
    </row>
    <row r="429" spans="5:6" s="15" customFormat="1" x14ac:dyDescent="0.3">
      <c r="E429" s="102"/>
      <c r="F429" s="102"/>
    </row>
    <row r="430" spans="5:6" s="15" customFormat="1" x14ac:dyDescent="0.3">
      <c r="E430" s="102"/>
      <c r="F430" s="102"/>
    </row>
    <row r="431" spans="5:6" s="15" customFormat="1" x14ac:dyDescent="0.3">
      <c r="E431" s="102"/>
      <c r="F431" s="102"/>
    </row>
    <row r="432" spans="5:6" s="15" customFormat="1" x14ac:dyDescent="0.3">
      <c r="E432" s="102"/>
      <c r="F432" s="102"/>
    </row>
    <row r="433" spans="5:6" s="15" customFormat="1" x14ac:dyDescent="0.3">
      <c r="E433" s="102"/>
      <c r="F433" s="102"/>
    </row>
    <row r="434" spans="5:6" s="15" customFormat="1" x14ac:dyDescent="0.3">
      <c r="E434" s="102"/>
      <c r="F434" s="102"/>
    </row>
    <row r="435" spans="5:6" s="15" customFormat="1" x14ac:dyDescent="0.3">
      <c r="E435" s="102"/>
      <c r="F435" s="102"/>
    </row>
    <row r="436" spans="5:6" s="15" customFormat="1" x14ac:dyDescent="0.3">
      <c r="E436" s="102"/>
      <c r="F436" s="102"/>
    </row>
    <row r="437" spans="5:6" s="15" customFormat="1" x14ac:dyDescent="0.3">
      <c r="E437" s="102"/>
      <c r="F437" s="102"/>
    </row>
    <row r="438" spans="5:6" s="15" customFormat="1" x14ac:dyDescent="0.3">
      <c r="E438" s="102"/>
      <c r="F438" s="102"/>
    </row>
    <row r="439" spans="5:6" s="15" customFormat="1" x14ac:dyDescent="0.3">
      <c r="E439" s="102"/>
      <c r="F439" s="102"/>
    </row>
    <row r="440" spans="5:6" s="15" customFormat="1" x14ac:dyDescent="0.3">
      <c r="E440" s="102"/>
      <c r="F440" s="102"/>
    </row>
    <row r="441" spans="5:6" s="15" customFormat="1" x14ac:dyDescent="0.3">
      <c r="E441" s="102"/>
      <c r="F441" s="102"/>
    </row>
    <row r="442" spans="5:6" s="15" customFormat="1" x14ac:dyDescent="0.3">
      <c r="E442" s="102"/>
      <c r="F442" s="102"/>
    </row>
    <row r="443" spans="5:6" s="15" customFormat="1" x14ac:dyDescent="0.3">
      <c r="E443" s="102"/>
      <c r="F443" s="102"/>
    </row>
    <row r="444" spans="5:6" s="15" customFormat="1" x14ac:dyDescent="0.3">
      <c r="E444" s="102"/>
      <c r="F444" s="102"/>
    </row>
    <row r="445" spans="5:6" s="15" customFormat="1" x14ac:dyDescent="0.3">
      <c r="E445" s="102"/>
      <c r="F445" s="102"/>
    </row>
    <row r="446" spans="5:6" s="15" customFormat="1" x14ac:dyDescent="0.3">
      <c r="E446" s="102"/>
      <c r="F446" s="102"/>
    </row>
    <row r="447" spans="5:6" s="15" customFormat="1" x14ac:dyDescent="0.3">
      <c r="E447" s="102"/>
      <c r="F447" s="102"/>
    </row>
    <row r="448" spans="5:6" s="15" customFormat="1" x14ac:dyDescent="0.3">
      <c r="E448" s="102"/>
      <c r="F448" s="102"/>
    </row>
    <row r="449" spans="5:6" s="15" customFormat="1" x14ac:dyDescent="0.3">
      <c r="E449" s="102"/>
      <c r="F449" s="102"/>
    </row>
    <row r="450" spans="5:6" s="15" customFormat="1" x14ac:dyDescent="0.3">
      <c r="E450" s="102"/>
      <c r="F450" s="102"/>
    </row>
    <row r="451" spans="5:6" s="15" customFormat="1" x14ac:dyDescent="0.3">
      <c r="E451" s="102"/>
      <c r="F451" s="102"/>
    </row>
    <row r="452" spans="5:6" s="15" customFormat="1" x14ac:dyDescent="0.3">
      <c r="E452" s="102"/>
      <c r="F452" s="102"/>
    </row>
    <row r="453" spans="5:6" s="15" customFormat="1" x14ac:dyDescent="0.3">
      <c r="E453" s="102"/>
      <c r="F453" s="102"/>
    </row>
    <row r="454" spans="5:6" s="15" customFormat="1" x14ac:dyDescent="0.3">
      <c r="E454" s="102"/>
      <c r="F454" s="102"/>
    </row>
    <row r="455" spans="5:6" s="15" customFormat="1" x14ac:dyDescent="0.3">
      <c r="E455" s="102"/>
      <c r="F455" s="102"/>
    </row>
    <row r="456" spans="5:6" s="15" customFormat="1" x14ac:dyDescent="0.3">
      <c r="E456" s="102"/>
      <c r="F456" s="102"/>
    </row>
    <row r="457" spans="5:6" s="15" customFormat="1" x14ac:dyDescent="0.3">
      <c r="E457" s="102"/>
      <c r="F457" s="102"/>
    </row>
    <row r="458" spans="5:6" s="15" customFormat="1" x14ac:dyDescent="0.3">
      <c r="E458" s="102"/>
      <c r="F458" s="102"/>
    </row>
    <row r="459" spans="5:6" s="15" customFormat="1" x14ac:dyDescent="0.3">
      <c r="E459" s="102"/>
      <c r="F459" s="102"/>
    </row>
    <row r="460" spans="5:6" s="15" customFormat="1" x14ac:dyDescent="0.3">
      <c r="E460" s="102"/>
      <c r="F460" s="102"/>
    </row>
    <row r="461" spans="5:6" s="15" customFormat="1" x14ac:dyDescent="0.3">
      <c r="E461" s="102"/>
      <c r="F461" s="102"/>
    </row>
    <row r="462" spans="5:6" s="15" customFormat="1" x14ac:dyDescent="0.3">
      <c r="E462" s="102"/>
      <c r="F462" s="102"/>
    </row>
    <row r="463" spans="5:6" s="15" customFormat="1" x14ac:dyDescent="0.3">
      <c r="E463" s="102"/>
      <c r="F463" s="102"/>
    </row>
    <row r="464" spans="5:6" s="15" customFormat="1" x14ac:dyDescent="0.3">
      <c r="E464" s="102"/>
      <c r="F464" s="102"/>
    </row>
    <row r="465" spans="5:6" s="15" customFormat="1" x14ac:dyDescent="0.3">
      <c r="E465" s="102"/>
      <c r="F465" s="102"/>
    </row>
    <row r="466" spans="5:6" s="15" customFormat="1" x14ac:dyDescent="0.3">
      <c r="E466" s="102"/>
      <c r="F466" s="102"/>
    </row>
    <row r="467" spans="5:6" s="15" customFormat="1" x14ac:dyDescent="0.3">
      <c r="E467" s="102"/>
      <c r="F467" s="102"/>
    </row>
    <row r="468" spans="5:6" s="15" customFormat="1" x14ac:dyDescent="0.3">
      <c r="E468" s="102"/>
      <c r="F468" s="102"/>
    </row>
    <row r="469" spans="5:6" s="15" customFormat="1" x14ac:dyDescent="0.3">
      <c r="E469" s="102"/>
      <c r="F469" s="102"/>
    </row>
    <row r="470" spans="5:6" s="15" customFormat="1" x14ac:dyDescent="0.3">
      <c r="E470" s="102"/>
      <c r="F470" s="102"/>
    </row>
    <row r="471" spans="5:6" s="15" customFormat="1" x14ac:dyDescent="0.3">
      <c r="E471" s="102"/>
      <c r="F471" s="102"/>
    </row>
    <row r="472" spans="5:6" s="15" customFormat="1" x14ac:dyDescent="0.3">
      <c r="E472" s="102"/>
      <c r="F472" s="102"/>
    </row>
    <row r="473" spans="5:6" s="15" customFormat="1" x14ac:dyDescent="0.3">
      <c r="E473" s="102"/>
      <c r="F473" s="102"/>
    </row>
    <row r="474" spans="5:6" s="15" customFormat="1" x14ac:dyDescent="0.3">
      <c r="E474" s="102"/>
      <c r="F474" s="102"/>
    </row>
    <row r="475" spans="5:6" s="15" customFormat="1" x14ac:dyDescent="0.3">
      <c r="E475" s="102"/>
      <c r="F475" s="102"/>
    </row>
    <row r="476" spans="5:6" s="15" customFormat="1" x14ac:dyDescent="0.3">
      <c r="E476" s="102"/>
      <c r="F476" s="102"/>
    </row>
    <row r="477" spans="5:6" s="15" customFormat="1" x14ac:dyDescent="0.3">
      <c r="E477" s="102"/>
      <c r="F477" s="102"/>
    </row>
    <row r="478" spans="5:6" s="15" customFormat="1" x14ac:dyDescent="0.3">
      <c r="E478" s="102"/>
      <c r="F478" s="102"/>
    </row>
    <row r="479" spans="5:6" s="15" customFormat="1" x14ac:dyDescent="0.3">
      <c r="E479" s="102"/>
      <c r="F479" s="102"/>
    </row>
    <row r="480" spans="5:6" s="15" customFormat="1" x14ac:dyDescent="0.3">
      <c r="E480" s="102"/>
      <c r="F480" s="102"/>
    </row>
    <row r="481" spans="5:6" s="15" customFormat="1" x14ac:dyDescent="0.3">
      <c r="E481" s="102"/>
      <c r="F481" s="102"/>
    </row>
    <row r="482" spans="5:6" s="15" customFormat="1" x14ac:dyDescent="0.3">
      <c r="E482" s="102"/>
      <c r="F482" s="102"/>
    </row>
    <row r="483" spans="5:6" s="15" customFormat="1" x14ac:dyDescent="0.3">
      <c r="E483" s="102"/>
      <c r="F483" s="102"/>
    </row>
    <row r="484" spans="5:6" s="15" customFormat="1" x14ac:dyDescent="0.3">
      <c r="E484" s="102"/>
      <c r="F484" s="102"/>
    </row>
    <row r="485" spans="5:6" s="15" customFormat="1" x14ac:dyDescent="0.3">
      <c r="E485" s="102"/>
      <c r="F485" s="102"/>
    </row>
    <row r="486" spans="5:6" s="15" customFormat="1" x14ac:dyDescent="0.3">
      <c r="E486" s="102"/>
      <c r="F486" s="102"/>
    </row>
    <row r="487" spans="5:6" s="15" customFormat="1" x14ac:dyDescent="0.3">
      <c r="E487" s="102"/>
      <c r="F487" s="102"/>
    </row>
    <row r="488" spans="5:6" s="15" customFormat="1" x14ac:dyDescent="0.3">
      <c r="E488" s="102"/>
      <c r="F488" s="102"/>
    </row>
    <row r="489" spans="5:6" s="15" customFormat="1" x14ac:dyDescent="0.3">
      <c r="E489" s="102"/>
      <c r="F489" s="102"/>
    </row>
    <row r="490" spans="5:6" s="15" customFormat="1" x14ac:dyDescent="0.3">
      <c r="E490" s="102"/>
      <c r="F490" s="102"/>
    </row>
    <row r="491" spans="5:6" s="15" customFormat="1" x14ac:dyDescent="0.3">
      <c r="E491" s="102"/>
      <c r="F491" s="102"/>
    </row>
    <row r="492" spans="5:6" s="15" customFormat="1" x14ac:dyDescent="0.3">
      <c r="E492" s="102"/>
      <c r="F492" s="102"/>
    </row>
    <row r="493" spans="5:6" s="15" customFormat="1" x14ac:dyDescent="0.3">
      <c r="E493" s="102"/>
      <c r="F493" s="102"/>
    </row>
    <row r="494" spans="5:6" s="15" customFormat="1" x14ac:dyDescent="0.3">
      <c r="E494" s="102"/>
      <c r="F494" s="102"/>
    </row>
    <row r="495" spans="5:6" s="15" customFormat="1" x14ac:dyDescent="0.3">
      <c r="E495" s="102"/>
      <c r="F495" s="102"/>
    </row>
    <row r="496" spans="5:6" s="15" customFormat="1" x14ac:dyDescent="0.3">
      <c r="E496" s="102"/>
      <c r="F496" s="102"/>
    </row>
    <row r="497" spans="5:6" s="15" customFormat="1" x14ac:dyDescent="0.3">
      <c r="E497" s="102"/>
      <c r="F497" s="102"/>
    </row>
    <row r="498" spans="5:6" s="15" customFormat="1" x14ac:dyDescent="0.3">
      <c r="E498" s="102"/>
      <c r="F498" s="102"/>
    </row>
    <row r="499" spans="5:6" s="15" customFormat="1" x14ac:dyDescent="0.3">
      <c r="E499" s="102"/>
      <c r="F499" s="102"/>
    </row>
    <row r="500" spans="5:6" s="15" customFormat="1" x14ac:dyDescent="0.3">
      <c r="E500" s="102"/>
      <c r="F500" s="102"/>
    </row>
    <row r="501" spans="5:6" s="15" customFormat="1" x14ac:dyDescent="0.3">
      <c r="E501" s="102"/>
      <c r="F501" s="102"/>
    </row>
    <row r="502" spans="5:6" s="15" customFormat="1" x14ac:dyDescent="0.3">
      <c r="E502" s="102"/>
      <c r="F502" s="102"/>
    </row>
    <row r="503" spans="5:6" s="15" customFormat="1" x14ac:dyDescent="0.3">
      <c r="E503" s="102"/>
      <c r="F503" s="102"/>
    </row>
    <row r="504" spans="5:6" s="15" customFormat="1" x14ac:dyDescent="0.3">
      <c r="E504" s="102"/>
      <c r="F504" s="102"/>
    </row>
    <row r="505" spans="5:6" s="15" customFormat="1" x14ac:dyDescent="0.3">
      <c r="E505" s="102"/>
      <c r="F505" s="102"/>
    </row>
    <row r="506" spans="5:6" s="15" customFormat="1" x14ac:dyDescent="0.3">
      <c r="E506" s="102"/>
      <c r="F506" s="102"/>
    </row>
    <row r="507" spans="5:6" s="15" customFormat="1" x14ac:dyDescent="0.3">
      <c r="E507" s="102"/>
      <c r="F507" s="102"/>
    </row>
    <row r="508" spans="5:6" s="15" customFormat="1" x14ac:dyDescent="0.3">
      <c r="E508" s="102"/>
      <c r="F508" s="102"/>
    </row>
    <row r="509" spans="5:6" s="15" customFormat="1" x14ac:dyDescent="0.3">
      <c r="E509" s="102"/>
      <c r="F509" s="102"/>
    </row>
    <row r="510" spans="5:6" s="15" customFormat="1" x14ac:dyDescent="0.3">
      <c r="E510" s="102"/>
      <c r="F510" s="102"/>
    </row>
    <row r="511" spans="5:6" s="15" customFormat="1" x14ac:dyDescent="0.3">
      <c r="E511" s="102"/>
      <c r="F511" s="102"/>
    </row>
    <row r="512" spans="5:6" s="15" customFormat="1" x14ac:dyDescent="0.3">
      <c r="E512" s="102"/>
      <c r="F512" s="102"/>
    </row>
    <row r="513" spans="5:6" s="15" customFormat="1" x14ac:dyDescent="0.3">
      <c r="E513" s="102"/>
      <c r="F513" s="102"/>
    </row>
    <row r="514" spans="5:6" s="15" customFormat="1" x14ac:dyDescent="0.3">
      <c r="E514" s="102"/>
      <c r="F514" s="102"/>
    </row>
    <row r="515" spans="5:6" s="15" customFormat="1" x14ac:dyDescent="0.3">
      <c r="E515" s="102"/>
      <c r="F515" s="102"/>
    </row>
    <row r="516" spans="5:6" s="15" customFormat="1" x14ac:dyDescent="0.3">
      <c r="E516" s="102"/>
      <c r="F516" s="102"/>
    </row>
    <row r="517" spans="5:6" s="15" customFormat="1" x14ac:dyDescent="0.3">
      <c r="E517" s="102"/>
      <c r="F517" s="102"/>
    </row>
    <row r="518" spans="5:6" s="15" customFormat="1" x14ac:dyDescent="0.3">
      <c r="E518" s="102"/>
      <c r="F518" s="102"/>
    </row>
    <row r="519" spans="5:6" s="15" customFormat="1" x14ac:dyDescent="0.3">
      <c r="E519" s="102"/>
      <c r="F519" s="102"/>
    </row>
    <row r="520" spans="5:6" s="15" customFormat="1" x14ac:dyDescent="0.3">
      <c r="E520" s="102"/>
      <c r="F520" s="102"/>
    </row>
    <row r="521" spans="5:6" s="15" customFormat="1" x14ac:dyDescent="0.3">
      <c r="E521" s="102"/>
      <c r="F521" s="102"/>
    </row>
    <row r="522" spans="5:6" s="15" customFormat="1" x14ac:dyDescent="0.3">
      <c r="E522" s="102"/>
      <c r="F522" s="102"/>
    </row>
    <row r="523" spans="5:6" s="15" customFormat="1" x14ac:dyDescent="0.3">
      <c r="E523" s="102"/>
      <c r="F523" s="102"/>
    </row>
    <row r="524" spans="5:6" s="15" customFormat="1" x14ac:dyDescent="0.3">
      <c r="E524" s="102"/>
      <c r="F524" s="102"/>
    </row>
    <row r="525" spans="5:6" s="15" customFormat="1" x14ac:dyDescent="0.3">
      <c r="E525" s="102"/>
      <c r="F525" s="102"/>
    </row>
    <row r="526" spans="5:6" s="15" customFormat="1" x14ac:dyDescent="0.3">
      <c r="E526" s="102"/>
      <c r="F526" s="102"/>
    </row>
    <row r="527" spans="5:6" s="15" customFormat="1" x14ac:dyDescent="0.3">
      <c r="E527" s="102"/>
      <c r="F527" s="102"/>
    </row>
    <row r="528" spans="5:6" s="15" customFormat="1" x14ac:dyDescent="0.3">
      <c r="E528" s="102"/>
      <c r="F528" s="102"/>
    </row>
    <row r="529" spans="5:6" s="15" customFormat="1" x14ac:dyDescent="0.3">
      <c r="E529" s="102"/>
      <c r="F529" s="102"/>
    </row>
    <row r="530" spans="5:6" s="15" customFormat="1" x14ac:dyDescent="0.3">
      <c r="E530" s="102"/>
      <c r="F530" s="102"/>
    </row>
    <row r="531" spans="5:6" s="15" customFormat="1" x14ac:dyDescent="0.3">
      <c r="E531" s="102"/>
      <c r="F531" s="102"/>
    </row>
    <row r="532" spans="5:6" s="15" customFormat="1" x14ac:dyDescent="0.3">
      <c r="E532" s="102"/>
      <c r="F532" s="102"/>
    </row>
    <row r="533" spans="5:6" s="15" customFormat="1" x14ac:dyDescent="0.3">
      <c r="E533" s="102"/>
      <c r="F533" s="102"/>
    </row>
    <row r="534" spans="5:6" s="15" customFormat="1" x14ac:dyDescent="0.3">
      <c r="E534" s="102"/>
      <c r="F534" s="102"/>
    </row>
    <row r="535" spans="5:6" s="15" customFormat="1" x14ac:dyDescent="0.3">
      <c r="E535" s="102"/>
      <c r="F535" s="102"/>
    </row>
    <row r="536" spans="5:6" s="15" customFormat="1" x14ac:dyDescent="0.3">
      <c r="E536" s="102"/>
      <c r="F536" s="102"/>
    </row>
    <row r="537" spans="5:6" s="15" customFormat="1" x14ac:dyDescent="0.3">
      <c r="E537" s="102"/>
      <c r="F537" s="102"/>
    </row>
    <row r="538" spans="5:6" s="15" customFormat="1" x14ac:dyDescent="0.3">
      <c r="E538" s="102"/>
      <c r="F538" s="102"/>
    </row>
    <row r="539" spans="5:6" s="15" customFormat="1" x14ac:dyDescent="0.3">
      <c r="E539" s="102"/>
      <c r="F539" s="102"/>
    </row>
    <row r="540" spans="5:6" s="15" customFormat="1" x14ac:dyDescent="0.3">
      <c r="E540" s="102"/>
      <c r="F540" s="102"/>
    </row>
    <row r="541" spans="5:6" s="15" customFormat="1" x14ac:dyDescent="0.3">
      <c r="E541" s="102"/>
      <c r="F541" s="102"/>
    </row>
    <row r="542" spans="5:6" s="15" customFormat="1" x14ac:dyDescent="0.3">
      <c r="E542" s="102"/>
      <c r="F542" s="102"/>
    </row>
    <row r="543" spans="5:6" s="15" customFormat="1" x14ac:dyDescent="0.3">
      <c r="E543" s="102"/>
      <c r="F543" s="102"/>
    </row>
    <row r="544" spans="5:6" s="15" customFormat="1" x14ac:dyDescent="0.3">
      <c r="E544" s="102"/>
      <c r="F544" s="102"/>
    </row>
    <row r="545" spans="5:6" s="15" customFormat="1" x14ac:dyDescent="0.3">
      <c r="E545" s="102"/>
      <c r="F545" s="102"/>
    </row>
    <row r="546" spans="5:6" s="15" customFormat="1" x14ac:dyDescent="0.3">
      <c r="E546" s="102"/>
      <c r="F546" s="102"/>
    </row>
    <row r="547" spans="5:6" s="15" customFormat="1" x14ac:dyDescent="0.3">
      <c r="E547" s="102"/>
      <c r="F547" s="102"/>
    </row>
    <row r="548" spans="5:6" s="15" customFormat="1" x14ac:dyDescent="0.3">
      <c r="E548" s="102"/>
      <c r="F548" s="102"/>
    </row>
    <row r="549" spans="5:6" s="15" customFormat="1" x14ac:dyDescent="0.3">
      <c r="E549" s="102"/>
      <c r="F549" s="102"/>
    </row>
    <row r="550" spans="5:6" s="15" customFormat="1" x14ac:dyDescent="0.3">
      <c r="E550" s="102"/>
      <c r="F550" s="102"/>
    </row>
    <row r="551" spans="5:6" s="15" customFormat="1" x14ac:dyDescent="0.3">
      <c r="E551" s="102"/>
      <c r="F551" s="102"/>
    </row>
    <row r="552" spans="5:6" s="15" customFormat="1" x14ac:dyDescent="0.3">
      <c r="E552" s="102"/>
      <c r="F552" s="102"/>
    </row>
    <row r="553" spans="5:6" s="15" customFormat="1" x14ac:dyDescent="0.3">
      <c r="E553" s="102"/>
      <c r="F553" s="102"/>
    </row>
    <row r="554" spans="5:6" s="15" customFormat="1" x14ac:dyDescent="0.3">
      <c r="E554" s="102"/>
      <c r="F554" s="102"/>
    </row>
    <row r="555" spans="5:6" s="15" customFormat="1" x14ac:dyDescent="0.3">
      <c r="E555" s="102"/>
      <c r="F555" s="102"/>
    </row>
    <row r="556" spans="5:6" s="15" customFormat="1" x14ac:dyDescent="0.3">
      <c r="E556" s="102"/>
      <c r="F556" s="102"/>
    </row>
    <row r="557" spans="5:6" s="15" customFormat="1" x14ac:dyDescent="0.3">
      <c r="E557" s="102"/>
      <c r="F557" s="102"/>
    </row>
    <row r="558" spans="5:6" s="15" customFormat="1" x14ac:dyDescent="0.3">
      <c r="E558" s="102"/>
      <c r="F558" s="102"/>
    </row>
    <row r="559" spans="5:6" s="15" customFormat="1" x14ac:dyDescent="0.3">
      <c r="E559" s="102"/>
      <c r="F559" s="102"/>
    </row>
    <row r="560" spans="5:6" s="15" customFormat="1" x14ac:dyDescent="0.3">
      <c r="E560" s="102"/>
      <c r="F560" s="102"/>
    </row>
    <row r="561" spans="5:6" s="15" customFormat="1" x14ac:dyDescent="0.3">
      <c r="E561" s="102"/>
      <c r="F561" s="102"/>
    </row>
    <row r="562" spans="5:6" s="15" customFormat="1" x14ac:dyDescent="0.3">
      <c r="E562" s="102"/>
      <c r="F562" s="102"/>
    </row>
    <row r="563" spans="5:6" s="15" customFormat="1" x14ac:dyDescent="0.3">
      <c r="E563" s="102"/>
      <c r="F563" s="102"/>
    </row>
    <row r="564" spans="5:6" s="15" customFormat="1" x14ac:dyDescent="0.3">
      <c r="E564" s="102"/>
      <c r="F564" s="102"/>
    </row>
    <row r="565" spans="5:6" s="15" customFormat="1" x14ac:dyDescent="0.3">
      <c r="E565" s="102"/>
      <c r="F565" s="102"/>
    </row>
    <row r="566" spans="5:6" s="15" customFormat="1" x14ac:dyDescent="0.3">
      <c r="E566" s="102"/>
      <c r="F566" s="102"/>
    </row>
    <row r="567" spans="5:6" s="15" customFormat="1" x14ac:dyDescent="0.3">
      <c r="E567" s="102"/>
      <c r="F567" s="102"/>
    </row>
    <row r="568" spans="5:6" s="15" customFormat="1" x14ac:dyDescent="0.3">
      <c r="E568" s="102"/>
      <c r="F568" s="102"/>
    </row>
    <row r="569" spans="5:6" s="15" customFormat="1" x14ac:dyDescent="0.3">
      <c r="E569" s="102"/>
      <c r="F569" s="102"/>
    </row>
    <row r="570" spans="5:6" s="15" customFormat="1" x14ac:dyDescent="0.3">
      <c r="E570" s="102"/>
      <c r="F570" s="102"/>
    </row>
    <row r="571" spans="5:6" s="15" customFormat="1" x14ac:dyDescent="0.3">
      <c r="E571" s="102"/>
      <c r="F571" s="102"/>
    </row>
    <row r="572" spans="5:6" s="15" customFormat="1" x14ac:dyDescent="0.3">
      <c r="E572" s="102"/>
      <c r="F572" s="102"/>
    </row>
    <row r="573" spans="5:6" s="15" customFormat="1" x14ac:dyDescent="0.3">
      <c r="E573" s="102"/>
      <c r="F573" s="102"/>
    </row>
    <row r="574" spans="5:6" s="15" customFormat="1" x14ac:dyDescent="0.3">
      <c r="E574" s="102"/>
      <c r="F574" s="102"/>
    </row>
    <row r="575" spans="5:6" s="15" customFormat="1" x14ac:dyDescent="0.3">
      <c r="E575" s="102"/>
      <c r="F575" s="102"/>
    </row>
    <row r="576" spans="5:6" s="15" customFormat="1" x14ac:dyDescent="0.3">
      <c r="E576" s="102"/>
      <c r="F576" s="102"/>
    </row>
    <row r="577" spans="5:6" s="15" customFormat="1" x14ac:dyDescent="0.3">
      <c r="E577" s="102"/>
      <c r="F577" s="102"/>
    </row>
    <row r="578" spans="5:6" s="15" customFormat="1" x14ac:dyDescent="0.3">
      <c r="E578" s="102"/>
      <c r="F578" s="102"/>
    </row>
    <row r="579" spans="5:6" s="15" customFormat="1" x14ac:dyDescent="0.3">
      <c r="E579" s="102"/>
      <c r="F579" s="102"/>
    </row>
    <row r="580" spans="5:6" s="15" customFormat="1" x14ac:dyDescent="0.3">
      <c r="E580" s="102"/>
      <c r="F580" s="102"/>
    </row>
    <row r="581" spans="5:6" s="15" customFormat="1" x14ac:dyDescent="0.3">
      <c r="E581" s="102"/>
      <c r="F581" s="102"/>
    </row>
    <row r="582" spans="5:6" s="15" customFormat="1" x14ac:dyDescent="0.3">
      <c r="E582" s="102"/>
      <c r="F582" s="102"/>
    </row>
    <row r="583" spans="5:6" s="15" customFormat="1" x14ac:dyDescent="0.3">
      <c r="E583" s="102"/>
      <c r="F583" s="102"/>
    </row>
    <row r="584" spans="5:6" s="15" customFormat="1" x14ac:dyDescent="0.3">
      <c r="E584" s="102"/>
      <c r="F584" s="102"/>
    </row>
    <row r="585" spans="5:6" s="15" customFormat="1" x14ac:dyDescent="0.3">
      <c r="E585" s="102"/>
      <c r="F585" s="102"/>
    </row>
    <row r="586" spans="5:6" s="15" customFormat="1" x14ac:dyDescent="0.3">
      <c r="E586" s="102"/>
      <c r="F586" s="102"/>
    </row>
    <row r="587" spans="5:6" s="15" customFormat="1" x14ac:dyDescent="0.3">
      <c r="E587" s="102"/>
      <c r="F587" s="102"/>
    </row>
    <row r="588" spans="5:6" s="15" customFormat="1" x14ac:dyDescent="0.3">
      <c r="E588" s="102"/>
      <c r="F588" s="102"/>
    </row>
    <row r="589" spans="5:6" s="15" customFormat="1" x14ac:dyDescent="0.3">
      <c r="E589" s="102"/>
      <c r="F589" s="102"/>
    </row>
    <row r="590" spans="5:6" s="15" customFormat="1" x14ac:dyDescent="0.3">
      <c r="E590" s="102"/>
      <c r="F590" s="102"/>
    </row>
    <row r="591" spans="5:6" s="15" customFormat="1" x14ac:dyDescent="0.3">
      <c r="E591" s="102"/>
      <c r="F591" s="102"/>
    </row>
    <row r="592" spans="5:6" s="15" customFormat="1" x14ac:dyDescent="0.3">
      <c r="E592" s="102"/>
      <c r="F592" s="102"/>
    </row>
    <row r="593" spans="5:6" s="15" customFormat="1" x14ac:dyDescent="0.3">
      <c r="E593" s="102"/>
      <c r="F593" s="102"/>
    </row>
    <row r="594" spans="5:6" s="15" customFormat="1" x14ac:dyDescent="0.3">
      <c r="E594" s="102"/>
      <c r="F594" s="102"/>
    </row>
    <row r="595" spans="5:6" s="15" customFormat="1" x14ac:dyDescent="0.3">
      <c r="E595" s="102"/>
      <c r="F595" s="102"/>
    </row>
    <row r="596" spans="5:6" s="15" customFormat="1" x14ac:dyDescent="0.3">
      <c r="E596" s="102"/>
      <c r="F596" s="102"/>
    </row>
    <row r="597" spans="5:6" s="15" customFormat="1" x14ac:dyDescent="0.3">
      <c r="E597" s="102"/>
      <c r="F597" s="102"/>
    </row>
    <row r="598" spans="5:6" s="15" customFormat="1" x14ac:dyDescent="0.3">
      <c r="E598" s="102"/>
      <c r="F598" s="102"/>
    </row>
    <row r="599" spans="5:6" s="15" customFormat="1" x14ac:dyDescent="0.3">
      <c r="E599" s="102"/>
      <c r="F599" s="102"/>
    </row>
    <row r="600" spans="5:6" s="15" customFormat="1" x14ac:dyDescent="0.3">
      <c r="E600" s="102"/>
      <c r="F600" s="102"/>
    </row>
    <row r="601" spans="5:6" s="15" customFormat="1" x14ac:dyDescent="0.3">
      <c r="E601" s="102"/>
      <c r="F601" s="102"/>
    </row>
    <row r="602" spans="5:6" s="15" customFormat="1" x14ac:dyDescent="0.3">
      <c r="E602" s="102"/>
      <c r="F602" s="102"/>
    </row>
    <row r="603" spans="5:6" s="15" customFormat="1" x14ac:dyDescent="0.3">
      <c r="E603" s="102"/>
      <c r="F603" s="102"/>
    </row>
    <row r="604" spans="5:6" s="15" customFormat="1" x14ac:dyDescent="0.3">
      <c r="E604" s="102"/>
      <c r="F604" s="102"/>
    </row>
    <row r="605" spans="5:6" s="15" customFormat="1" x14ac:dyDescent="0.3">
      <c r="E605" s="102"/>
      <c r="F605" s="102"/>
    </row>
    <row r="606" spans="5:6" s="15" customFormat="1" x14ac:dyDescent="0.3">
      <c r="E606" s="102"/>
      <c r="F606" s="102"/>
    </row>
    <row r="607" spans="5:6" s="15" customFormat="1" x14ac:dyDescent="0.3">
      <c r="E607" s="102"/>
      <c r="F607" s="102"/>
    </row>
    <row r="608" spans="5:6" s="15" customFormat="1" x14ac:dyDescent="0.3">
      <c r="E608" s="102"/>
      <c r="F608" s="102"/>
    </row>
    <row r="609" spans="5:6" s="15" customFormat="1" x14ac:dyDescent="0.3">
      <c r="E609" s="102"/>
      <c r="F609" s="102"/>
    </row>
    <row r="610" spans="5:6" s="15" customFormat="1" x14ac:dyDescent="0.3">
      <c r="E610" s="102"/>
      <c r="F610" s="102"/>
    </row>
    <row r="611" spans="5:6" s="15" customFormat="1" x14ac:dyDescent="0.3">
      <c r="E611" s="102"/>
      <c r="F611" s="102"/>
    </row>
    <row r="612" spans="5:6" s="15" customFormat="1" x14ac:dyDescent="0.3">
      <c r="E612" s="102"/>
      <c r="F612" s="102"/>
    </row>
    <row r="613" spans="5:6" s="15" customFormat="1" x14ac:dyDescent="0.3">
      <c r="E613" s="102"/>
      <c r="F613" s="102"/>
    </row>
    <row r="614" spans="5:6" s="15" customFormat="1" x14ac:dyDescent="0.3">
      <c r="E614" s="102"/>
      <c r="F614" s="102"/>
    </row>
    <row r="615" spans="5:6" s="15" customFormat="1" x14ac:dyDescent="0.3">
      <c r="E615" s="102"/>
      <c r="F615" s="102"/>
    </row>
    <row r="616" spans="5:6" s="15" customFormat="1" x14ac:dyDescent="0.3">
      <c r="E616" s="102"/>
      <c r="F616" s="102"/>
    </row>
    <row r="617" spans="5:6" s="15" customFormat="1" x14ac:dyDescent="0.3">
      <c r="E617" s="102"/>
      <c r="F617" s="102"/>
    </row>
    <row r="618" spans="5:6" s="15" customFormat="1" x14ac:dyDescent="0.3">
      <c r="E618" s="102"/>
      <c r="F618" s="102"/>
    </row>
    <row r="619" spans="5:6" s="15" customFormat="1" x14ac:dyDescent="0.3">
      <c r="E619" s="102"/>
      <c r="F619" s="102"/>
    </row>
    <row r="620" spans="5:6" s="15" customFormat="1" x14ac:dyDescent="0.3">
      <c r="E620" s="102"/>
      <c r="F620" s="102"/>
    </row>
    <row r="621" spans="5:6" s="15" customFormat="1" x14ac:dyDescent="0.3">
      <c r="E621" s="102"/>
      <c r="F621" s="102"/>
    </row>
    <row r="622" spans="5:6" s="15" customFormat="1" x14ac:dyDescent="0.3">
      <c r="E622" s="102"/>
      <c r="F622" s="102"/>
    </row>
    <row r="623" spans="5:6" s="15" customFormat="1" x14ac:dyDescent="0.3">
      <c r="E623" s="102"/>
      <c r="F623" s="102"/>
    </row>
    <row r="624" spans="5:6" s="15" customFormat="1" x14ac:dyDescent="0.3">
      <c r="E624" s="102"/>
      <c r="F624" s="102"/>
    </row>
    <row r="625" spans="5:6" s="15" customFormat="1" x14ac:dyDescent="0.3">
      <c r="E625" s="102"/>
      <c r="F625" s="102"/>
    </row>
    <row r="626" spans="5:6" s="15" customFormat="1" x14ac:dyDescent="0.3">
      <c r="E626" s="102"/>
      <c r="F626" s="102"/>
    </row>
    <row r="627" spans="5:6" s="15" customFormat="1" x14ac:dyDescent="0.3">
      <c r="E627" s="102"/>
      <c r="F627" s="102"/>
    </row>
    <row r="628" spans="5:6" s="15" customFormat="1" x14ac:dyDescent="0.3">
      <c r="E628" s="102"/>
      <c r="F628" s="102"/>
    </row>
    <row r="629" spans="5:6" s="15" customFormat="1" x14ac:dyDescent="0.3">
      <c r="E629" s="102"/>
      <c r="F629" s="102"/>
    </row>
    <row r="630" spans="5:6" s="15" customFormat="1" x14ac:dyDescent="0.3">
      <c r="E630" s="102"/>
      <c r="F630" s="102"/>
    </row>
    <row r="631" spans="5:6" s="15" customFormat="1" x14ac:dyDescent="0.3">
      <c r="E631" s="102"/>
      <c r="F631" s="102"/>
    </row>
    <row r="632" spans="5:6" s="15" customFormat="1" x14ac:dyDescent="0.3">
      <c r="E632" s="102"/>
      <c r="F632" s="102"/>
    </row>
    <row r="633" spans="5:6" s="15" customFormat="1" x14ac:dyDescent="0.3">
      <c r="E633" s="102"/>
      <c r="F633" s="102"/>
    </row>
    <row r="634" spans="5:6" s="15" customFormat="1" x14ac:dyDescent="0.3">
      <c r="E634" s="102"/>
      <c r="F634" s="102"/>
    </row>
    <row r="635" spans="5:6" s="15" customFormat="1" x14ac:dyDescent="0.3">
      <c r="E635" s="102"/>
      <c r="F635" s="102"/>
    </row>
    <row r="636" spans="5:6" s="15" customFormat="1" x14ac:dyDescent="0.3">
      <c r="E636" s="102"/>
      <c r="F636" s="102"/>
    </row>
    <row r="637" spans="5:6" s="15" customFormat="1" x14ac:dyDescent="0.3">
      <c r="E637" s="102"/>
      <c r="F637" s="102"/>
    </row>
    <row r="638" spans="5:6" s="15" customFormat="1" x14ac:dyDescent="0.3">
      <c r="E638" s="102"/>
      <c r="F638" s="102"/>
    </row>
    <row r="639" spans="5:6" s="15" customFormat="1" x14ac:dyDescent="0.3">
      <c r="E639" s="102"/>
      <c r="F639" s="102"/>
    </row>
    <row r="640" spans="5:6" s="15" customFormat="1" x14ac:dyDescent="0.3">
      <c r="E640" s="102"/>
      <c r="F640" s="102"/>
    </row>
    <row r="641" spans="5:6" s="15" customFormat="1" x14ac:dyDescent="0.3">
      <c r="E641" s="102"/>
      <c r="F641" s="102"/>
    </row>
    <row r="642" spans="5:6" s="15" customFormat="1" x14ac:dyDescent="0.3">
      <c r="E642" s="102"/>
      <c r="F642" s="102"/>
    </row>
    <row r="643" spans="5:6" s="15" customFormat="1" x14ac:dyDescent="0.3">
      <c r="E643" s="102"/>
      <c r="F643" s="102"/>
    </row>
    <row r="644" spans="5:6" s="15" customFormat="1" x14ac:dyDescent="0.3">
      <c r="E644" s="102"/>
      <c r="F644" s="102"/>
    </row>
    <row r="645" spans="5:6" s="15" customFormat="1" x14ac:dyDescent="0.3">
      <c r="E645" s="102"/>
      <c r="F645" s="102"/>
    </row>
    <row r="646" spans="5:6" s="15" customFormat="1" x14ac:dyDescent="0.3">
      <c r="E646" s="102"/>
      <c r="F646" s="102"/>
    </row>
    <row r="647" spans="5:6" s="15" customFormat="1" x14ac:dyDescent="0.3">
      <c r="E647" s="102"/>
      <c r="F647" s="102"/>
    </row>
    <row r="648" spans="5:6" s="15" customFormat="1" x14ac:dyDescent="0.3">
      <c r="E648" s="102"/>
      <c r="F648" s="102"/>
    </row>
    <row r="649" spans="5:6" s="15" customFormat="1" x14ac:dyDescent="0.3">
      <c r="E649" s="102"/>
      <c r="F649" s="102"/>
    </row>
    <row r="650" spans="5:6" s="15" customFormat="1" x14ac:dyDescent="0.3">
      <c r="E650" s="102"/>
      <c r="F650" s="102"/>
    </row>
    <row r="651" spans="5:6" s="15" customFormat="1" x14ac:dyDescent="0.3">
      <c r="E651" s="102"/>
      <c r="F651" s="102"/>
    </row>
    <row r="652" spans="5:6" s="15" customFormat="1" x14ac:dyDescent="0.3">
      <c r="E652" s="102"/>
      <c r="F652" s="102"/>
    </row>
    <row r="653" spans="5:6" s="15" customFormat="1" x14ac:dyDescent="0.3">
      <c r="E653" s="102"/>
      <c r="F653" s="102"/>
    </row>
    <row r="654" spans="5:6" s="15" customFormat="1" x14ac:dyDescent="0.3">
      <c r="E654" s="102"/>
      <c r="F654" s="102"/>
    </row>
    <row r="655" spans="5:6" s="15" customFormat="1" x14ac:dyDescent="0.3">
      <c r="E655" s="102"/>
      <c r="F655" s="102"/>
    </row>
    <row r="656" spans="5:6" s="15" customFormat="1" x14ac:dyDescent="0.3">
      <c r="E656" s="102"/>
      <c r="F656" s="102"/>
    </row>
    <row r="657" spans="5:6" s="15" customFormat="1" x14ac:dyDescent="0.3">
      <c r="E657" s="102"/>
      <c r="F657" s="102"/>
    </row>
    <row r="658" spans="5:6" s="15" customFormat="1" x14ac:dyDescent="0.3">
      <c r="E658" s="102"/>
      <c r="F658" s="102"/>
    </row>
    <row r="659" spans="5:6" s="15" customFormat="1" x14ac:dyDescent="0.3">
      <c r="E659" s="102"/>
      <c r="F659" s="102"/>
    </row>
    <row r="660" spans="5:6" s="15" customFormat="1" x14ac:dyDescent="0.3">
      <c r="E660" s="102"/>
      <c r="F660" s="102"/>
    </row>
    <row r="661" spans="5:6" s="15" customFormat="1" x14ac:dyDescent="0.3">
      <c r="E661" s="102"/>
      <c r="F661" s="102"/>
    </row>
    <row r="662" spans="5:6" s="15" customFormat="1" x14ac:dyDescent="0.3">
      <c r="E662" s="102"/>
      <c r="F662" s="102"/>
    </row>
    <row r="663" spans="5:6" s="15" customFormat="1" x14ac:dyDescent="0.3">
      <c r="E663" s="102"/>
      <c r="F663" s="102"/>
    </row>
    <row r="664" spans="5:6" s="15" customFormat="1" x14ac:dyDescent="0.3">
      <c r="E664" s="102"/>
      <c r="F664" s="102"/>
    </row>
    <row r="665" spans="5:6" s="15" customFormat="1" x14ac:dyDescent="0.3">
      <c r="E665" s="102"/>
      <c r="F665" s="102"/>
    </row>
    <row r="666" spans="5:6" s="15" customFormat="1" x14ac:dyDescent="0.3">
      <c r="E666" s="102"/>
      <c r="F666" s="102"/>
    </row>
    <row r="667" spans="5:6" s="15" customFormat="1" x14ac:dyDescent="0.3">
      <c r="E667" s="102"/>
      <c r="F667" s="102"/>
    </row>
    <row r="668" spans="5:6" s="15" customFormat="1" x14ac:dyDescent="0.3">
      <c r="E668" s="102"/>
      <c r="F668" s="102"/>
    </row>
    <row r="669" spans="5:6" s="15" customFormat="1" x14ac:dyDescent="0.3">
      <c r="E669" s="102"/>
      <c r="F669" s="102"/>
    </row>
    <row r="670" spans="5:6" s="15" customFormat="1" x14ac:dyDescent="0.3">
      <c r="E670" s="102"/>
      <c r="F670" s="102"/>
    </row>
    <row r="671" spans="5:6" s="15" customFormat="1" x14ac:dyDescent="0.3">
      <c r="E671" s="102"/>
      <c r="F671" s="102"/>
    </row>
    <row r="672" spans="5:6" s="15" customFormat="1" x14ac:dyDescent="0.3">
      <c r="E672" s="102"/>
      <c r="F672" s="102"/>
    </row>
    <row r="673" spans="5:6" s="15" customFormat="1" x14ac:dyDescent="0.3">
      <c r="E673" s="102"/>
      <c r="F673" s="102"/>
    </row>
    <row r="674" spans="5:6" s="15" customFormat="1" x14ac:dyDescent="0.3">
      <c r="E674" s="102"/>
      <c r="F674" s="102"/>
    </row>
    <row r="675" spans="5:6" s="15" customFormat="1" x14ac:dyDescent="0.3">
      <c r="E675" s="102"/>
      <c r="F675" s="102"/>
    </row>
    <row r="676" spans="5:6" s="15" customFormat="1" x14ac:dyDescent="0.3">
      <c r="E676" s="102"/>
      <c r="F676" s="102"/>
    </row>
    <row r="677" spans="5:6" s="15" customFormat="1" x14ac:dyDescent="0.3">
      <c r="E677" s="102"/>
      <c r="F677" s="102"/>
    </row>
    <row r="678" spans="5:6" s="15" customFormat="1" x14ac:dyDescent="0.3">
      <c r="E678" s="102"/>
      <c r="F678" s="102"/>
    </row>
    <row r="679" spans="5:6" s="15" customFormat="1" x14ac:dyDescent="0.3">
      <c r="E679" s="102"/>
      <c r="F679" s="102"/>
    </row>
    <row r="680" spans="5:6" s="15" customFormat="1" x14ac:dyDescent="0.3">
      <c r="E680" s="102"/>
      <c r="F680" s="102"/>
    </row>
    <row r="681" spans="5:6" s="15" customFormat="1" x14ac:dyDescent="0.3">
      <c r="E681" s="102"/>
      <c r="F681" s="102"/>
    </row>
    <row r="682" spans="5:6" s="15" customFormat="1" x14ac:dyDescent="0.3">
      <c r="E682" s="102"/>
      <c r="F682" s="102"/>
    </row>
    <row r="683" spans="5:6" s="15" customFormat="1" x14ac:dyDescent="0.3">
      <c r="E683" s="102"/>
      <c r="F683" s="102"/>
    </row>
    <row r="684" spans="5:6" s="15" customFormat="1" x14ac:dyDescent="0.3">
      <c r="E684" s="102"/>
      <c r="F684" s="102"/>
    </row>
    <row r="685" spans="5:6" s="15" customFormat="1" x14ac:dyDescent="0.3">
      <c r="E685" s="102"/>
      <c r="F685" s="102"/>
    </row>
    <row r="686" spans="5:6" s="15" customFormat="1" x14ac:dyDescent="0.3">
      <c r="E686" s="102"/>
      <c r="F686" s="102"/>
    </row>
    <row r="687" spans="5:6" s="15" customFormat="1" x14ac:dyDescent="0.3">
      <c r="E687" s="102"/>
      <c r="F687" s="102"/>
    </row>
    <row r="688" spans="5:6" s="15" customFormat="1" x14ac:dyDescent="0.3">
      <c r="E688" s="102"/>
      <c r="F688" s="102"/>
    </row>
    <row r="689" spans="5:6" s="15" customFormat="1" x14ac:dyDescent="0.3">
      <c r="E689" s="102"/>
      <c r="F689" s="102"/>
    </row>
    <row r="690" spans="5:6" s="15" customFormat="1" x14ac:dyDescent="0.3">
      <c r="E690" s="102"/>
      <c r="F690" s="102"/>
    </row>
    <row r="691" spans="5:6" s="15" customFormat="1" x14ac:dyDescent="0.3">
      <c r="E691" s="102"/>
      <c r="F691" s="102"/>
    </row>
    <row r="692" spans="5:6" s="15" customFormat="1" x14ac:dyDescent="0.3">
      <c r="E692" s="102"/>
      <c r="F692" s="102"/>
    </row>
    <row r="693" spans="5:6" s="15" customFormat="1" x14ac:dyDescent="0.3">
      <c r="E693" s="102"/>
      <c r="F693" s="102"/>
    </row>
    <row r="694" spans="5:6" s="15" customFormat="1" x14ac:dyDescent="0.3">
      <c r="E694" s="102"/>
      <c r="F694" s="102"/>
    </row>
    <row r="695" spans="5:6" s="15" customFormat="1" x14ac:dyDescent="0.3">
      <c r="E695" s="102"/>
      <c r="F695" s="102"/>
    </row>
    <row r="696" spans="5:6" s="15" customFormat="1" x14ac:dyDescent="0.3">
      <c r="E696" s="102"/>
      <c r="F696" s="102"/>
    </row>
    <row r="697" spans="5:6" s="15" customFormat="1" x14ac:dyDescent="0.3">
      <c r="E697" s="102"/>
      <c r="F697" s="102"/>
    </row>
    <row r="698" spans="5:6" s="15" customFormat="1" x14ac:dyDescent="0.3">
      <c r="E698" s="102"/>
      <c r="F698" s="102"/>
    </row>
    <row r="699" spans="5:6" s="15" customFormat="1" x14ac:dyDescent="0.3">
      <c r="E699" s="102"/>
      <c r="F699" s="102"/>
    </row>
    <row r="700" spans="5:6" s="15" customFormat="1" x14ac:dyDescent="0.3">
      <c r="E700" s="102"/>
      <c r="F700" s="102"/>
    </row>
    <row r="701" spans="5:6" s="15" customFormat="1" x14ac:dyDescent="0.3">
      <c r="E701" s="102"/>
      <c r="F701" s="102"/>
    </row>
    <row r="702" spans="5:6" s="15" customFormat="1" x14ac:dyDescent="0.3">
      <c r="E702" s="102"/>
      <c r="F702" s="102"/>
    </row>
    <row r="703" spans="5:6" s="15" customFormat="1" x14ac:dyDescent="0.3">
      <c r="E703" s="102"/>
      <c r="F703" s="102"/>
    </row>
    <row r="704" spans="5:6" s="15" customFormat="1" x14ac:dyDescent="0.3">
      <c r="E704" s="102"/>
      <c r="F704" s="102"/>
    </row>
    <row r="705" spans="5:6" s="15" customFormat="1" x14ac:dyDescent="0.3">
      <c r="E705" s="102"/>
      <c r="F705" s="102"/>
    </row>
    <row r="706" spans="5:6" s="15" customFormat="1" x14ac:dyDescent="0.3">
      <c r="E706" s="102"/>
      <c r="F706" s="102"/>
    </row>
    <row r="707" spans="5:6" s="15" customFormat="1" x14ac:dyDescent="0.3">
      <c r="E707" s="102"/>
      <c r="F707" s="102"/>
    </row>
    <row r="708" spans="5:6" s="15" customFormat="1" x14ac:dyDescent="0.3">
      <c r="E708" s="102"/>
      <c r="F708" s="102"/>
    </row>
    <row r="709" spans="5:6" s="15" customFormat="1" x14ac:dyDescent="0.3">
      <c r="E709" s="102"/>
      <c r="F709" s="102"/>
    </row>
    <row r="710" spans="5:6" s="15" customFormat="1" x14ac:dyDescent="0.3">
      <c r="E710" s="102"/>
      <c r="F710" s="102"/>
    </row>
    <row r="711" spans="5:6" s="15" customFormat="1" x14ac:dyDescent="0.3">
      <c r="E711" s="102"/>
      <c r="F711" s="102"/>
    </row>
    <row r="712" spans="5:6" s="15" customFormat="1" x14ac:dyDescent="0.3">
      <c r="E712" s="102"/>
      <c r="F712" s="102"/>
    </row>
    <row r="713" spans="5:6" s="15" customFormat="1" x14ac:dyDescent="0.3">
      <c r="E713" s="102"/>
      <c r="F713" s="102"/>
    </row>
    <row r="714" spans="5:6" s="15" customFormat="1" x14ac:dyDescent="0.3">
      <c r="E714" s="102"/>
      <c r="F714" s="102"/>
    </row>
    <row r="715" spans="5:6" s="15" customFormat="1" x14ac:dyDescent="0.3">
      <c r="E715" s="102"/>
      <c r="F715" s="102"/>
    </row>
    <row r="716" spans="5:6" s="15" customFormat="1" x14ac:dyDescent="0.3">
      <c r="E716" s="102"/>
      <c r="F716" s="102"/>
    </row>
    <row r="717" spans="5:6" s="15" customFormat="1" x14ac:dyDescent="0.3">
      <c r="E717" s="102"/>
      <c r="F717" s="102"/>
    </row>
    <row r="718" spans="5:6" s="15" customFormat="1" x14ac:dyDescent="0.3">
      <c r="E718" s="102"/>
      <c r="F718" s="102"/>
    </row>
    <row r="719" spans="5:6" s="15" customFormat="1" x14ac:dyDescent="0.3">
      <c r="E719" s="102"/>
      <c r="F719" s="102"/>
    </row>
    <row r="720" spans="5:6" s="15" customFormat="1" x14ac:dyDescent="0.3">
      <c r="E720" s="102"/>
      <c r="F720" s="102"/>
    </row>
    <row r="721" spans="5:6" s="15" customFormat="1" x14ac:dyDescent="0.3">
      <c r="E721" s="102"/>
      <c r="F721" s="102"/>
    </row>
    <row r="722" spans="5:6" s="15" customFormat="1" x14ac:dyDescent="0.3">
      <c r="E722" s="102"/>
      <c r="F722" s="102"/>
    </row>
    <row r="723" spans="5:6" s="15" customFormat="1" x14ac:dyDescent="0.3">
      <c r="E723" s="102"/>
      <c r="F723" s="102"/>
    </row>
    <row r="724" spans="5:6" s="15" customFormat="1" x14ac:dyDescent="0.3">
      <c r="E724" s="102"/>
      <c r="F724" s="102"/>
    </row>
    <row r="725" spans="5:6" s="15" customFormat="1" x14ac:dyDescent="0.3">
      <c r="E725" s="102"/>
      <c r="F725" s="102"/>
    </row>
    <row r="726" spans="5:6" s="15" customFormat="1" x14ac:dyDescent="0.3">
      <c r="E726" s="102"/>
      <c r="F726" s="102"/>
    </row>
    <row r="727" spans="5:6" s="15" customFormat="1" x14ac:dyDescent="0.3">
      <c r="E727" s="102"/>
      <c r="F727" s="102"/>
    </row>
    <row r="728" spans="5:6" s="15" customFormat="1" x14ac:dyDescent="0.3">
      <c r="E728" s="102"/>
      <c r="F728" s="102"/>
    </row>
    <row r="729" spans="5:6" s="15" customFormat="1" x14ac:dyDescent="0.3">
      <c r="E729" s="102"/>
      <c r="F729" s="102"/>
    </row>
    <row r="730" spans="5:6" s="15" customFormat="1" x14ac:dyDescent="0.3">
      <c r="E730" s="102"/>
      <c r="F730" s="102"/>
    </row>
    <row r="731" spans="5:6" s="15" customFormat="1" x14ac:dyDescent="0.3">
      <c r="E731" s="102"/>
      <c r="F731" s="102"/>
    </row>
    <row r="732" spans="5:6" s="15" customFormat="1" x14ac:dyDescent="0.3">
      <c r="E732" s="102"/>
      <c r="F732" s="102"/>
    </row>
    <row r="733" spans="5:6" s="15" customFormat="1" x14ac:dyDescent="0.3">
      <c r="E733" s="102"/>
      <c r="F733" s="102"/>
    </row>
    <row r="734" spans="5:6" s="15" customFormat="1" x14ac:dyDescent="0.3">
      <c r="E734" s="102"/>
      <c r="F734" s="102"/>
    </row>
    <row r="735" spans="5:6" s="15" customFormat="1" x14ac:dyDescent="0.3">
      <c r="E735" s="102"/>
      <c r="F735" s="102"/>
    </row>
    <row r="736" spans="5:6" s="15" customFormat="1" x14ac:dyDescent="0.3">
      <c r="E736" s="102"/>
      <c r="F736" s="102"/>
    </row>
    <row r="737" spans="5:6" s="15" customFormat="1" x14ac:dyDescent="0.3">
      <c r="E737" s="102"/>
      <c r="F737" s="102"/>
    </row>
    <row r="738" spans="5:6" s="15" customFormat="1" x14ac:dyDescent="0.3">
      <c r="E738" s="102"/>
      <c r="F738" s="102"/>
    </row>
    <row r="739" spans="5:6" s="15" customFormat="1" x14ac:dyDescent="0.3">
      <c r="E739" s="102"/>
      <c r="F739" s="102"/>
    </row>
    <row r="740" spans="5:6" s="15" customFormat="1" x14ac:dyDescent="0.3">
      <c r="E740" s="102"/>
      <c r="F740" s="102"/>
    </row>
    <row r="741" spans="5:6" s="15" customFormat="1" x14ac:dyDescent="0.3">
      <c r="E741" s="102"/>
      <c r="F741" s="102"/>
    </row>
    <row r="742" spans="5:6" s="15" customFormat="1" x14ac:dyDescent="0.3">
      <c r="E742" s="102"/>
      <c r="F742" s="102"/>
    </row>
    <row r="743" spans="5:6" s="15" customFormat="1" x14ac:dyDescent="0.3">
      <c r="E743" s="102"/>
      <c r="F743" s="102"/>
    </row>
    <row r="744" spans="5:6" s="15" customFormat="1" x14ac:dyDescent="0.3">
      <c r="E744" s="102"/>
      <c r="F744" s="102"/>
    </row>
    <row r="745" spans="5:6" s="15" customFormat="1" x14ac:dyDescent="0.3">
      <c r="E745" s="102"/>
      <c r="F745" s="102"/>
    </row>
    <row r="746" spans="5:6" s="15" customFormat="1" x14ac:dyDescent="0.3">
      <c r="E746" s="102"/>
      <c r="F746" s="102"/>
    </row>
    <row r="747" spans="5:6" s="15" customFormat="1" x14ac:dyDescent="0.3">
      <c r="E747" s="102"/>
      <c r="F747" s="102"/>
    </row>
    <row r="748" spans="5:6" s="15" customFormat="1" x14ac:dyDescent="0.3">
      <c r="E748" s="102"/>
      <c r="F748" s="102"/>
    </row>
    <row r="749" spans="5:6" s="15" customFormat="1" x14ac:dyDescent="0.3">
      <c r="E749" s="102"/>
      <c r="F749" s="102"/>
    </row>
    <row r="750" spans="5:6" s="15" customFormat="1" x14ac:dyDescent="0.3">
      <c r="E750" s="102"/>
      <c r="F750" s="102"/>
    </row>
    <row r="751" spans="5:6" s="15" customFormat="1" x14ac:dyDescent="0.3">
      <c r="E751" s="102"/>
      <c r="F751" s="102"/>
    </row>
    <row r="752" spans="5:6" s="15" customFormat="1" x14ac:dyDescent="0.3">
      <c r="E752" s="102"/>
      <c r="F752" s="102"/>
    </row>
    <row r="753" spans="5:6" s="15" customFormat="1" x14ac:dyDescent="0.3">
      <c r="E753" s="102"/>
      <c r="F753" s="102"/>
    </row>
    <row r="754" spans="5:6" s="15" customFormat="1" x14ac:dyDescent="0.3">
      <c r="E754" s="102"/>
      <c r="F754" s="102"/>
    </row>
    <row r="755" spans="5:6" s="15" customFormat="1" x14ac:dyDescent="0.3">
      <c r="E755" s="102"/>
      <c r="F755" s="102"/>
    </row>
    <row r="756" spans="5:6" s="15" customFormat="1" x14ac:dyDescent="0.3">
      <c r="E756" s="102"/>
      <c r="F756" s="102"/>
    </row>
    <row r="757" spans="5:6" s="15" customFormat="1" x14ac:dyDescent="0.3">
      <c r="E757" s="102"/>
      <c r="F757" s="102"/>
    </row>
    <row r="758" spans="5:6" s="15" customFormat="1" x14ac:dyDescent="0.3">
      <c r="E758" s="102"/>
      <c r="F758" s="102"/>
    </row>
    <row r="759" spans="5:6" s="15" customFormat="1" x14ac:dyDescent="0.3">
      <c r="E759" s="102"/>
      <c r="F759" s="102"/>
    </row>
    <row r="760" spans="5:6" s="15" customFormat="1" x14ac:dyDescent="0.3">
      <c r="E760" s="102"/>
      <c r="F760" s="102"/>
    </row>
    <row r="761" spans="5:6" s="15" customFormat="1" x14ac:dyDescent="0.3">
      <c r="E761" s="102"/>
      <c r="F761" s="102"/>
    </row>
    <row r="762" spans="5:6" s="15" customFormat="1" x14ac:dyDescent="0.3">
      <c r="E762" s="102"/>
      <c r="F762" s="102"/>
    </row>
    <row r="763" spans="5:6" s="15" customFormat="1" x14ac:dyDescent="0.3">
      <c r="E763" s="102"/>
      <c r="F763" s="102"/>
    </row>
    <row r="764" spans="5:6" s="15" customFormat="1" x14ac:dyDescent="0.3">
      <c r="E764" s="102"/>
      <c r="F764" s="102"/>
    </row>
    <row r="765" spans="5:6" s="15" customFormat="1" x14ac:dyDescent="0.3">
      <c r="E765" s="102"/>
      <c r="F765" s="102"/>
    </row>
    <row r="766" spans="5:6" s="15" customFormat="1" x14ac:dyDescent="0.3">
      <c r="E766" s="102"/>
      <c r="F766" s="102"/>
    </row>
    <row r="767" spans="5:6" s="15" customFormat="1" x14ac:dyDescent="0.3">
      <c r="E767" s="102"/>
      <c r="F767" s="102"/>
    </row>
    <row r="768" spans="5:6" s="15" customFormat="1" x14ac:dyDescent="0.3">
      <c r="E768" s="102"/>
      <c r="F768" s="102"/>
    </row>
    <row r="769" spans="5:6" s="15" customFormat="1" x14ac:dyDescent="0.3">
      <c r="E769" s="102"/>
      <c r="F769" s="102"/>
    </row>
    <row r="770" spans="5:6" s="15" customFormat="1" x14ac:dyDescent="0.3">
      <c r="E770" s="102"/>
      <c r="F770" s="102"/>
    </row>
    <row r="771" spans="5:6" s="15" customFormat="1" x14ac:dyDescent="0.3">
      <c r="E771" s="102"/>
      <c r="F771" s="102"/>
    </row>
    <row r="772" spans="5:6" s="15" customFormat="1" x14ac:dyDescent="0.3">
      <c r="E772" s="102"/>
      <c r="F772" s="102"/>
    </row>
    <row r="773" spans="5:6" s="15" customFormat="1" x14ac:dyDescent="0.3">
      <c r="E773" s="102"/>
      <c r="F773" s="102"/>
    </row>
    <row r="774" spans="5:6" s="15" customFormat="1" x14ac:dyDescent="0.3">
      <c r="E774" s="102"/>
      <c r="F774" s="102"/>
    </row>
    <row r="775" spans="5:6" s="15" customFormat="1" x14ac:dyDescent="0.3">
      <c r="E775" s="102"/>
      <c r="F775" s="102"/>
    </row>
    <row r="776" spans="5:6" s="15" customFormat="1" x14ac:dyDescent="0.3">
      <c r="E776" s="102"/>
      <c r="F776" s="102"/>
    </row>
    <row r="777" spans="5:6" s="15" customFormat="1" x14ac:dyDescent="0.3">
      <c r="E777" s="102"/>
      <c r="F777" s="102"/>
    </row>
    <row r="778" spans="5:6" s="15" customFormat="1" x14ac:dyDescent="0.3">
      <c r="E778" s="102"/>
      <c r="F778" s="102"/>
    </row>
    <row r="779" spans="5:6" s="15" customFormat="1" x14ac:dyDescent="0.3">
      <c r="E779" s="102"/>
      <c r="F779" s="102"/>
    </row>
    <row r="780" spans="5:6" s="15" customFormat="1" x14ac:dyDescent="0.3">
      <c r="E780" s="102"/>
      <c r="F780" s="102"/>
    </row>
    <row r="781" spans="5:6" s="15" customFormat="1" x14ac:dyDescent="0.3">
      <c r="E781" s="102"/>
      <c r="F781" s="102"/>
    </row>
    <row r="782" spans="5:6" s="15" customFormat="1" x14ac:dyDescent="0.3">
      <c r="E782" s="102"/>
      <c r="F782" s="102"/>
    </row>
    <row r="783" spans="5:6" s="15" customFormat="1" x14ac:dyDescent="0.3">
      <c r="E783" s="102"/>
      <c r="F783" s="102"/>
    </row>
    <row r="784" spans="5:6" s="15" customFormat="1" x14ac:dyDescent="0.3">
      <c r="E784" s="102"/>
      <c r="F784" s="102"/>
    </row>
    <row r="785" spans="5:6" s="15" customFormat="1" x14ac:dyDescent="0.3">
      <c r="E785" s="102"/>
      <c r="F785" s="102"/>
    </row>
    <row r="786" spans="5:6" s="15" customFormat="1" x14ac:dyDescent="0.3">
      <c r="E786" s="102"/>
      <c r="F786" s="102"/>
    </row>
    <row r="787" spans="5:6" s="15" customFormat="1" x14ac:dyDescent="0.3">
      <c r="E787" s="102"/>
      <c r="F787" s="102"/>
    </row>
    <row r="788" spans="5:6" s="15" customFormat="1" x14ac:dyDescent="0.3">
      <c r="E788" s="102"/>
      <c r="F788" s="102"/>
    </row>
    <row r="789" spans="5:6" s="15" customFormat="1" x14ac:dyDescent="0.3">
      <c r="E789" s="102"/>
      <c r="F789" s="102"/>
    </row>
    <row r="790" spans="5:6" s="15" customFormat="1" x14ac:dyDescent="0.3">
      <c r="E790" s="102"/>
      <c r="F790" s="102"/>
    </row>
    <row r="791" spans="5:6" s="15" customFormat="1" x14ac:dyDescent="0.3">
      <c r="E791" s="102"/>
      <c r="F791" s="102"/>
    </row>
    <row r="792" spans="5:6" s="15" customFormat="1" x14ac:dyDescent="0.3">
      <c r="E792" s="102"/>
      <c r="F792" s="102"/>
    </row>
    <row r="793" spans="5:6" s="15" customFormat="1" x14ac:dyDescent="0.3">
      <c r="E793" s="102"/>
      <c r="F793" s="102"/>
    </row>
    <row r="794" spans="5:6" s="15" customFormat="1" x14ac:dyDescent="0.3">
      <c r="E794" s="102"/>
      <c r="F794" s="102"/>
    </row>
    <row r="795" spans="5:6" s="15" customFormat="1" x14ac:dyDescent="0.3">
      <c r="E795" s="102"/>
      <c r="F795" s="102"/>
    </row>
    <row r="796" spans="5:6" s="15" customFormat="1" x14ac:dyDescent="0.3">
      <c r="E796" s="102"/>
      <c r="F796" s="102"/>
    </row>
    <row r="797" spans="5:6" s="15" customFormat="1" x14ac:dyDescent="0.3">
      <c r="E797" s="102"/>
      <c r="F797" s="102"/>
    </row>
    <row r="798" spans="5:6" s="15" customFormat="1" x14ac:dyDescent="0.3">
      <c r="E798" s="102"/>
      <c r="F798" s="102"/>
    </row>
    <row r="799" spans="5:6" s="15" customFormat="1" x14ac:dyDescent="0.3">
      <c r="E799" s="102"/>
      <c r="F799" s="102"/>
    </row>
    <row r="800" spans="5:6" s="15" customFormat="1" x14ac:dyDescent="0.3">
      <c r="E800" s="102"/>
      <c r="F800" s="102"/>
    </row>
    <row r="801" spans="5:6" s="15" customFormat="1" x14ac:dyDescent="0.3">
      <c r="E801" s="102"/>
      <c r="F801" s="102"/>
    </row>
    <row r="802" spans="5:6" s="15" customFormat="1" x14ac:dyDescent="0.3">
      <c r="E802" s="102"/>
      <c r="F802" s="102"/>
    </row>
    <row r="803" spans="5:6" s="15" customFormat="1" x14ac:dyDescent="0.3">
      <c r="E803" s="102"/>
      <c r="F803" s="102"/>
    </row>
    <row r="804" spans="5:6" s="15" customFormat="1" x14ac:dyDescent="0.3">
      <c r="E804" s="102"/>
      <c r="F804" s="102"/>
    </row>
    <row r="805" spans="5:6" s="15" customFormat="1" x14ac:dyDescent="0.3">
      <c r="E805" s="102"/>
      <c r="F805" s="102"/>
    </row>
    <row r="806" spans="5:6" s="15" customFormat="1" x14ac:dyDescent="0.3">
      <c r="E806" s="102"/>
      <c r="F806" s="102"/>
    </row>
    <row r="807" spans="5:6" s="15" customFormat="1" x14ac:dyDescent="0.3">
      <c r="E807" s="102"/>
      <c r="F807" s="102"/>
    </row>
    <row r="808" spans="5:6" s="15" customFormat="1" x14ac:dyDescent="0.3">
      <c r="E808" s="102"/>
      <c r="F808" s="102"/>
    </row>
    <row r="809" spans="5:6" s="15" customFormat="1" x14ac:dyDescent="0.3">
      <c r="E809" s="102"/>
      <c r="F809" s="102"/>
    </row>
    <row r="810" spans="5:6" s="15" customFormat="1" x14ac:dyDescent="0.3">
      <c r="E810" s="102"/>
      <c r="F810" s="102"/>
    </row>
    <row r="811" spans="5:6" s="15" customFormat="1" x14ac:dyDescent="0.3">
      <c r="E811" s="102"/>
      <c r="F811" s="102"/>
    </row>
    <row r="812" spans="5:6" s="15" customFormat="1" x14ac:dyDescent="0.3">
      <c r="E812" s="102"/>
      <c r="F812" s="102"/>
    </row>
    <row r="813" spans="5:6" s="15" customFormat="1" x14ac:dyDescent="0.3">
      <c r="E813" s="102"/>
      <c r="F813" s="102"/>
    </row>
    <row r="814" spans="5:6" s="15" customFormat="1" x14ac:dyDescent="0.3">
      <c r="E814" s="102"/>
      <c r="F814" s="102"/>
    </row>
    <row r="815" spans="5:6" s="15" customFormat="1" x14ac:dyDescent="0.3">
      <c r="E815" s="102"/>
      <c r="F815" s="102"/>
    </row>
    <row r="816" spans="5:6" s="15" customFormat="1" x14ac:dyDescent="0.3">
      <c r="E816" s="102"/>
      <c r="F816" s="102"/>
    </row>
    <row r="817" spans="5:6" s="15" customFormat="1" x14ac:dyDescent="0.3">
      <c r="E817" s="102"/>
      <c r="F817" s="102"/>
    </row>
    <row r="818" spans="5:6" s="15" customFormat="1" x14ac:dyDescent="0.3">
      <c r="E818" s="102"/>
      <c r="F818" s="102"/>
    </row>
    <row r="819" spans="5:6" s="15" customFormat="1" x14ac:dyDescent="0.3">
      <c r="E819" s="102"/>
      <c r="F819" s="102"/>
    </row>
    <row r="820" spans="5:6" s="15" customFormat="1" x14ac:dyDescent="0.3">
      <c r="E820" s="102"/>
      <c r="F820" s="102"/>
    </row>
    <row r="821" spans="5:6" s="15" customFormat="1" x14ac:dyDescent="0.3">
      <c r="E821" s="102"/>
      <c r="F821" s="102"/>
    </row>
    <row r="822" spans="5:6" s="15" customFormat="1" x14ac:dyDescent="0.3">
      <c r="E822" s="102"/>
      <c r="F822" s="102"/>
    </row>
    <row r="823" spans="5:6" s="15" customFormat="1" x14ac:dyDescent="0.3">
      <c r="E823" s="102"/>
      <c r="F823" s="102"/>
    </row>
    <row r="824" spans="5:6" s="15" customFormat="1" x14ac:dyDescent="0.3">
      <c r="E824" s="102"/>
      <c r="F824" s="102"/>
    </row>
    <row r="825" spans="5:6" s="15" customFormat="1" x14ac:dyDescent="0.3">
      <c r="E825" s="102"/>
      <c r="F825" s="102"/>
    </row>
    <row r="826" spans="5:6" s="15" customFormat="1" x14ac:dyDescent="0.3">
      <c r="E826" s="102"/>
      <c r="F826" s="102"/>
    </row>
    <row r="827" spans="5:6" s="15" customFormat="1" x14ac:dyDescent="0.3">
      <c r="E827" s="102"/>
      <c r="F827" s="102"/>
    </row>
    <row r="828" spans="5:6" s="15" customFormat="1" x14ac:dyDescent="0.3">
      <c r="E828" s="102"/>
      <c r="F828" s="102"/>
    </row>
    <row r="829" spans="5:6" s="15" customFormat="1" x14ac:dyDescent="0.3">
      <c r="E829" s="102"/>
      <c r="F829" s="102"/>
    </row>
    <row r="830" spans="5:6" s="15" customFormat="1" x14ac:dyDescent="0.3">
      <c r="E830" s="102"/>
      <c r="F830" s="102"/>
    </row>
    <row r="831" spans="5:6" s="15" customFormat="1" x14ac:dyDescent="0.3">
      <c r="E831" s="102"/>
      <c r="F831" s="102"/>
    </row>
    <row r="832" spans="5:6" s="15" customFormat="1" x14ac:dyDescent="0.3">
      <c r="E832" s="102"/>
      <c r="F832" s="102"/>
    </row>
    <row r="833" spans="5:6" s="15" customFormat="1" x14ac:dyDescent="0.3">
      <c r="E833" s="102"/>
      <c r="F833" s="102"/>
    </row>
    <row r="834" spans="5:6" s="15" customFormat="1" x14ac:dyDescent="0.3">
      <c r="E834" s="102"/>
      <c r="F834" s="102"/>
    </row>
    <row r="835" spans="5:6" s="15" customFormat="1" x14ac:dyDescent="0.3">
      <c r="E835" s="102"/>
      <c r="F835" s="102"/>
    </row>
    <row r="836" spans="5:6" s="15" customFormat="1" x14ac:dyDescent="0.3">
      <c r="E836" s="102"/>
      <c r="F836" s="102"/>
    </row>
    <row r="837" spans="5:6" s="15" customFormat="1" x14ac:dyDescent="0.3">
      <c r="E837" s="102"/>
      <c r="F837" s="102"/>
    </row>
    <row r="838" spans="5:6" s="15" customFormat="1" x14ac:dyDescent="0.3">
      <c r="E838" s="102"/>
      <c r="F838" s="102"/>
    </row>
    <row r="839" spans="5:6" s="15" customFormat="1" x14ac:dyDescent="0.3">
      <c r="E839" s="102"/>
      <c r="F839" s="102"/>
    </row>
    <row r="840" spans="5:6" s="15" customFormat="1" x14ac:dyDescent="0.3">
      <c r="E840" s="102"/>
      <c r="F840" s="102"/>
    </row>
    <row r="841" spans="5:6" s="15" customFormat="1" x14ac:dyDescent="0.3">
      <c r="E841" s="102"/>
      <c r="F841" s="102"/>
    </row>
    <row r="842" spans="5:6" s="15" customFormat="1" x14ac:dyDescent="0.3">
      <c r="E842" s="102"/>
      <c r="F842" s="102"/>
    </row>
    <row r="843" spans="5:6" s="15" customFormat="1" x14ac:dyDescent="0.3">
      <c r="E843" s="102"/>
      <c r="F843" s="102"/>
    </row>
    <row r="844" spans="5:6" s="15" customFormat="1" x14ac:dyDescent="0.3">
      <c r="E844" s="102"/>
      <c r="F844" s="102"/>
    </row>
    <row r="845" spans="5:6" s="15" customFormat="1" x14ac:dyDescent="0.3">
      <c r="E845" s="102"/>
      <c r="F845" s="102"/>
    </row>
    <row r="846" spans="5:6" s="15" customFormat="1" x14ac:dyDescent="0.3">
      <c r="E846" s="102"/>
      <c r="F846" s="102"/>
    </row>
    <row r="847" spans="5:6" s="15" customFormat="1" x14ac:dyDescent="0.3">
      <c r="E847" s="102"/>
      <c r="F847" s="102"/>
    </row>
    <row r="848" spans="5:6" s="15" customFormat="1" x14ac:dyDescent="0.3">
      <c r="E848" s="102"/>
      <c r="F848" s="102"/>
    </row>
    <row r="849" spans="5:6" s="15" customFormat="1" x14ac:dyDescent="0.3">
      <c r="E849" s="102"/>
      <c r="F849" s="102"/>
    </row>
    <row r="850" spans="5:6" s="15" customFormat="1" x14ac:dyDescent="0.3">
      <c r="E850" s="102"/>
      <c r="F850" s="102"/>
    </row>
    <row r="851" spans="5:6" s="15" customFormat="1" x14ac:dyDescent="0.3">
      <c r="E851" s="102"/>
      <c r="F851" s="102"/>
    </row>
    <row r="852" spans="5:6" s="15" customFormat="1" x14ac:dyDescent="0.3">
      <c r="E852" s="102"/>
      <c r="F852" s="102"/>
    </row>
    <row r="853" spans="5:6" s="15" customFormat="1" x14ac:dyDescent="0.3">
      <c r="E853" s="102"/>
      <c r="F853" s="102"/>
    </row>
    <row r="854" spans="5:6" s="15" customFormat="1" x14ac:dyDescent="0.3">
      <c r="E854" s="102"/>
      <c r="F854" s="102"/>
    </row>
    <row r="855" spans="5:6" s="15" customFormat="1" x14ac:dyDescent="0.3">
      <c r="E855" s="102"/>
      <c r="F855" s="102"/>
    </row>
    <row r="856" spans="5:6" s="15" customFormat="1" x14ac:dyDescent="0.3">
      <c r="E856" s="102"/>
      <c r="F856" s="102"/>
    </row>
    <row r="857" spans="5:6" s="15" customFormat="1" x14ac:dyDescent="0.3">
      <c r="E857" s="102"/>
      <c r="F857" s="102"/>
    </row>
    <row r="858" spans="5:6" s="15" customFormat="1" x14ac:dyDescent="0.3">
      <c r="E858" s="102"/>
      <c r="F858" s="102"/>
    </row>
    <row r="859" spans="5:6" s="15" customFormat="1" x14ac:dyDescent="0.3">
      <c r="E859" s="102"/>
      <c r="F859" s="102"/>
    </row>
    <row r="860" spans="5:6" s="15" customFormat="1" x14ac:dyDescent="0.3">
      <c r="E860" s="102"/>
      <c r="F860" s="102"/>
    </row>
    <row r="861" spans="5:6" s="15" customFormat="1" x14ac:dyDescent="0.3">
      <c r="E861" s="102"/>
      <c r="F861" s="102"/>
    </row>
    <row r="862" spans="5:6" s="15" customFormat="1" x14ac:dyDescent="0.3">
      <c r="E862" s="102"/>
      <c r="F862" s="102"/>
    </row>
    <row r="863" spans="5:6" s="15" customFormat="1" x14ac:dyDescent="0.3">
      <c r="E863" s="102"/>
      <c r="F863" s="102"/>
    </row>
    <row r="864" spans="5:6" s="15" customFormat="1" x14ac:dyDescent="0.3">
      <c r="E864" s="102"/>
      <c r="F864" s="102"/>
    </row>
    <row r="865" spans="5:6" s="15" customFormat="1" x14ac:dyDescent="0.3">
      <c r="E865" s="102"/>
      <c r="F865" s="102"/>
    </row>
    <row r="866" spans="5:6" s="15" customFormat="1" x14ac:dyDescent="0.3">
      <c r="E866" s="102"/>
      <c r="F866" s="102"/>
    </row>
    <row r="867" spans="5:6" s="15" customFormat="1" x14ac:dyDescent="0.3">
      <c r="E867" s="102"/>
      <c r="F867" s="102"/>
    </row>
    <row r="868" spans="5:6" s="15" customFormat="1" x14ac:dyDescent="0.3">
      <c r="E868" s="102"/>
      <c r="F868" s="102"/>
    </row>
    <row r="869" spans="5:6" s="15" customFormat="1" x14ac:dyDescent="0.3">
      <c r="E869" s="102"/>
      <c r="F869" s="102"/>
    </row>
    <row r="870" spans="5:6" s="15" customFormat="1" x14ac:dyDescent="0.3">
      <c r="E870" s="102"/>
      <c r="F870" s="102"/>
    </row>
    <row r="871" spans="5:6" s="15" customFormat="1" x14ac:dyDescent="0.3">
      <c r="E871" s="102"/>
      <c r="F871" s="102"/>
    </row>
    <row r="872" spans="5:6" s="15" customFormat="1" x14ac:dyDescent="0.3">
      <c r="E872" s="102"/>
      <c r="F872" s="102"/>
    </row>
    <row r="873" spans="5:6" s="15" customFormat="1" x14ac:dyDescent="0.3">
      <c r="E873" s="102"/>
      <c r="F873" s="102"/>
    </row>
    <row r="874" spans="5:6" s="15" customFormat="1" x14ac:dyDescent="0.3">
      <c r="E874" s="102"/>
      <c r="F874" s="102"/>
    </row>
    <row r="875" spans="5:6" s="15" customFormat="1" x14ac:dyDescent="0.3">
      <c r="E875" s="102"/>
      <c r="F875" s="102"/>
    </row>
    <row r="876" spans="5:6" s="15" customFormat="1" x14ac:dyDescent="0.3">
      <c r="E876" s="102"/>
      <c r="F876" s="102"/>
    </row>
    <row r="877" spans="5:6" s="15" customFormat="1" x14ac:dyDescent="0.3">
      <c r="E877" s="102"/>
      <c r="F877" s="102"/>
    </row>
    <row r="878" spans="5:6" s="15" customFormat="1" x14ac:dyDescent="0.3">
      <c r="E878" s="102"/>
      <c r="F878" s="102"/>
    </row>
    <row r="879" spans="5:6" s="15" customFormat="1" x14ac:dyDescent="0.3">
      <c r="E879" s="102"/>
      <c r="F879" s="102"/>
    </row>
    <row r="880" spans="5:6" s="15" customFormat="1" x14ac:dyDescent="0.3">
      <c r="E880" s="102"/>
      <c r="F880" s="102"/>
    </row>
    <row r="881" spans="5:6" s="15" customFormat="1" x14ac:dyDescent="0.3">
      <c r="E881" s="102"/>
      <c r="F881" s="102"/>
    </row>
    <row r="882" spans="5:6" s="15" customFormat="1" x14ac:dyDescent="0.3">
      <c r="E882" s="102"/>
      <c r="F882" s="102"/>
    </row>
    <row r="883" spans="5:6" s="15" customFormat="1" x14ac:dyDescent="0.3">
      <c r="E883" s="102"/>
      <c r="F883" s="102"/>
    </row>
    <row r="884" spans="5:6" s="15" customFormat="1" x14ac:dyDescent="0.3">
      <c r="E884" s="102"/>
      <c r="F884" s="102"/>
    </row>
    <row r="885" spans="5:6" s="15" customFormat="1" x14ac:dyDescent="0.3">
      <c r="E885" s="102"/>
      <c r="F885" s="102"/>
    </row>
    <row r="886" spans="5:6" s="15" customFormat="1" x14ac:dyDescent="0.3">
      <c r="E886" s="102"/>
      <c r="F886" s="102"/>
    </row>
    <row r="887" spans="5:6" s="15" customFormat="1" x14ac:dyDescent="0.3">
      <c r="E887" s="102"/>
      <c r="F887" s="102"/>
    </row>
    <row r="888" spans="5:6" s="15" customFormat="1" x14ac:dyDescent="0.3">
      <c r="E888" s="102"/>
      <c r="F888" s="102"/>
    </row>
    <row r="889" spans="5:6" s="15" customFormat="1" x14ac:dyDescent="0.3">
      <c r="E889" s="102"/>
      <c r="F889" s="102"/>
    </row>
    <row r="890" spans="5:6" s="15" customFormat="1" x14ac:dyDescent="0.3">
      <c r="E890" s="102"/>
      <c r="F890" s="102"/>
    </row>
    <row r="891" spans="5:6" s="15" customFormat="1" x14ac:dyDescent="0.3">
      <c r="E891" s="102"/>
      <c r="F891" s="102"/>
    </row>
    <row r="892" spans="5:6" s="15" customFormat="1" x14ac:dyDescent="0.3">
      <c r="E892" s="102"/>
      <c r="F892" s="102"/>
    </row>
    <row r="893" spans="5:6" s="15" customFormat="1" x14ac:dyDescent="0.3">
      <c r="E893" s="102"/>
      <c r="F893" s="102"/>
    </row>
    <row r="894" spans="5:6" s="15" customFormat="1" x14ac:dyDescent="0.3">
      <c r="E894" s="102"/>
      <c r="F894" s="102"/>
    </row>
    <row r="895" spans="5:6" s="15" customFormat="1" x14ac:dyDescent="0.3">
      <c r="E895" s="102"/>
      <c r="F895" s="102"/>
    </row>
    <row r="896" spans="5:6" s="15" customFormat="1" x14ac:dyDescent="0.3">
      <c r="E896" s="102"/>
      <c r="F896" s="102"/>
    </row>
    <row r="897" spans="5:6" s="15" customFormat="1" x14ac:dyDescent="0.3">
      <c r="E897" s="102"/>
      <c r="F897" s="102"/>
    </row>
    <row r="898" spans="5:6" s="15" customFormat="1" x14ac:dyDescent="0.3">
      <c r="E898" s="102"/>
      <c r="F898" s="102"/>
    </row>
    <row r="899" spans="5:6" s="15" customFormat="1" x14ac:dyDescent="0.3">
      <c r="E899" s="102"/>
      <c r="F899" s="102"/>
    </row>
    <row r="900" spans="5:6" s="15" customFormat="1" x14ac:dyDescent="0.3">
      <c r="E900" s="102"/>
      <c r="F900" s="102"/>
    </row>
    <row r="901" spans="5:6" s="15" customFormat="1" x14ac:dyDescent="0.3">
      <c r="E901" s="102"/>
      <c r="F901" s="102"/>
    </row>
    <row r="902" spans="5:6" s="15" customFormat="1" x14ac:dyDescent="0.3">
      <c r="E902" s="102"/>
      <c r="F902" s="102"/>
    </row>
    <row r="903" spans="5:6" s="15" customFormat="1" x14ac:dyDescent="0.3">
      <c r="E903" s="102"/>
      <c r="F903" s="102"/>
    </row>
    <row r="904" spans="5:6" s="15" customFormat="1" x14ac:dyDescent="0.3">
      <c r="E904" s="102"/>
      <c r="F904" s="102"/>
    </row>
    <row r="905" spans="5:6" s="15" customFormat="1" x14ac:dyDescent="0.3">
      <c r="E905" s="102"/>
      <c r="F905" s="102"/>
    </row>
    <row r="906" spans="5:6" s="15" customFormat="1" x14ac:dyDescent="0.3">
      <c r="E906" s="102"/>
      <c r="F906" s="102"/>
    </row>
    <row r="907" spans="5:6" s="15" customFormat="1" x14ac:dyDescent="0.3">
      <c r="E907" s="102"/>
      <c r="F907" s="102"/>
    </row>
    <row r="908" spans="5:6" s="15" customFormat="1" x14ac:dyDescent="0.3">
      <c r="E908" s="102"/>
      <c r="F908" s="102"/>
    </row>
    <row r="909" spans="5:6" s="15" customFormat="1" x14ac:dyDescent="0.3">
      <c r="E909" s="102"/>
      <c r="F909" s="102"/>
    </row>
    <row r="910" spans="5:6" s="15" customFormat="1" x14ac:dyDescent="0.3">
      <c r="E910" s="102"/>
      <c r="F910" s="102"/>
    </row>
    <row r="911" spans="5:6" s="15" customFormat="1" x14ac:dyDescent="0.3">
      <c r="E911" s="102"/>
      <c r="F911" s="102"/>
    </row>
    <row r="912" spans="5:6" s="15" customFormat="1" x14ac:dyDescent="0.3">
      <c r="E912" s="102"/>
      <c r="F912" s="102"/>
    </row>
    <row r="913" spans="5:6" s="15" customFormat="1" x14ac:dyDescent="0.3">
      <c r="E913" s="102"/>
      <c r="F913" s="102"/>
    </row>
    <row r="914" spans="5:6" s="15" customFormat="1" x14ac:dyDescent="0.3">
      <c r="E914" s="102"/>
      <c r="F914" s="102"/>
    </row>
    <row r="915" spans="5:6" s="15" customFormat="1" x14ac:dyDescent="0.3">
      <c r="E915" s="102"/>
      <c r="F915" s="102"/>
    </row>
    <row r="916" spans="5:6" s="15" customFormat="1" x14ac:dyDescent="0.3">
      <c r="E916" s="102"/>
      <c r="F916" s="102"/>
    </row>
    <row r="917" spans="5:6" s="15" customFormat="1" x14ac:dyDescent="0.3">
      <c r="E917" s="102"/>
      <c r="F917" s="102"/>
    </row>
    <row r="918" spans="5:6" s="15" customFormat="1" x14ac:dyDescent="0.3">
      <c r="E918" s="102"/>
      <c r="F918" s="102"/>
    </row>
    <row r="919" spans="5:6" s="15" customFormat="1" x14ac:dyDescent="0.3">
      <c r="E919" s="102"/>
      <c r="F919" s="102"/>
    </row>
    <row r="920" spans="5:6" s="15" customFormat="1" x14ac:dyDescent="0.3">
      <c r="E920" s="102"/>
      <c r="F920" s="102"/>
    </row>
    <row r="921" spans="5:6" s="15" customFormat="1" x14ac:dyDescent="0.3">
      <c r="E921" s="102"/>
      <c r="F921" s="102"/>
    </row>
    <row r="922" spans="5:6" s="15" customFormat="1" x14ac:dyDescent="0.3">
      <c r="E922" s="102"/>
      <c r="F922" s="102"/>
    </row>
    <row r="923" spans="5:6" s="15" customFormat="1" x14ac:dyDescent="0.3">
      <c r="E923" s="102"/>
      <c r="F923" s="102"/>
    </row>
    <row r="924" spans="5:6" s="15" customFormat="1" x14ac:dyDescent="0.3">
      <c r="E924" s="102"/>
      <c r="F924" s="102"/>
    </row>
    <row r="925" spans="5:6" s="15" customFormat="1" x14ac:dyDescent="0.3">
      <c r="E925" s="102"/>
      <c r="F925" s="102"/>
    </row>
    <row r="926" spans="5:6" s="15" customFormat="1" x14ac:dyDescent="0.3">
      <c r="E926" s="102"/>
      <c r="F926" s="102"/>
    </row>
    <row r="927" spans="5:6" s="15" customFormat="1" x14ac:dyDescent="0.3">
      <c r="E927" s="102"/>
      <c r="F927" s="102"/>
    </row>
    <row r="928" spans="5:6" s="15" customFormat="1" x14ac:dyDescent="0.3">
      <c r="E928" s="102"/>
      <c r="F928" s="102"/>
    </row>
    <row r="929" spans="5:6" s="15" customFormat="1" x14ac:dyDescent="0.3">
      <c r="E929" s="102"/>
      <c r="F929" s="102"/>
    </row>
    <row r="930" spans="5:6" s="15" customFormat="1" x14ac:dyDescent="0.3">
      <c r="E930" s="102"/>
      <c r="F930" s="102"/>
    </row>
    <row r="931" spans="5:6" s="15" customFormat="1" x14ac:dyDescent="0.3">
      <c r="E931" s="102"/>
      <c r="F931" s="102"/>
    </row>
    <row r="932" spans="5:6" s="15" customFormat="1" x14ac:dyDescent="0.3">
      <c r="E932" s="102"/>
      <c r="F932" s="102"/>
    </row>
    <row r="933" spans="5:6" s="15" customFormat="1" x14ac:dyDescent="0.3">
      <c r="E933" s="102"/>
      <c r="F933" s="102"/>
    </row>
    <row r="934" spans="5:6" s="15" customFormat="1" x14ac:dyDescent="0.3">
      <c r="E934" s="102"/>
      <c r="F934" s="102"/>
    </row>
    <row r="935" spans="5:6" s="15" customFormat="1" x14ac:dyDescent="0.3">
      <c r="E935" s="102"/>
      <c r="F935" s="102"/>
    </row>
    <row r="936" spans="5:6" s="15" customFormat="1" x14ac:dyDescent="0.3">
      <c r="E936" s="102"/>
      <c r="F936" s="102"/>
    </row>
    <row r="937" spans="5:6" s="15" customFormat="1" x14ac:dyDescent="0.3">
      <c r="E937" s="102"/>
      <c r="F937" s="102"/>
    </row>
    <row r="938" spans="5:6" s="15" customFormat="1" x14ac:dyDescent="0.3">
      <c r="E938" s="102"/>
      <c r="F938" s="102"/>
    </row>
    <row r="939" spans="5:6" s="15" customFormat="1" x14ac:dyDescent="0.3">
      <c r="E939" s="102"/>
      <c r="F939" s="102"/>
    </row>
    <row r="940" spans="5:6" s="15" customFormat="1" x14ac:dyDescent="0.3">
      <c r="E940" s="102"/>
      <c r="F940" s="102"/>
    </row>
    <row r="941" spans="5:6" s="15" customFormat="1" x14ac:dyDescent="0.3">
      <c r="E941" s="102"/>
      <c r="F941" s="102"/>
    </row>
    <row r="942" spans="5:6" s="15" customFormat="1" x14ac:dyDescent="0.3">
      <c r="E942" s="102"/>
      <c r="F942" s="102"/>
    </row>
    <row r="943" spans="5:6" s="15" customFormat="1" x14ac:dyDescent="0.3">
      <c r="E943" s="102"/>
      <c r="F943" s="102"/>
    </row>
    <row r="944" spans="5:6" s="15" customFormat="1" x14ac:dyDescent="0.3">
      <c r="E944" s="102"/>
      <c r="F944" s="102"/>
    </row>
    <row r="945" spans="5:6" s="15" customFormat="1" x14ac:dyDescent="0.3">
      <c r="E945" s="102"/>
      <c r="F945" s="102"/>
    </row>
    <row r="946" spans="5:6" s="15" customFormat="1" x14ac:dyDescent="0.3">
      <c r="E946" s="102"/>
      <c r="F946" s="102"/>
    </row>
    <row r="947" spans="5:6" s="15" customFormat="1" x14ac:dyDescent="0.3">
      <c r="E947" s="102"/>
      <c r="F947" s="102"/>
    </row>
    <row r="948" spans="5:6" s="15" customFormat="1" x14ac:dyDescent="0.3">
      <c r="E948" s="102"/>
      <c r="F948" s="102"/>
    </row>
    <row r="949" spans="5:6" s="15" customFormat="1" x14ac:dyDescent="0.3">
      <c r="E949" s="102"/>
      <c r="F949" s="102"/>
    </row>
    <row r="950" spans="5:6" s="15" customFormat="1" x14ac:dyDescent="0.3">
      <c r="E950" s="102"/>
      <c r="F950" s="102"/>
    </row>
    <row r="951" spans="5:6" s="15" customFormat="1" x14ac:dyDescent="0.3">
      <c r="E951" s="102"/>
      <c r="F951" s="102"/>
    </row>
    <row r="952" spans="5:6" s="15" customFormat="1" x14ac:dyDescent="0.3">
      <c r="E952" s="102"/>
      <c r="F952" s="102"/>
    </row>
    <row r="953" spans="5:6" s="15" customFormat="1" x14ac:dyDescent="0.3">
      <c r="E953" s="102"/>
      <c r="F953" s="102"/>
    </row>
    <row r="954" spans="5:6" s="15" customFormat="1" x14ac:dyDescent="0.3">
      <c r="E954" s="102"/>
      <c r="F954" s="102"/>
    </row>
    <row r="955" spans="5:6" s="15" customFormat="1" x14ac:dyDescent="0.3">
      <c r="E955" s="102"/>
      <c r="F955" s="102"/>
    </row>
    <row r="956" spans="5:6" s="15" customFormat="1" x14ac:dyDescent="0.3">
      <c r="E956" s="102"/>
      <c r="F956" s="102"/>
    </row>
    <row r="957" spans="5:6" s="15" customFormat="1" x14ac:dyDescent="0.3">
      <c r="E957" s="102"/>
      <c r="F957" s="102"/>
    </row>
    <row r="958" spans="5:6" s="15" customFormat="1" x14ac:dyDescent="0.3">
      <c r="E958" s="102"/>
      <c r="F958" s="102"/>
    </row>
    <row r="959" spans="5:6" s="15" customFormat="1" x14ac:dyDescent="0.3">
      <c r="E959" s="102"/>
      <c r="F959" s="102"/>
    </row>
    <row r="960" spans="5:6" s="15" customFormat="1" x14ac:dyDescent="0.3">
      <c r="E960" s="102"/>
      <c r="F960" s="102"/>
    </row>
    <row r="961" spans="5:6" s="15" customFormat="1" x14ac:dyDescent="0.3">
      <c r="E961" s="102"/>
      <c r="F961" s="102"/>
    </row>
    <row r="962" spans="5:6" s="15" customFormat="1" x14ac:dyDescent="0.3">
      <c r="E962" s="102"/>
      <c r="F962" s="102"/>
    </row>
    <row r="963" spans="5:6" s="15" customFormat="1" x14ac:dyDescent="0.3">
      <c r="E963" s="102"/>
      <c r="F963" s="102"/>
    </row>
    <row r="964" spans="5:6" s="15" customFormat="1" x14ac:dyDescent="0.3">
      <c r="E964" s="102"/>
      <c r="F964" s="102"/>
    </row>
    <row r="965" spans="5:6" s="15" customFormat="1" x14ac:dyDescent="0.3">
      <c r="E965" s="102"/>
      <c r="F965" s="102"/>
    </row>
    <row r="966" spans="5:6" s="15" customFormat="1" x14ac:dyDescent="0.3">
      <c r="E966" s="102"/>
      <c r="F966" s="102"/>
    </row>
    <row r="967" spans="5:6" s="15" customFormat="1" x14ac:dyDescent="0.3">
      <c r="E967" s="102"/>
      <c r="F967" s="102"/>
    </row>
    <row r="968" spans="5:6" s="15" customFormat="1" x14ac:dyDescent="0.3">
      <c r="E968" s="102"/>
      <c r="F968" s="102"/>
    </row>
    <row r="969" spans="5:6" s="15" customFormat="1" x14ac:dyDescent="0.3">
      <c r="E969" s="102"/>
      <c r="F969" s="102"/>
    </row>
    <row r="970" spans="5:6" s="15" customFormat="1" x14ac:dyDescent="0.3">
      <c r="E970" s="102"/>
      <c r="F970" s="102"/>
    </row>
    <row r="971" spans="5:6" s="15" customFormat="1" x14ac:dyDescent="0.3">
      <c r="E971" s="102"/>
      <c r="F971" s="102"/>
    </row>
    <row r="972" spans="5:6" s="15" customFormat="1" x14ac:dyDescent="0.3">
      <c r="E972" s="102"/>
      <c r="F972" s="102"/>
    </row>
    <row r="973" spans="5:6" s="15" customFormat="1" x14ac:dyDescent="0.3">
      <c r="E973" s="102"/>
      <c r="F973" s="102"/>
    </row>
    <row r="974" spans="5:6" s="15" customFormat="1" x14ac:dyDescent="0.3">
      <c r="E974" s="102"/>
      <c r="F974" s="102"/>
    </row>
    <row r="975" spans="5:6" s="15" customFormat="1" x14ac:dyDescent="0.3">
      <c r="E975" s="102"/>
      <c r="F975" s="102"/>
    </row>
    <row r="976" spans="5:6" s="15" customFormat="1" x14ac:dyDescent="0.3">
      <c r="E976" s="102"/>
      <c r="F976" s="102"/>
    </row>
    <row r="977" spans="5:6" s="15" customFormat="1" x14ac:dyDescent="0.3">
      <c r="E977" s="102"/>
      <c r="F977" s="102"/>
    </row>
    <row r="978" spans="5:6" s="15" customFormat="1" x14ac:dyDescent="0.3">
      <c r="E978" s="102"/>
      <c r="F978" s="102"/>
    </row>
    <row r="979" spans="5:6" s="15" customFormat="1" x14ac:dyDescent="0.3">
      <c r="E979" s="102"/>
      <c r="F979" s="102"/>
    </row>
    <row r="980" spans="5:6" s="15" customFormat="1" x14ac:dyDescent="0.3">
      <c r="E980" s="102"/>
      <c r="F980" s="102"/>
    </row>
    <row r="981" spans="5:6" s="15" customFormat="1" x14ac:dyDescent="0.3">
      <c r="E981" s="102"/>
      <c r="F981" s="102"/>
    </row>
    <row r="982" spans="5:6" s="15" customFormat="1" x14ac:dyDescent="0.3">
      <c r="E982" s="102"/>
      <c r="F982" s="102"/>
    </row>
    <row r="983" spans="5:6" s="15" customFormat="1" x14ac:dyDescent="0.3">
      <c r="E983" s="102"/>
      <c r="F983" s="102"/>
    </row>
    <row r="984" spans="5:6" s="15" customFormat="1" x14ac:dyDescent="0.3">
      <c r="E984" s="102"/>
      <c r="F984" s="102"/>
    </row>
    <row r="985" spans="5:6" s="15" customFormat="1" x14ac:dyDescent="0.3">
      <c r="E985" s="102"/>
      <c r="F985" s="102"/>
    </row>
    <row r="986" spans="5:6" s="15" customFormat="1" x14ac:dyDescent="0.3">
      <c r="E986" s="102"/>
      <c r="F986" s="102"/>
    </row>
    <row r="987" spans="5:6" s="15" customFormat="1" x14ac:dyDescent="0.3">
      <c r="E987" s="102"/>
      <c r="F987" s="102"/>
    </row>
    <row r="988" spans="5:6" s="15" customFormat="1" x14ac:dyDescent="0.3">
      <c r="E988" s="102"/>
      <c r="F988" s="102"/>
    </row>
    <row r="989" spans="5:6" s="15" customFormat="1" x14ac:dyDescent="0.3">
      <c r="E989" s="102"/>
      <c r="F989" s="102"/>
    </row>
    <row r="990" spans="5:6" s="15" customFormat="1" x14ac:dyDescent="0.3">
      <c r="E990" s="102"/>
      <c r="F990" s="102"/>
    </row>
    <row r="991" spans="5:6" s="15" customFormat="1" x14ac:dyDescent="0.3">
      <c r="E991" s="102"/>
      <c r="F991" s="102"/>
    </row>
    <row r="992" spans="5:6" s="15" customFormat="1" x14ac:dyDescent="0.3">
      <c r="E992" s="102"/>
      <c r="F992" s="102"/>
    </row>
    <row r="993" spans="5:6" s="15" customFormat="1" x14ac:dyDescent="0.3">
      <c r="E993" s="102"/>
      <c r="F993" s="102"/>
    </row>
    <row r="994" spans="5:6" s="15" customFormat="1" x14ac:dyDescent="0.3">
      <c r="E994" s="102"/>
      <c r="F994" s="102"/>
    </row>
    <row r="995" spans="5:6" s="15" customFormat="1" x14ac:dyDescent="0.3">
      <c r="E995" s="102"/>
      <c r="F995" s="102"/>
    </row>
    <row r="996" spans="5:6" s="15" customFormat="1" x14ac:dyDescent="0.3">
      <c r="E996" s="102"/>
      <c r="F996" s="102"/>
    </row>
    <row r="997" spans="5:6" s="15" customFormat="1" x14ac:dyDescent="0.3">
      <c r="E997" s="102"/>
      <c r="F997" s="102"/>
    </row>
    <row r="998" spans="5:6" s="15" customFormat="1" x14ac:dyDescent="0.3">
      <c r="E998" s="102"/>
      <c r="F998" s="102"/>
    </row>
    <row r="999" spans="5:6" s="15" customFormat="1" x14ac:dyDescent="0.3">
      <c r="E999" s="102"/>
      <c r="F999" s="102"/>
    </row>
    <row r="1000" spans="5:6" s="15" customFormat="1" x14ac:dyDescent="0.3">
      <c r="E1000" s="102"/>
      <c r="F1000" s="102"/>
    </row>
    <row r="1001" spans="5:6" s="15" customFormat="1" x14ac:dyDescent="0.3">
      <c r="E1001" s="102"/>
      <c r="F1001" s="102"/>
    </row>
    <row r="1002" spans="5:6" s="15" customFormat="1" x14ac:dyDescent="0.3">
      <c r="E1002" s="102"/>
      <c r="F1002" s="102"/>
    </row>
    <row r="1003" spans="5:6" s="15" customFormat="1" x14ac:dyDescent="0.3">
      <c r="E1003" s="102"/>
      <c r="F1003" s="102"/>
    </row>
    <row r="1004" spans="5:6" s="15" customFormat="1" x14ac:dyDescent="0.3">
      <c r="E1004" s="102"/>
      <c r="F1004" s="102"/>
    </row>
    <row r="1005" spans="5:6" s="15" customFormat="1" x14ac:dyDescent="0.3">
      <c r="E1005" s="102"/>
      <c r="F1005" s="102"/>
    </row>
    <row r="1006" spans="5:6" s="15" customFormat="1" x14ac:dyDescent="0.3">
      <c r="E1006" s="102"/>
      <c r="F1006" s="102"/>
    </row>
    <row r="1007" spans="5:6" s="15" customFormat="1" x14ac:dyDescent="0.3">
      <c r="E1007" s="102"/>
      <c r="F1007" s="102"/>
    </row>
    <row r="1008" spans="5:6" s="15" customFormat="1" x14ac:dyDescent="0.3">
      <c r="E1008" s="102"/>
      <c r="F1008" s="102"/>
    </row>
    <row r="1009" spans="5:6" s="15" customFormat="1" x14ac:dyDescent="0.3">
      <c r="E1009" s="102"/>
      <c r="F1009" s="102"/>
    </row>
    <row r="1010" spans="5:6" s="15" customFormat="1" x14ac:dyDescent="0.3">
      <c r="E1010" s="102"/>
      <c r="F1010" s="102"/>
    </row>
    <row r="1011" spans="5:6" s="15" customFormat="1" x14ac:dyDescent="0.3">
      <c r="E1011" s="102"/>
      <c r="F1011" s="102"/>
    </row>
    <row r="1012" spans="5:6" s="15" customFormat="1" x14ac:dyDescent="0.3">
      <c r="E1012" s="102"/>
      <c r="F1012" s="102"/>
    </row>
    <row r="1013" spans="5:6" s="15" customFormat="1" x14ac:dyDescent="0.3">
      <c r="E1013" s="102"/>
      <c r="F1013" s="102"/>
    </row>
    <row r="1014" spans="5:6" s="15" customFormat="1" x14ac:dyDescent="0.3">
      <c r="E1014" s="102"/>
      <c r="F1014" s="102"/>
    </row>
    <row r="1015" spans="5:6" s="15" customFormat="1" x14ac:dyDescent="0.3">
      <c r="E1015" s="102"/>
      <c r="F1015" s="102"/>
    </row>
    <row r="1016" spans="5:6" s="15" customFormat="1" x14ac:dyDescent="0.3">
      <c r="E1016" s="102"/>
      <c r="F1016" s="102"/>
    </row>
    <row r="1017" spans="5:6" s="15" customFormat="1" x14ac:dyDescent="0.3">
      <c r="E1017" s="102"/>
      <c r="F1017" s="102"/>
    </row>
    <row r="1018" spans="5:6" s="15" customFormat="1" x14ac:dyDescent="0.3">
      <c r="E1018" s="102"/>
      <c r="F1018" s="102"/>
    </row>
    <row r="1019" spans="5:6" s="15" customFormat="1" x14ac:dyDescent="0.3">
      <c r="E1019" s="102"/>
      <c r="F1019" s="102"/>
    </row>
    <row r="1020" spans="5:6" s="15" customFormat="1" x14ac:dyDescent="0.3">
      <c r="E1020" s="102"/>
      <c r="F1020" s="102"/>
    </row>
    <row r="1021" spans="5:6" s="15" customFormat="1" x14ac:dyDescent="0.3">
      <c r="E1021" s="102"/>
      <c r="F1021" s="102"/>
    </row>
    <row r="1022" spans="5:6" s="15" customFormat="1" x14ac:dyDescent="0.3">
      <c r="E1022" s="102"/>
      <c r="F1022" s="102"/>
    </row>
    <row r="1023" spans="5:6" s="15" customFormat="1" x14ac:dyDescent="0.3">
      <c r="E1023" s="102"/>
      <c r="F1023" s="102"/>
    </row>
    <row r="1024" spans="5:6" s="15" customFormat="1" x14ac:dyDescent="0.3">
      <c r="E1024" s="102"/>
      <c r="F1024" s="102"/>
    </row>
    <row r="1025" spans="5:6" s="15" customFormat="1" x14ac:dyDescent="0.3">
      <c r="E1025" s="102"/>
      <c r="F1025" s="102"/>
    </row>
    <row r="1026" spans="5:6" s="15" customFormat="1" x14ac:dyDescent="0.3">
      <c r="E1026" s="102"/>
      <c r="F1026" s="102"/>
    </row>
    <row r="1027" spans="5:6" s="15" customFormat="1" x14ac:dyDescent="0.3">
      <c r="E1027" s="102"/>
      <c r="F1027" s="102"/>
    </row>
    <row r="1028" spans="5:6" s="15" customFormat="1" x14ac:dyDescent="0.3">
      <c r="E1028" s="102"/>
      <c r="F1028" s="102"/>
    </row>
    <row r="1029" spans="5:6" s="15" customFormat="1" x14ac:dyDescent="0.3">
      <c r="E1029" s="102"/>
      <c r="F1029" s="102"/>
    </row>
    <row r="1030" spans="5:6" s="15" customFormat="1" x14ac:dyDescent="0.3">
      <c r="E1030" s="102"/>
      <c r="F1030" s="102"/>
    </row>
    <row r="1031" spans="5:6" s="15" customFormat="1" x14ac:dyDescent="0.3">
      <c r="E1031" s="102"/>
      <c r="F1031" s="102"/>
    </row>
    <row r="1032" spans="5:6" s="15" customFormat="1" x14ac:dyDescent="0.3">
      <c r="E1032" s="102"/>
      <c r="F1032" s="102"/>
    </row>
    <row r="1033" spans="5:6" s="15" customFormat="1" x14ac:dyDescent="0.3">
      <c r="E1033" s="102"/>
      <c r="F1033" s="102"/>
    </row>
    <row r="1034" spans="5:6" s="15" customFormat="1" x14ac:dyDescent="0.3">
      <c r="E1034" s="102"/>
      <c r="F1034" s="102"/>
    </row>
    <row r="1035" spans="5:6" s="15" customFormat="1" x14ac:dyDescent="0.3">
      <c r="E1035" s="102"/>
      <c r="F1035" s="102"/>
    </row>
    <row r="1036" spans="5:6" s="15" customFormat="1" x14ac:dyDescent="0.3">
      <c r="E1036" s="102"/>
      <c r="F1036" s="102"/>
    </row>
    <row r="1037" spans="5:6" s="15" customFormat="1" x14ac:dyDescent="0.3">
      <c r="E1037" s="102"/>
      <c r="F1037" s="102"/>
    </row>
    <row r="1038" spans="5:6" s="15" customFormat="1" x14ac:dyDescent="0.3">
      <c r="E1038" s="102"/>
      <c r="F1038" s="102"/>
    </row>
    <row r="1039" spans="5:6" s="15" customFormat="1" x14ac:dyDescent="0.3">
      <c r="E1039" s="102"/>
      <c r="F1039" s="102"/>
    </row>
    <row r="1040" spans="5:6" s="15" customFormat="1" x14ac:dyDescent="0.3">
      <c r="E1040" s="102"/>
      <c r="F1040" s="102"/>
    </row>
    <row r="1041" spans="5:6" s="15" customFormat="1" x14ac:dyDescent="0.3">
      <c r="E1041" s="102"/>
      <c r="F1041" s="102"/>
    </row>
    <row r="1042" spans="5:6" s="15" customFormat="1" x14ac:dyDescent="0.3">
      <c r="E1042" s="102"/>
      <c r="F1042" s="102"/>
    </row>
    <row r="1043" spans="5:6" s="15" customFormat="1" x14ac:dyDescent="0.3">
      <c r="E1043" s="102"/>
      <c r="F1043" s="102"/>
    </row>
    <row r="1044" spans="5:6" s="15" customFormat="1" x14ac:dyDescent="0.3">
      <c r="E1044" s="102"/>
      <c r="F1044" s="102"/>
    </row>
    <row r="1045" spans="5:6" s="15" customFormat="1" x14ac:dyDescent="0.3">
      <c r="E1045" s="102"/>
      <c r="F1045" s="102"/>
    </row>
    <row r="1046" spans="5:6" s="15" customFormat="1" x14ac:dyDescent="0.3">
      <c r="E1046" s="102"/>
      <c r="F1046" s="102"/>
    </row>
    <row r="1047" spans="5:6" s="15" customFormat="1" x14ac:dyDescent="0.3">
      <c r="E1047" s="102"/>
      <c r="F1047" s="102"/>
    </row>
    <row r="1048" spans="5:6" s="15" customFormat="1" x14ac:dyDescent="0.3">
      <c r="E1048" s="102"/>
      <c r="F1048" s="102"/>
    </row>
    <row r="1049" spans="5:6" s="15" customFormat="1" x14ac:dyDescent="0.3">
      <c r="E1049" s="102"/>
      <c r="F1049" s="102"/>
    </row>
    <row r="1050" spans="5:6" s="15" customFormat="1" x14ac:dyDescent="0.3">
      <c r="E1050" s="102"/>
      <c r="F1050" s="102"/>
    </row>
    <row r="1051" spans="5:6" s="15" customFormat="1" x14ac:dyDescent="0.3">
      <c r="E1051" s="102"/>
      <c r="F1051" s="102"/>
    </row>
    <row r="1052" spans="5:6" s="15" customFormat="1" x14ac:dyDescent="0.3">
      <c r="E1052" s="102"/>
      <c r="F1052" s="102"/>
    </row>
    <row r="1053" spans="5:6" s="15" customFormat="1" x14ac:dyDescent="0.3">
      <c r="E1053" s="102"/>
      <c r="F1053" s="102"/>
    </row>
    <row r="1054" spans="5:6" s="15" customFormat="1" x14ac:dyDescent="0.3">
      <c r="E1054" s="102"/>
      <c r="F1054" s="102"/>
    </row>
    <row r="1055" spans="5:6" s="15" customFormat="1" x14ac:dyDescent="0.3">
      <c r="E1055" s="102"/>
      <c r="F1055" s="102"/>
    </row>
    <row r="1056" spans="5:6" s="15" customFormat="1" x14ac:dyDescent="0.3">
      <c r="E1056" s="102"/>
      <c r="F1056" s="102"/>
    </row>
    <row r="1057" spans="5:6" s="15" customFormat="1" x14ac:dyDescent="0.3">
      <c r="E1057" s="102"/>
      <c r="F1057" s="102"/>
    </row>
    <row r="1058" spans="5:6" s="15" customFormat="1" x14ac:dyDescent="0.3">
      <c r="E1058" s="102"/>
      <c r="F1058" s="102"/>
    </row>
    <row r="1059" spans="5:6" s="15" customFormat="1" x14ac:dyDescent="0.3">
      <c r="E1059" s="102"/>
      <c r="F1059" s="102"/>
    </row>
    <row r="1060" spans="5:6" s="15" customFormat="1" x14ac:dyDescent="0.3">
      <c r="E1060" s="102"/>
      <c r="F1060" s="102"/>
    </row>
    <row r="1061" spans="5:6" s="15" customFormat="1" x14ac:dyDescent="0.3">
      <c r="E1061" s="102"/>
      <c r="F1061" s="102"/>
    </row>
    <row r="1062" spans="5:6" s="15" customFormat="1" x14ac:dyDescent="0.3">
      <c r="E1062" s="102"/>
      <c r="F1062" s="102"/>
    </row>
    <row r="1063" spans="5:6" s="15" customFormat="1" x14ac:dyDescent="0.3">
      <c r="E1063" s="102"/>
      <c r="F1063" s="102"/>
    </row>
    <row r="1064" spans="5:6" s="15" customFormat="1" x14ac:dyDescent="0.3">
      <c r="E1064" s="102"/>
      <c r="F1064" s="102"/>
    </row>
    <row r="1065" spans="5:6" s="15" customFormat="1" x14ac:dyDescent="0.3">
      <c r="E1065" s="102"/>
      <c r="F1065" s="102"/>
    </row>
    <row r="1066" spans="5:6" s="15" customFormat="1" x14ac:dyDescent="0.3">
      <c r="E1066" s="102"/>
      <c r="F1066" s="102"/>
    </row>
    <row r="1067" spans="5:6" s="15" customFormat="1" x14ac:dyDescent="0.3">
      <c r="E1067" s="102"/>
      <c r="F1067" s="102"/>
    </row>
    <row r="1068" spans="5:6" s="15" customFormat="1" x14ac:dyDescent="0.3">
      <c r="E1068" s="102"/>
      <c r="F1068" s="102"/>
    </row>
    <row r="1069" spans="5:6" s="15" customFormat="1" x14ac:dyDescent="0.3">
      <c r="E1069" s="102"/>
      <c r="F1069" s="102"/>
    </row>
    <row r="1070" spans="5:6" s="15" customFormat="1" x14ac:dyDescent="0.3">
      <c r="E1070" s="102"/>
      <c r="F1070" s="102"/>
    </row>
    <row r="1071" spans="5:6" s="15" customFormat="1" x14ac:dyDescent="0.3">
      <c r="E1071" s="102"/>
      <c r="F1071" s="102"/>
    </row>
    <row r="1072" spans="5:6" s="15" customFormat="1" x14ac:dyDescent="0.3">
      <c r="E1072" s="102"/>
      <c r="F1072" s="102"/>
    </row>
    <row r="1073" spans="5:6" s="15" customFormat="1" x14ac:dyDescent="0.3">
      <c r="E1073" s="102"/>
      <c r="F1073" s="102"/>
    </row>
    <row r="1074" spans="5:6" s="15" customFormat="1" x14ac:dyDescent="0.3">
      <c r="E1074" s="102"/>
      <c r="F1074" s="102"/>
    </row>
    <row r="1075" spans="5:6" s="15" customFormat="1" x14ac:dyDescent="0.3">
      <c r="E1075" s="102"/>
      <c r="F1075" s="102"/>
    </row>
    <row r="1076" spans="5:6" s="15" customFormat="1" x14ac:dyDescent="0.3">
      <c r="E1076" s="102"/>
      <c r="F1076" s="102"/>
    </row>
    <row r="1077" spans="5:6" s="15" customFormat="1" x14ac:dyDescent="0.3">
      <c r="E1077" s="102"/>
      <c r="F1077" s="102"/>
    </row>
    <row r="1078" spans="5:6" s="15" customFormat="1" x14ac:dyDescent="0.3">
      <c r="E1078" s="102"/>
      <c r="F1078" s="102"/>
    </row>
    <row r="1079" spans="5:6" s="15" customFormat="1" x14ac:dyDescent="0.3">
      <c r="E1079" s="102"/>
      <c r="F1079" s="102"/>
    </row>
    <row r="1080" spans="5:6" s="15" customFormat="1" x14ac:dyDescent="0.3">
      <c r="E1080" s="102"/>
      <c r="F1080" s="102"/>
    </row>
    <row r="1081" spans="5:6" s="15" customFormat="1" x14ac:dyDescent="0.3">
      <c r="E1081" s="102"/>
      <c r="F1081" s="102"/>
    </row>
    <row r="1082" spans="5:6" s="15" customFormat="1" x14ac:dyDescent="0.3">
      <c r="E1082" s="102"/>
      <c r="F1082" s="102"/>
    </row>
    <row r="1083" spans="5:6" s="15" customFormat="1" x14ac:dyDescent="0.3">
      <c r="E1083" s="102"/>
      <c r="F1083" s="102"/>
    </row>
    <row r="1084" spans="5:6" s="15" customFormat="1" x14ac:dyDescent="0.3">
      <c r="E1084" s="102"/>
      <c r="F1084" s="102"/>
    </row>
    <row r="1085" spans="5:6" s="15" customFormat="1" x14ac:dyDescent="0.3">
      <c r="E1085" s="102"/>
      <c r="F1085" s="102"/>
    </row>
    <row r="1086" spans="5:6" s="15" customFormat="1" x14ac:dyDescent="0.3">
      <c r="E1086" s="102"/>
      <c r="F1086" s="102"/>
    </row>
    <row r="1087" spans="5:6" s="15" customFormat="1" x14ac:dyDescent="0.3">
      <c r="E1087" s="102"/>
      <c r="F1087" s="102"/>
    </row>
    <row r="1088" spans="5:6" s="15" customFormat="1" x14ac:dyDescent="0.3">
      <c r="E1088" s="102"/>
      <c r="F1088" s="102"/>
    </row>
    <row r="1089" spans="5:6" s="15" customFormat="1" x14ac:dyDescent="0.3">
      <c r="E1089" s="102"/>
      <c r="F1089" s="102"/>
    </row>
    <row r="1090" spans="5:6" s="15" customFormat="1" x14ac:dyDescent="0.3">
      <c r="E1090" s="102"/>
      <c r="F1090" s="102"/>
    </row>
    <row r="1091" spans="5:6" s="15" customFormat="1" x14ac:dyDescent="0.3">
      <c r="E1091" s="102"/>
      <c r="F1091" s="102"/>
    </row>
    <row r="1092" spans="5:6" s="15" customFormat="1" x14ac:dyDescent="0.3">
      <c r="E1092" s="102"/>
      <c r="F1092" s="102"/>
    </row>
    <row r="1093" spans="5:6" s="15" customFormat="1" x14ac:dyDescent="0.3">
      <c r="E1093" s="102"/>
      <c r="F1093" s="102"/>
    </row>
    <row r="1094" spans="5:6" s="15" customFormat="1" x14ac:dyDescent="0.3">
      <c r="E1094" s="102"/>
      <c r="F1094" s="102"/>
    </row>
    <row r="1095" spans="5:6" s="15" customFormat="1" x14ac:dyDescent="0.3">
      <c r="E1095" s="102"/>
      <c r="F1095" s="102"/>
    </row>
    <row r="1096" spans="5:6" s="15" customFormat="1" x14ac:dyDescent="0.3">
      <c r="E1096" s="102"/>
      <c r="F1096" s="102"/>
    </row>
    <row r="1097" spans="5:6" s="15" customFormat="1" x14ac:dyDescent="0.3">
      <c r="E1097" s="102"/>
      <c r="F1097" s="102"/>
    </row>
    <row r="1098" spans="5:6" s="15" customFormat="1" x14ac:dyDescent="0.3">
      <c r="E1098" s="102"/>
      <c r="F1098" s="102"/>
    </row>
    <row r="1099" spans="5:6" s="15" customFormat="1" x14ac:dyDescent="0.3">
      <c r="E1099" s="102"/>
      <c r="F1099" s="102"/>
    </row>
    <row r="1100" spans="5:6" s="15" customFormat="1" x14ac:dyDescent="0.3">
      <c r="E1100" s="102"/>
      <c r="F1100" s="102"/>
    </row>
    <row r="1101" spans="5:6" s="15" customFormat="1" x14ac:dyDescent="0.3">
      <c r="E1101" s="102"/>
      <c r="F1101" s="102"/>
    </row>
    <row r="1102" spans="5:6" s="15" customFormat="1" x14ac:dyDescent="0.3">
      <c r="E1102" s="102"/>
      <c r="F1102" s="102"/>
    </row>
    <row r="1103" spans="5:6" s="15" customFormat="1" x14ac:dyDescent="0.3">
      <c r="E1103" s="102"/>
      <c r="F1103" s="102"/>
    </row>
    <row r="1104" spans="5:6" s="15" customFormat="1" x14ac:dyDescent="0.3">
      <c r="E1104" s="102"/>
      <c r="F1104" s="102"/>
    </row>
    <row r="1105" spans="5:6" s="15" customFormat="1" x14ac:dyDescent="0.3">
      <c r="E1105" s="102"/>
      <c r="F1105" s="102"/>
    </row>
    <row r="1106" spans="5:6" s="15" customFormat="1" x14ac:dyDescent="0.3">
      <c r="E1106" s="102"/>
      <c r="F1106" s="102"/>
    </row>
    <row r="1107" spans="5:6" s="15" customFormat="1" x14ac:dyDescent="0.3">
      <c r="E1107" s="102"/>
      <c r="F1107" s="102"/>
    </row>
    <row r="1108" spans="5:6" s="15" customFormat="1" x14ac:dyDescent="0.3">
      <c r="E1108" s="102"/>
      <c r="F1108" s="102"/>
    </row>
    <row r="1109" spans="5:6" s="15" customFormat="1" x14ac:dyDescent="0.3">
      <c r="E1109" s="102"/>
      <c r="F1109" s="102"/>
    </row>
    <row r="1110" spans="5:6" s="15" customFormat="1" x14ac:dyDescent="0.3">
      <c r="E1110" s="102"/>
      <c r="F1110" s="102"/>
    </row>
    <row r="1111" spans="5:6" s="15" customFormat="1" x14ac:dyDescent="0.3">
      <c r="E1111" s="102"/>
      <c r="F1111" s="102"/>
    </row>
    <row r="1112" spans="5:6" s="15" customFormat="1" x14ac:dyDescent="0.3">
      <c r="E1112" s="102"/>
      <c r="F1112" s="102"/>
    </row>
    <row r="1113" spans="5:6" s="15" customFormat="1" x14ac:dyDescent="0.3">
      <c r="E1113" s="102"/>
      <c r="F1113" s="102"/>
    </row>
    <row r="1114" spans="5:6" s="15" customFormat="1" x14ac:dyDescent="0.3">
      <c r="E1114" s="102"/>
      <c r="F1114" s="102"/>
    </row>
    <row r="1115" spans="5:6" s="15" customFormat="1" x14ac:dyDescent="0.3">
      <c r="E1115" s="102"/>
      <c r="F1115" s="102"/>
    </row>
    <row r="1116" spans="5:6" s="15" customFormat="1" x14ac:dyDescent="0.3">
      <c r="E1116" s="102"/>
      <c r="F1116" s="102"/>
    </row>
    <row r="1117" spans="5:6" s="15" customFormat="1" x14ac:dyDescent="0.3">
      <c r="E1117" s="102"/>
      <c r="F1117" s="102"/>
    </row>
    <row r="1118" spans="5:6" s="15" customFormat="1" x14ac:dyDescent="0.3">
      <c r="E1118" s="102"/>
      <c r="F1118" s="102"/>
    </row>
    <row r="1119" spans="5:6" s="15" customFormat="1" x14ac:dyDescent="0.3">
      <c r="E1119" s="102"/>
      <c r="F1119" s="102"/>
    </row>
    <row r="1120" spans="5:6" s="15" customFormat="1" x14ac:dyDescent="0.3">
      <c r="E1120" s="102"/>
      <c r="F1120" s="102"/>
    </row>
    <row r="1121" spans="5:6" s="15" customFormat="1" x14ac:dyDescent="0.3">
      <c r="E1121" s="102"/>
      <c r="F1121" s="102"/>
    </row>
    <row r="1122" spans="5:6" s="15" customFormat="1" x14ac:dyDescent="0.3">
      <c r="E1122" s="102"/>
      <c r="F1122" s="102"/>
    </row>
    <row r="1123" spans="5:6" s="15" customFormat="1" x14ac:dyDescent="0.3">
      <c r="E1123" s="102"/>
      <c r="F1123" s="102"/>
    </row>
    <row r="1124" spans="5:6" s="15" customFormat="1" x14ac:dyDescent="0.3">
      <c r="E1124" s="102"/>
      <c r="F1124" s="102"/>
    </row>
    <row r="1125" spans="5:6" s="15" customFormat="1" x14ac:dyDescent="0.3">
      <c r="E1125" s="102"/>
      <c r="F1125" s="102"/>
    </row>
    <row r="1126" spans="5:6" s="15" customFormat="1" x14ac:dyDescent="0.3">
      <c r="E1126" s="102"/>
      <c r="F1126" s="102"/>
    </row>
    <row r="1127" spans="5:6" s="15" customFormat="1" x14ac:dyDescent="0.3">
      <c r="E1127" s="102"/>
      <c r="F1127" s="102"/>
    </row>
    <row r="1128" spans="5:6" s="15" customFormat="1" x14ac:dyDescent="0.3">
      <c r="E1128" s="102"/>
      <c r="F1128" s="102"/>
    </row>
    <row r="1129" spans="5:6" s="15" customFormat="1" x14ac:dyDescent="0.3">
      <c r="E1129" s="102"/>
      <c r="F1129" s="102"/>
    </row>
    <row r="1130" spans="5:6" s="15" customFormat="1" x14ac:dyDescent="0.3">
      <c r="E1130" s="102"/>
      <c r="F1130" s="102"/>
    </row>
    <row r="1131" spans="5:6" s="15" customFormat="1" x14ac:dyDescent="0.3">
      <c r="E1131" s="102"/>
      <c r="F1131" s="102"/>
    </row>
    <row r="1132" spans="5:6" s="15" customFormat="1" x14ac:dyDescent="0.3">
      <c r="E1132" s="102"/>
      <c r="F1132" s="102"/>
    </row>
    <row r="1133" spans="5:6" s="15" customFormat="1" x14ac:dyDescent="0.3">
      <c r="E1133" s="102"/>
      <c r="F1133" s="102"/>
    </row>
    <row r="1134" spans="5:6" s="15" customFormat="1" x14ac:dyDescent="0.3">
      <c r="E1134" s="102"/>
      <c r="F1134" s="102"/>
    </row>
    <row r="1135" spans="5:6" s="15" customFormat="1" x14ac:dyDescent="0.3">
      <c r="E1135" s="102"/>
      <c r="F1135" s="102"/>
    </row>
    <row r="1136" spans="5:6" s="15" customFormat="1" x14ac:dyDescent="0.3">
      <c r="E1136" s="102"/>
      <c r="F1136" s="102"/>
    </row>
    <row r="1137" spans="5:6" s="15" customFormat="1" x14ac:dyDescent="0.3">
      <c r="E1137" s="102"/>
      <c r="F1137" s="102"/>
    </row>
    <row r="1138" spans="5:6" s="15" customFormat="1" x14ac:dyDescent="0.3">
      <c r="E1138" s="102"/>
      <c r="F1138" s="102"/>
    </row>
    <row r="1139" spans="5:6" s="15" customFormat="1" x14ac:dyDescent="0.3">
      <c r="E1139" s="102"/>
      <c r="F1139" s="102"/>
    </row>
    <row r="1140" spans="5:6" s="15" customFormat="1" x14ac:dyDescent="0.3">
      <c r="E1140" s="102"/>
      <c r="F1140" s="102"/>
    </row>
    <row r="1141" spans="5:6" s="15" customFormat="1" x14ac:dyDescent="0.3">
      <c r="E1141" s="102"/>
      <c r="F1141" s="102"/>
    </row>
    <row r="1142" spans="5:6" s="15" customFormat="1" x14ac:dyDescent="0.3">
      <c r="E1142" s="102"/>
      <c r="F1142" s="102"/>
    </row>
    <row r="1143" spans="5:6" s="15" customFormat="1" x14ac:dyDescent="0.3">
      <c r="E1143" s="102"/>
      <c r="F1143" s="102"/>
    </row>
    <row r="1144" spans="5:6" s="15" customFormat="1" x14ac:dyDescent="0.3">
      <c r="E1144" s="102"/>
      <c r="F1144" s="102"/>
    </row>
    <row r="1145" spans="5:6" s="15" customFormat="1" x14ac:dyDescent="0.3">
      <c r="E1145" s="102"/>
      <c r="F1145" s="102"/>
    </row>
    <row r="1146" spans="5:6" s="15" customFormat="1" x14ac:dyDescent="0.3">
      <c r="E1146" s="102"/>
      <c r="F1146" s="102"/>
    </row>
    <row r="1147" spans="5:6" s="15" customFormat="1" x14ac:dyDescent="0.3">
      <c r="E1147" s="102"/>
      <c r="F1147" s="102"/>
    </row>
    <row r="1148" spans="5:6" s="15" customFormat="1" x14ac:dyDescent="0.3">
      <c r="E1148" s="102"/>
      <c r="F1148" s="102"/>
    </row>
    <row r="1149" spans="5:6" s="15" customFormat="1" x14ac:dyDescent="0.3">
      <c r="E1149" s="102"/>
      <c r="F1149" s="102"/>
    </row>
    <row r="1150" spans="5:6" s="15" customFormat="1" x14ac:dyDescent="0.3">
      <c r="E1150" s="102"/>
      <c r="F1150" s="102"/>
    </row>
    <row r="1151" spans="5:6" s="15" customFormat="1" x14ac:dyDescent="0.3">
      <c r="E1151" s="102"/>
      <c r="F1151" s="102"/>
    </row>
    <row r="1152" spans="5:6" s="15" customFormat="1" x14ac:dyDescent="0.3">
      <c r="E1152" s="102"/>
      <c r="F1152" s="102"/>
    </row>
    <row r="1153" spans="5:6" s="15" customFormat="1" x14ac:dyDescent="0.3">
      <c r="E1153" s="102"/>
      <c r="F1153" s="102"/>
    </row>
    <row r="1154" spans="5:6" s="15" customFormat="1" x14ac:dyDescent="0.3">
      <c r="E1154" s="102"/>
      <c r="F1154" s="102"/>
    </row>
    <row r="1155" spans="5:6" s="15" customFormat="1" x14ac:dyDescent="0.3">
      <c r="E1155" s="102"/>
      <c r="F1155" s="102"/>
    </row>
    <row r="1156" spans="5:6" s="15" customFormat="1" x14ac:dyDescent="0.3">
      <c r="E1156" s="102"/>
      <c r="F1156" s="102"/>
    </row>
    <row r="1157" spans="5:6" s="15" customFormat="1" x14ac:dyDescent="0.3">
      <c r="E1157" s="102"/>
      <c r="F1157" s="102"/>
    </row>
    <row r="1158" spans="5:6" s="15" customFormat="1" x14ac:dyDescent="0.3">
      <c r="E1158" s="102"/>
      <c r="F1158" s="102"/>
    </row>
    <row r="1159" spans="5:6" s="15" customFormat="1" x14ac:dyDescent="0.3">
      <c r="E1159" s="102"/>
      <c r="F1159" s="102"/>
    </row>
    <row r="1160" spans="5:6" s="15" customFormat="1" x14ac:dyDescent="0.3">
      <c r="E1160" s="102"/>
      <c r="F1160" s="102"/>
    </row>
    <row r="1161" spans="5:6" s="15" customFormat="1" x14ac:dyDescent="0.3">
      <c r="E1161" s="102"/>
      <c r="F1161" s="102"/>
    </row>
    <row r="1162" spans="5:6" s="15" customFormat="1" x14ac:dyDescent="0.3">
      <c r="E1162" s="102"/>
      <c r="F1162" s="102"/>
    </row>
    <row r="1163" spans="5:6" s="15" customFormat="1" x14ac:dyDescent="0.3">
      <c r="E1163" s="102"/>
      <c r="F1163" s="102"/>
    </row>
    <row r="1164" spans="5:6" s="15" customFormat="1" x14ac:dyDescent="0.3">
      <c r="E1164" s="102"/>
      <c r="F1164" s="102"/>
    </row>
    <row r="1165" spans="5:6" s="15" customFormat="1" x14ac:dyDescent="0.3">
      <c r="E1165" s="102"/>
      <c r="F1165" s="102"/>
    </row>
    <row r="1166" spans="5:6" s="15" customFormat="1" x14ac:dyDescent="0.3">
      <c r="E1166" s="102"/>
      <c r="F1166" s="102"/>
    </row>
    <row r="1167" spans="5:6" s="15" customFormat="1" x14ac:dyDescent="0.3">
      <c r="E1167" s="102"/>
      <c r="F1167" s="102"/>
    </row>
    <row r="1168" spans="5:6" s="15" customFormat="1" x14ac:dyDescent="0.3">
      <c r="E1168" s="102"/>
      <c r="F1168" s="102"/>
    </row>
    <row r="1169" spans="5:6" s="15" customFormat="1" x14ac:dyDescent="0.3">
      <c r="E1169" s="102"/>
      <c r="F1169" s="102"/>
    </row>
    <row r="1170" spans="5:6" s="15" customFormat="1" x14ac:dyDescent="0.3">
      <c r="E1170" s="102"/>
      <c r="F1170" s="102"/>
    </row>
    <row r="1171" spans="5:6" s="15" customFormat="1" x14ac:dyDescent="0.3">
      <c r="E1171" s="102"/>
      <c r="F1171" s="102"/>
    </row>
    <row r="1172" spans="5:6" s="15" customFormat="1" x14ac:dyDescent="0.3">
      <c r="E1172" s="102"/>
      <c r="F1172" s="102"/>
    </row>
    <row r="1173" spans="5:6" s="15" customFormat="1" x14ac:dyDescent="0.3">
      <c r="E1173" s="102"/>
      <c r="F1173" s="102"/>
    </row>
    <row r="1174" spans="5:6" s="15" customFormat="1" x14ac:dyDescent="0.3">
      <c r="E1174" s="102"/>
      <c r="F1174" s="102"/>
    </row>
    <row r="1175" spans="5:6" s="15" customFormat="1" x14ac:dyDescent="0.3">
      <c r="E1175" s="102"/>
      <c r="F1175" s="102"/>
    </row>
    <row r="1176" spans="5:6" s="15" customFormat="1" x14ac:dyDescent="0.3">
      <c r="E1176" s="102"/>
      <c r="F1176" s="102"/>
    </row>
    <row r="1177" spans="5:6" s="15" customFormat="1" x14ac:dyDescent="0.3">
      <c r="E1177" s="102"/>
      <c r="F1177" s="102"/>
    </row>
    <row r="1178" spans="5:6" s="15" customFormat="1" x14ac:dyDescent="0.3">
      <c r="E1178" s="102"/>
      <c r="F1178" s="102"/>
    </row>
    <row r="1179" spans="5:6" s="15" customFormat="1" x14ac:dyDescent="0.3">
      <c r="E1179" s="102"/>
      <c r="F1179" s="102"/>
    </row>
    <row r="1180" spans="5:6" s="15" customFormat="1" x14ac:dyDescent="0.3">
      <c r="E1180" s="102"/>
      <c r="F1180" s="102"/>
    </row>
    <row r="1181" spans="5:6" s="15" customFormat="1" x14ac:dyDescent="0.3">
      <c r="E1181" s="102"/>
      <c r="F1181" s="102"/>
    </row>
    <row r="1182" spans="5:6" s="15" customFormat="1" x14ac:dyDescent="0.3">
      <c r="E1182" s="102"/>
      <c r="F1182" s="102"/>
    </row>
    <row r="1183" spans="5:6" s="15" customFormat="1" x14ac:dyDescent="0.3">
      <c r="E1183" s="102"/>
      <c r="F1183" s="102"/>
    </row>
    <row r="1184" spans="5:6" s="15" customFormat="1" x14ac:dyDescent="0.3">
      <c r="E1184" s="102"/>
      <c r="F1184" s="102"/>
    </row>
    <row r="1185" spans="5:6" s="15" customFormat="1" x14ac:dyDescent="0.3">
      <c r="E1185" s="102"/>
      <c r="F1185" s="102"/>
    </row>
    <row r="1186" spans="5:6" s="15" customFormat="1" x14ac:dyDescent="0.3">
      <c r="E1186" s="102"/>
      <c r="F1186" s="102"/>
    </row>
    <row r="1187" spans="5:6" s="15" customFormat="1" x14ac:dyDescent="0.3">
      <c r="E1187" s="102"/>
      <c r="F1187" s="102"/>
    </row>
    <row r="1188" spans="5:6" s="15" customFormat="1" x14ac:dyDescent="0.3">
      <c r="E1188" s="102"/>
      <c r="F1188" s="102"/>
    </row>
    <row r="1189" spans="5:6" s="15" customFormat="1" x14ac:dyDescent="0.3">
      <c r="E1189" s="102"/>
      <c r="F1189" s="102"/>
    </row>
    <row r="1190" spans="5:6" s="15" customFormat="1" x14ac:dyDescent="0.3">
      <c r="E1190" s="102"/>
      <c r="F1190" s="102"/>
    </row>
    <row r="1191" spans="5:6" s="15" customFormat="1" x14ac:dyDescent="0.3">
      <c r="E1191" s="102"/>
      <c r="F1191" s="102"/>
    </row>
    <row r="1192" spans="5:6" s="15" customFormat="1" x14ac:dyDescent="0.3">
      <c r="E1192" s="102"/>
      <c r="F1192" s="102"/>
    </row>
    <row r="1193" spans="5:6" s="15" customFormat="1" x14ac:dyDescent="0.3">
      <c r="E1193" s="102"/>
      <c r="F1193" s="102"/>
    </row>
    <row r="1194" spans="5:6" s="15" customFormat="1" x14ac:dyDescent="0.3">
      <c r="E1194" s="102"/>
      <c r="F1194" s="102"/>
    </row>
    <row r="1195" spans="5:6" s="15" customFormat="1" x14ac:dyDescent="0.3">
      <c r="E1195" s="102"/>
      <c r="F1195" s="102"/>
    </row>
    <row r="1196" spans="5:6" s="15" customFormat="1" x14ac:dyDescent="0.3">
      <c r="E1196" s="102"/>
      <c r="F1196" s="102"/>
    </row>
    <row r="1197" spans="5:6" s="15" customFormat="1" x14ac:dyDescent="0.3">
      <c r="E1197" s="102"/>
      <c r="F1197" s="102"/>
    </row>
    <row r="1198" spans="5:6" s="15" customFormat="1" x14ac:dyDescent="0.3">
      <c r="E1198" s="102"/>
      <c r="F1198" s="102"/>
    </row>
    <row r="1199" spans="5:6" s="15" customFormat="1" x14ac:dyDescent="0.3">
      <c r="E1199" s="102"/>
      <c r="F1199" s="102"/>
    </row>
    <row r="1200" spans="5:6" s="15" customFormat="1" x14ac:dyDescent="0.3">
      <c r="E1200" s="102"/>
      <c r="F1200" s="102"/>
    </row>
    <row r="1201" spans="5:6" s="15" customFormat="1" x14ac:dyDescent="0.3">
      <c r="E1201" s="102"/>
      <c r="F1201" s="102"/>
    </row>
    <row r="1202" spans="5:6" s="15" customFormat="1" x14ac:dyDescent="0.3">
      <c r="E1202" s="102"/>
      <c r="F1202" s="102"/>
    </row>
    <row r="1203" spans="5:6" s="15" customFormat="1" x14ac:dyDescent="0.3">
      <c r="E1203" s="102"/>
      <c r="F1203" s="102"/>
    </row>
    <row r="1204" spans="5:6" s="15" customFormat="1" x14ac:dyDescent="0.3">
      <c r="E1204" s="102"/>
      <c r="F1204" s="102"/>
    </row>
    <row r="1205" spans="5:6" s="15" customFormat="1" x14ac:dyDescent="0.3">
      <c r="E1205" s="102"/>
      <c r="F1205" s="102"/>
    </row>
    <row r="1206" spans="5:6" s="15" customFormat="1" x14ac:dyDescent="0.3">
      <c r="E1206" s="102"/>
      <c r="F1206" s="102"/>
    </row>
    <row r="1207" spans="5:6" s="15" customFormat="1" x14ac:dyDescent="0.3">
      <c r="E1207" s="102"/>
      <c r="F1207" s="102"/>
    </row>
    <row r="1208" spans="5:6" s="15" customFormat="1" x14ac:dyDescent="0.3">
      <c r="E1208" s="102"/>
      <c r="F1208" s="102"/>
    </row>
    <row r="1209" spans="5:6" s="15" customFormat="1" x14ac:dyDescent="0.3">
      <c r="E1209" s="102"/>
      <c r="F1209" s="102"/>
    </row>
    <row r="1210" spans="5:6" s="15" customFormat="1" x14ac:dyDescent="0.3">
      <c r="E1210" s="102"/>
      <c r="F1210" s="102"/>
    </row>
    <row r="1211" spans="5:6" s="15" customFormat="1" x14ac:dyDescent="0.3">
      <c r="E1211" s="102"/>
      <c r="F1211" s="102"/>
    </row>
    <row r="1212" spans="5:6" s="15" customFormat="1" x14ac:dyDescent="0.3">
      <c r="E1212" s="102"/>
      <c r="F1212" s="102"/>
    </row>
    <row r="1213" spans="5:6" s="15" customFormat="1" x14ac:dyDescent="0.3">
      <c r="E1213" s="102"/>
      <c r="F1213" s="102"/>
    </row>
    <row r="1214" spans="5:6" s="15" customFormat="1" x14ac:dyDescent="0.3">
      <c r="E1214" s="102"/>
      <c r="F1214" s="102"/>
    </row>
    <row r="1215" spans="5:6" s="15" customFormat="1" x14ac:dyDescent="0.3">
      <c r="E1215" s="102"/>
      <c r="F1215" s="102"/>
    </row>
    <row r="1216" spans="5:6" s="15" customFormat="1" x14ac:dyDescent="0.3">
      <c r="E1216" s="102"/>
      <c r="F1216" s="102"/>
    </row>
    <row r="1217" spans="5:6" s="15" customFormat="1" x14ac:dyDescent="0.3">
      <c r="E1217" s="102"/>
      <c r="F1217" s="102"/>
    </row>
    <row r="1218" spans="5:6" s="15" customFormat="1" x14ac:dyDescent="0.3">
      <c r="E1218" s="102"/>
      <c r="F1218" s="102"/>
    </row>
    <row r="1219" spans="5:6" s="15" customFormat="1" x14ac:dyDescent="0.3">
      <c r="E1219" s="102"/>
      <c r="F1219" s="102"/>
    </row>
    <row r="1220" spans="5:6" s="15" customFormat="1" x14ac:dyDescent="0.3">
      <c r="E1220" s="102"/>
      <c r="F1220" s="102"/>
    </row>
    <row r="1221" spans="5:6" s="15" customFormat="1" x14ac:dyDescent="0.3">
      <c r="E1221" s="102"/>
      <c r="F1221" s="102"/>
    </row>
    <row r="1222" spans="5:6" s="15" customFormat="1" x14ac:dyDescent="0.3">
      <c r="E1222" s="102"/>
      <c r="F1222" s="102"/>
    </row>
    <row r="1223" spans="5:6" s="15" customFormat="1" x14ac:dyDescent="0.3">
      <c r="E1223" s="102"/>
      <c r="F1223" s="102"/>
    </row>
    <row r="1224" spans="5:6" s="15" customFormat="1" x14ac:dyDescent="0.3">
      <c r="E1224" s="102"/>
      <c r="F1224" s="102"/>
    </row>
    <row r="1225" spans="5:6" s="15" customFormat="1" x14ac:dyDescent="0.3">
      <c r="E1225" s="102"/>
      <c r="F1225" s="102"/>
    </row>
    <row r="1226" spans="5:6" s="15" customFormat="1" x14ac:dyDescent="0.3">
      <c r="E1226" s="102"/>
      <c r="F1226" s="102"/>
    </row>
    <row r="1227" spans="5:6" s="15" customFormat="1" x14ac:dyDescent="0.3">
      <c r="E1227" s="102"/>
      <c r="F1227" s="102"/>
    </row>
    <row r="1228" spans="5:6" s="15" customFormat="1" x14ac:dyDescent="0.3">
      <c r="E1228" s="102"/>
      <c r="F1228" s="102"/>
    </row>
    <row r="1229" spans="5:6" s="15" customFormat="1" x14ac:dyDescent="0.3">
      <c r="E1229" s="102"/>
      <c r="F1229" s="102"/>
    </row>
    <row r="1230" spans="5:6" s="15" customFormat="1" x14ac:dyDescent="0.3">
      <c r="E1230" s="102"/>
      <c r="F1230" s="102"/>
    </row>
    <row r="1231" spans="5:6" s="15" customFormat="1" x14ac:dyDescent="0.3">
      <c r="E1231" s="102"/>
      <c r="F1231" s="102"/>
    </row>
    <row r="1232" spans="5:6" s="15" customFormat="1" x14ac:dyDescent="0.3">
      <c r="E1232" s="102"/>
      <c r="F1232" s="102"/>
    </row>
    <row r="1233" spans="5:6" s="15" customFormat="1" x14ac:dyDescent="0.3">
      <c r="E1233" s="102"/>
      <c r="F1233" s="102"/>
    </row>
    <row r="1234" spans="5:6" s="15" customFormat="1" x14ac:dyDescent="0.3">
      <c r="E1234" s="102"/>
      <c r="F1234" s="102"/>
    </row>
    <row r="1235" spans="5:6" s="15" customFormat="1" x14ac:dyDescent="0.3">
      <c r="E1235" s="102"/>
      <c r="F1235" s="102"/>
    </row>
    <row r="1236" spans="5:6" s="15" customFormat="1" x14ac:dyDescent="0.3">
      <c r="E1236" s="102"/>
      <c r="F1236" s="102"/>
    </row>
    <row r="1237" spans="5:6" s="15" customFormat="1" x14ac:dyDescent="0.3">
      <c r="E1237" s="102"/>
      <c r="F1237" s="102"/>
    </row>
    <row r="1238" spans="5:6" s="15" customFormat="1" x14ac:dyDescent="0.3">
      <c r="E1238" s="102"/>
      <c r="F1238" s="102"/>
    </row>
    <row r="1239" spans="5:6" s="15" customFormat="1" x14ac:dyDescent="0.3">
      <c r="E1239" s="102"/>
      <c r="F1239" s="102"/>
    </row>
    <row r="1240" spans="5:6" s="15" customFormat="1" x14ac:dyDescent="0.3">
      <c r="E1240" s="102"/>
      <c r="F1240" s="102"/>
    </row>
    <row r="1241" spans="5:6" s="15" customFormat="1" x14ac:dyDescent="0.3">
      <c r="E1241" s="102"/>
      <c r="F1241" s="102"/>
    </row>
    <row r="1242" spans="5:6" s="15" customFormat="1" x14ac:dyDescent="0.3">
      <c r="E1242" s="102"/>
      <c r="F1242" s="102"/>
    </row>
    <row r="1243" spans="5:6" s="15" customFormat="1" x14ac:dyDescent="0.3">
      <c r="E1243" s="102"/>
      <c r="F1243" s="102"/>
    </row>
    <row r="1244" spans="5:6" s="15" customFormat="1" x14ac:dyDescent="0.3">
      <c r="E1244" s="102"/>
      <c r="F1244" s="102"/>
    </row>
    <row r="1245" spans="5:6" s="15" customFormat="1" x14ac:dyDescent="0.3">
      <c r="E1245" s="102"/>
      <c r="F1245" s="102"/>
    </row>
    <row r="1246" spans="5:6" s="15" customFormat="1" x14ac:dyDescent="0.3">
      <c r="E1246" s="102"/>
      <c r="F1246" s="102"/>
    </row>
    <row r="1247" spans="5:6" s="15" customFormat="1" x14ac:dyDescent="0.3">
      <c r="E1247" s="102"/>
      <c r="F1247" s="102"/>
    </row>
    <row r="1248" spans="5:6" s="15" customFormat="1" x14ac:dyDescent="0.3">
      <c r="E1248" s="102"/>
      <c r="F1248" s="102"/>
    </row>
    <row r="1249" spans="5:6" s="15" customFormat="1" x14ac:dyDescent="0.3">
      <c r="E1249" s="102"/>
      <c r="F1249" s="102"/>
    </row>
    <row r="1250" spans="5:6" s="15" customFormat="1" x14ac:dyDescent="0.3">
      <c r="E1250" s="102"/>
      <c r="F1250" s="102"/>
    </row>
    <row r="1251" spans="5:6" s="15" customFormat="1" x14ac:dyDescent="0.3">
      <c r="E1251" s="102"/>
      <c r="F1251" s="102"/>
    </row>
    <row r="1252" spans="5:6" s="15" customFormat="1" x14ac:dyDescent="0.3">
      <c r="E1252" s="102"/>
      <c r="F1252" s="102"/>
    </row>
    <row r="1253" spans="5:6" s="15" customFormat="1" x14ac:dyDescent="0.3">
      <c r="E1253" s="102"/>
      <c r="F1253" s="102"/>
    </row>
    <row r="1254" spans="5:6" s="15" customFormat="1" x14ac:dyDescent="0.3">
      <c r="E1254" s="102"/>
      <c r="F1254" s="102"/>
    </row>
    <row r="1255" spans="5:6" s="15" customFormat="1" x14ac:dyDescent="0.3">
      <c r="E1255" s="102"/>
      <c r="F1255" s="102"/>
    </row>
    <row r="1256" spans="5:6" s="15" customFormat="1" x14ac:dyDescent="0.3">
      <c r="E1256" s="102"/>
      <c r="F1256" s="102"/>
    </row>
    <row r="1257" spans="5:6" s="15" customFormat="1" x14ac:dyDescent="0.3">
      <c r="E1257" s="102"/>
      <c r="F1257" s="102"/>
    </row>
    <row r="1258" spans="5:6" s="15" customFormat="1" x14ac:dyDescent="0.3">
      <c r="E1258" s="102"/>
      <c r="F1258" s="102"/>
    </row>
    <row r="1259" spans="5:6" s="15" customFormat="1" x14ac:dyDescent="0.3">
      <c r="E1259" s="102"/>
      <c r="F1259" s="102"/>
    </row>
    <row r="1260" spans="5:6" s="15" customFormat="1" x14ac:dyDescent="0.3">
      <c r="E1260" s="102"/>
      <c r="F1260" s="102"/>
    </row>
    <row r="1261" spans="5:6" s="15" customFormat="1" x14ac:dyDescent="0.3">
      <c r="E1261" s="102"/>
      <c r="F1261" s="102"/>
    </row>
    <row r="1262" spans="5:6" s="15" customFormat="1" x14ac:dyDescent="0.3">
      <c r="E1262" s="102"/>
      <c r="F1262" s="102"/>
    </row>
    <row r="1263" spans="5:6" s="15" customFormat="1" x14ac:dyDescent="0.3">
      <c r="E1263" s="102"/>
      <c r="F1263" s="102"/>
    </row>
    <row r="1264" spans="5:6" s="15" customFormat="1" x14ac:dyDescent="0.3">
      <c r="E1264" s="102"/>
      <c r="F1264" s="102"/>
    </row>
    <row r="1265" spans="5:6" s="15" customFormat="1" x14ac:dyDescent="0.3">
      <c r="E1265" s="102"/>
      <c r="F1265" s="102"/>
    </row>
    <row r="1266" spans="5:6" s="15" customFormat="1" x14ac:dyDescent="0.3">
      <c r="E1266" s="102"/>
      <c r="F1266" s="102"/>
    </row>
    <row r="1267" spans="5:6" s="15" customFormat="1" x14ac:dyDescent="0.3">
      <c r="E1267" s="102"/>
      <c r="F1267" s="102"/>
    </row>
    <row r="1268" spans="5:6" s="15" customFormat="1" x14ac:dyDescent="0.3">
      <c r="E1268" s="102"/>
      <c r="F1268" s="102"/>
    </row>
    <row r="1269" spans="5:6" s="15" customFormat="1" x14ac:dyDescent="0.3">
      <c r="E1269" s="102"/>
      <c r="F1269" s="102"/>
    </row>
    <row r="1270" spans="5:6" s="15" customFormat="1" x14ac:dyDescent="0.3">
      <c r="E1270" s="102"/>
      <c r="F1270" s="102"/>
    </row>
    <row r="1271" spans="5:6" s="15" customFormat="1" x14ac:dyDescent="0.3">
      <c r="E1271" s="102"/>
      <c r="F1271" s="102"/>
    </row>
    <row r="1272" spans="5:6" s="15" customFormat="1" x14ac:dyDescent="0.3">
      <c r="E1272" s="102"/>
      <c r="F1272" s="102"/>
    </row>
    <row r="1273" spans="5:6" s="15" customFormat="1" x14ac:dyDescent="0.3">
      <c r="E1273" s="102"/>
      <c r="F1273" s="102"/>
    </row>
    <row r="1274" spans="5:6" s="15" customFormat="1" x14ac:dyDescent="0.3">
      <c r="E1274" s="102"/>
      <c r="F1274" s="102"/>
    </row>
    <row r="1275" spans="5:6" s="15" customFormat="1" x14ac:dyDescent="0.3">
      <c r="E1275" s="102"/>
      <c r="F1275" s="102"/>
    </row>
    <row r="1276" spans="5:6" s="15" customFormat="1" x14ac:dyDescent="0.3">
      <c r="E1276" s="102"/>
      <c r="F1276" s="102"/>
    </row>
    <row r="1277" spans="5:6" s="15" customFormat="1" x14ac:dyDescent="0.3">
      <c r="E1277" s="102"/>
      <c r="F1277" s="102"/>
    </row>
    <row r="1278" spans="5:6" s="15" customFormat="1" x14ac:dyDescent="0.3">
      <c r="E1278" s="102"/>
      <c r="F1278" s="102"/>
    </row>
    <row r="1279" spans="5:6" s="15" customFormat="1" x14ac:dyDescent="0.3">
      <c r="E1279" s="102"/>
      <c r="F1279" s="102"/>
    </row>
    <row r="1280" spans="5:6" s="15" customFormat="1" x14ac:dyDescent="0.3">
      <c r="E1280" s="102"/>
      <c r="F1280" s="102"/>
    </row>
    <row r="1281" spans="5:6" s="15" customFormat="1" x14ac:dyDescent="0.3">
      <c r="E1281" s="102"/>
      <c r="F1281" s="102"/>
    </row>
    <row r="1282" spans="5:6" s="15" customFormat="1" x14ac:dyDescent="0.3">
      <c r="E1282" s="102"/>
      <c r="F1282" s="102"/>
    </row>
    <row r="1283" spans="5:6" s="15" customFormat="1" x14ac:dyDescent="0.3">
      <c r="E1283" s="102"/>
      <c r="F1283" s="102"/>
    </row>
    <row r="1284" spans="5:6" s="15" customFormat="1" x14ac:dyDescent="0.3">
      <c r="E1284" s="102"/>
      <c r="F1284" s="102"/>
    </row>
    <row r="1285" spans="5:6" s="15" customFormat="1" x14ac:dyDescent="0.3">
      <c r="E1285" s="102"/>
      <c r="F1285" s="102"/>
    </row>
    <row r="1286" spans="5:6" s="15" customFormat="1" x14ac:dyDescent="0.3">
      <c r="E1286" s="102"/>
      <c r="F1286" s="102"/>
    </row>
    <row r="1287" spans="5:6" s="15" customFormat="1" x14ac:dyDescent="0.3">
      <c r="E1287" s="102"/>
      <c r="F1287" s="102"/>
    </row>
    <row r="1288" spans="5:6" s="15" customFormat="1" x14ac:dyDescent="0.3">
      <c r="E1288" s="102"/>
      <c r="F1288" s="102"/>
    </row>
    <row r="1289" spans="5:6" s="15" customFormat="1" x14ac:dyDescent="0.3">
      <c r="E1289" s="102"/>
      <c r="F1289" s="102"/>
    </row>
    <row r="1290" spans="5:6" s="15" customFormat="1" x14ac:dyDescent="0.3">
      <c r="E1290" s="102"/>
      <c r="F1290" s="102"/>
    </row>
    <row r="1291" spans="5:6" s="15" customFormat="1" x14ac:dyDescent="0.3">
      <c r="E1291" s="102"/>
      <c r="F1291" s="102"/>
    </row>
    <row r="1292" spans="5:6" s="15" customFormat="1" x14ac:dyDescent="0.3">
      <c r="E1292" s="102"/>
      <c r="F1292" s="102"/>
    </row>
    <row r="1293" spans="5:6" s="15" customFormat="1" x14ac:dyDescent="0.3">
      <c r="E1293" s="102"/>
      <c r="F1293" s="102"/>
    </row>
    <row r="1294" spans="5:6" s="15" customFormat="1" x14ac:dyDescent="0.3">
      <c r="E1294" s="102"/>
      <c r="F1294" s="102"/>
    </row>
    <row r="1295" spans="5:6" s="15" customFormat="1" x14ac:dyDescent="0.3">
      <c r="E1295" s="102"/>
      <c r="F1295" s="102"/>
    </row>
    <row r="1296" spans="5:6" s="15" customFormat="1" x14ac:dyDescent="0.3">
      <c r="E1296" s="102"/>
      <c r="F1296" s="102"/>
    </row>
    <row r="1297" spans="5:6" s="15" customFormat="1" x14ac:dyDescent="0.3">
      <c r="E1297" s="102"/>
      <c r="F1297" s="102"/>
    </row>
    <row r="1298" spans="5:6" s="15" customFormat="1" x14ac:dyDescent="0.3">
      <c r="E1298" s="102"/>
      <c r="F1298" s="102"/>
    </row>
    <row r="1299" spans="5:6" s="15" customFormat="1" x14ac:dyDescent="0.3">
      <c r="E1299" s="102"/>
      <c r="F1299" s="102"/>
    </row>
    <row r="1300" spans="5:6" s="15" customFormat="1" x14ac:dyDescent="0.3">
      <c r="E1300" s="102"/>
      <c r="F1300" s="102"/>
    </row>
    <row r="1301" spans="5:6" s="15" customFormat="1" x14ac:dyDescent="0.3">
      <c r="E1301" s="102"/>
      <c r="F1301" s="102"/>
    </row>
    <row r="1302" spans="5:6" s="15" customFormat="1" x14ac:dyDescent="0.3">
      <c r="E1302" s="102"/>
      <c r="F1302" s="102"/>
    </row>
    <row r="1303" spans="5:6" s="15" customFormat="1" x14ac:dyDescent="0.3">
      <c r="E1303" s="102"/>
      <c r="F1303" s="102"/>
    </row>
    <row r="1304" spans="5:6" s="15" customFormat="1" x14ac:dyDescent="0.3">
      <c r="E1304" s="102"/>
      <c r="F1304" s="102"/>
    </row>
    <row r="1305" spans="5:6" s="15" customFormat="1" x14ac:dyDescent="0.3">
      <c r="E1305" s="102"/>
      <c r="F1305" s="102"/>
    </row>
    <row r="1306" spans="5:6" s="15" customFormat="1" x14ac:dyDescent="0.3">
      <c r="E1306" s="102"/>
      <c r="F1306" s="102"/>
    </row>
    <row r="1307" spans="5:6" s="15" customFormat="1" x14ac:dyDescent="0.3">
      <c r="E1307" s="102"/>
      <c r="F1307" s="102"/>
    </row>
    <row r="1308" spans="5:6" s="15" customFormat="1" x14ac:dyDescent="0.3">
      <c r="E1308" s="102"/>
      <c r="F1308" s="102"/>
    </row>
    <row r="1309" spans="5:6" s="15" customFormat="1" x14ac:dyDescent="0.3">
      <c r="E1309" s="102"/>
      <c r="F1309" s="102"/>
    </row>
    <row r="1310" spans="5:6" s="15" customFormat="1" x14ac:dyDescent="0.3">
      <c r="E1310" s="102"/>
      <c r="F1310" s="102"/>
    </row>
    <row r="1311" spans="5:6" s="15" customFormat="1" x14ac:dyDescent="0.3">
      <c r="E1311" s="102"/>
      <c r="F1311" s="102"/>
    </row>
    <row r="1312" spans="5:6" s="15" customFormat="1" x14ac:dyDescent="0.3">
      <c r="E1312" s="102"/>
      <c r="F1312" s="102"/>
    </row>
    <row r="1313" spans="5:6" s="15" customFormat="1" x14ac:dyDescent="0.3">
      <c r="E1313" s="102"/>
      <c r="F1313" s="102"/>
    </row>
    <row r="1314" spans="5:6" s="15" customFormat="1" x14ac:dyDescent="0.3">
      <c r="E1314" s="102"/>
      <c r="F1314" s="102"/>
    </row>
    <row r="1315" spans="5:6" s="15" customFormat="1" x14ac:dyDescent="0.3">
      <c r="E1315" s="102"/>
      <c r="F1315" s="102"/>
    </row>
    <row r="1316" spans="5:6" s="15" customFormat="1" x14ac:dyDescent="0.3">
      <c r="E1316" s="102"/>
      <c r="F1316" s="102"/>
    </row>
    <row r="1317" spans="5:6" s="15" customFormat="1" x14ac:dyDescent="0.3">
      <c r="E1317" s="102"/>
      <c r="F1317" s="102"/>
    </row>
    <row r="1318" spans="5:6" s="15" customFormat="1" x14ac:dyDescent="0.3">
      <c r="E1318" s="102"/>
      <c r="F1318" s="102"/>
    </row>
    <row r="1319" spans="5:6" s="15" customFormat="1" x14ac:dyDescent="0.3">
      <c r="E1319" s="102"/>
      <c r="F1319" s="102"/>
    </row>
    <row r="1320" spans="5:6" s="15" customFormat="1" x14ac:dyDescent="0.3">
      <c r="E1320" s="102"/>
      <c r="F1320" s="102"/>
    </row>
    <row r="1321" spans="5:6" s="15" customFormat="1" x14ac:dyDescent="0.3">
      <c r="E1321" s="102"/>
      <c r="F1321" s="102"/>
    </row>
    <row r="1322" spans="5:6" s="15" customFormat="1" x14ac:dyDescent="0.3">
      <c r="E1322" s="102"/>
      <c r="F1322" s="102"/>
    </row>
    <row r="1323" spans="5:6" s="15" customFormat="1" x14ac:dyDescent="0.3">
      <c r="E1323" s="102"/>
      <c r="F1323" s="102"/>
    </row>
    <row r="1324" spans="5:6" s="15" customFormat="1" x14ac:dyDescent="0.3">
      <c r="E1324" s="102"/>
      <c r="F1324" s="102"/>
    </row>
    <row r="1325" spans="5:6" s="15" customFormat="1" x14ac:dyDescent="0.3">
      <c r="E1325" s="102"/>
      <c r="F1325" s="102"/>
    </row>
    <row r="1326" spans="5:6" s="15" customFormat="1" x14ac:dyDescent="0.3">
      <c r="E1326" s="102"/>
      <c r="F1326" s="102"/>
    </row>
    <row r="1327" spans="5:6" s="15" customFormat="1" x14ac:dyDescent="0.3">
      <c r="E1327" s="102"/>
      <c r="F1327" s="102"/>
    </row>
    <row r="1328" spans="5:6" s="15" customFormat="1" x14ac:dyDescent="0.3">
      <c r="E1328" s="102"/>
      <c r="F1328" s="102"/>
    </row>
    <row r="1329" spans="5:6" s="15" customFormat="1" x14ac:dyDescent="0.3">
      <c r="E1329" s="102"/>
      <c r="F1329" s="102"/>
    </row>
    <row r="1330" spans="5:6" s="15" customFormat="1" x14ac:dyDescent="0.3">
      <c r="E1330" s="102"/>
      <c r="F1330" s="102"/>
    </row>
    <row r="1331" spans="5:6" s="15" customFormat="1" x14ac:dyDescent="0.3">
      <c r="E1331" s="102"/>
      <c r="F1331" s="102"/>
    </row>
    <row r="1332" spans="5:6" s="15" customFormat="1" x14ac:dyDescent="0.3">
      <c r="E1332" s="102"/>
      <c r="F1332" s="102"/>
    </row>
    <row r="1333" spans="5:6" s="15" customFormat="1" x14ac:dyDescent="0.3">
      <c r="E1333" s="102"/>
      <c r="F1333" s="102"/>
    </row>
    <row r="1334" spans="5:6" s="15" customFormat="1" x14ac:dyDescent="0.3">
      <c r="E1334" s="102"/>
      <c r="F1334" s="102"/>
    </row>
    <row r="1335" spans="5:6" s="15" customFormat="1" x14ac:dyDescent="0.3">
      <c r="E1335" s="102"/>
      <c r="F1335" s="102"/>
    </row>
    <row r="1336" spans="5:6" s="15" customFormat="1" x14ac:dyDescent="0.3">
      <c r="E1336" s="102"/>
      <c r="F1336" s="102"/>
    </row>
    <row r="1337" spans="5:6" s="15" customFormat="1" x14ac:dyDescent="0.3">
      <c r="E1337" s="102"/>
      <c r="F1337" s="102"/>
    </row>
    <row r="1338" spans="5:6" s="15" customFormat="1" x14ac:dyDescent="0.3">
      <c r="E1338" s="102"/>
      <c r="F1338" s="102"/>
    </row>
    <row r="1339" spans="5:6" s="15" customFormat="1" x14ac:dyDescent="0.3">
      <c r="E1339" s="102"/>
      <c r="F1339" s="102"/>
    </row>
    <row r="1340" spans="5:6" s="15" customFormat="1" x14ac:dyDescent="0.3">
      <c r="E1340" s="102"/>
      <c r="F1340" s="102"/>
    </row>
    <row r="1341" spans="5:6" s="15" customFormat="1" x14ac:dyDescent="0.3">
      <c r="E1341" s="102"/>
      <c r="F1341" s="102"/>
    </row>
    <row r="1342" spans="5:6" s="15" customFormat="1" x14ac:dyDescent="0.3">
      <c r="E1342" s="102"/>
      <c r="F1342" s="102"/>
    </row>
    <row r="1343" spans="5:6" s="15" customFormat="1" x14ac:dyDescent="0.3">
      <c r="E1343" s="102"/>
      <c r="F1343" s="102"/>
    </row>
    <row r="1344" spans="5:6" s="15" customFormat="1" x14ac:dyDescent="0.3">
      <c r="E1344" s="102"/>
      <c r="F1344" s="102"/>
    </row>
    <row r="1345" spans="5:6" s="15" customFormat="1" x14ac:dyDescent="0.3">
      <c r="E1345" s="102"/>
      <c r="F1345" s="102"/>
    </row>
    <row r="1346" spans="5:6" s="15" customFormat="1" x14ac:dyDescent="0.3">
      <c r="E1346" s="102"/>
      <c r="F1346" s="102"/>
    </row>
    <row r="1347" spans="5:6" s="15" customFormat="1" x14ac:dyDescent="0.3">
      <c r="E1347" s="102"/>
      <c r="F1347" s="102"/>
    </row>
    <row r="1348" spans="5:6" s="15" customFormat="1" x14ac:dyDescent="0.3">
      <c r="E1348" s="102"/>
      <c r="F1348" s="102"/>
    </row>
    <row r="1349" spans="5:6" s="15" customFormat="1" x14ac:dyDescent="0.3">
      <c r="E1349" s="102"/>
      <c r="F1349" s="102"/>
    </row>
    <row r="1350" spans="5:6" s="15" customFormat="1" x14ac:dyDescent="0.3">
      <c r="E1350" s="102"/>
      <c r="F1350" s="102"/>
    </row>
    <row r="1351" spans="5:6" s="15" customFormat="1" x14ac:dyDescent="0.3">
      <c r="E1351" s="102"/>
      <c r="F1351" s="102"/>
    </row>
    <row r="1352" spans="5:6" s="15" customFormat="1" x14ac:dyDescent="0.3">
      <c r="E1352" s="102"/>
      <c r="F1352" s="102"/>
    </row>
    <row r="1353" spans="5:6" s="15" customFormat="1" x14ac:dyDescent="0.3">
      <c r="E1353" s="102"/>
      <c r="F1353" s="102"/>
    </row>
    <row r="1354" spans="5:6" s="15" customFormat="1" x14ac:dyDescent="0.3">
      <c r="E1354" s="102"/>
      <c r="F1354" s="102"/>
    </row>
    <row r="1355" spans="5:6" s="15" customFormat="1" x14ac:dyDescent="0.3">
      <c r="E1355" s="102"/>
      <c r="F1355" s="102"/>
    </row>
    <row r="1356" spans="5:6" s="15" customFormat="1" x14ac:dyDescent="0.3">
      <c r="E1356" s="102"/>
      <c r="F1356" s="102"/>
    </row>
    <row r="1357" spans="5:6" s="15" customFormat="1" x14ac:dyDescent="0.3">
      <c r="E1357" s="102"/>
      <c r="F1357" s="102"/>
    </row>
    <row r="1358" spans="5:6" s="15" customFormat="1" x14ac:dyDescent="0.3">
      <c r="E1358" s="102"/>
      <c r="F1358" s="102"/>
    </row>
    <row r="1359" spans="5:6" s="15" customFormat="1" x14ac:dyDescent="0.3">
      <c r="E1359" s="102"/>
      <c r="F1359" s="102"/>
    </row>
    <row r="1360" spans="5:6" s="15" customFormat="1" x14ac:dyDescent="0.3">
      <c r="E1360" s="102"/>
      <c r="F1360" s="102"/>
    </row>
    <row r="1361" spans="5:6" s="15" customFormat="1" x14ac:dyDescent="0.3">
      <c r="E1361" s="102"/>
      <c r="F1361" s="102"/>
    </row>
    <row r="1362" spans="5:6" s="15" customFormat="1" x14ac:dyDescent="0.3">
      <c r="E1362" s="102"/>
      <c r="F1362" s="102"/>
    </row>
    <row r="1363" spans="5:6" s="15" customFormat="1" x14ac:dyDescent="0.3">
      <c r="E1363" s="102"/>
      <c r="F1363" s="102"/>
    </row>
    <row r="1364" spans="5:6" s="15" customFormat="1" x14ac:dyDescent="0.3">
      <c r="E1364" s="102"/>
      <c r="F1364" s="102"/>
    </row>
    <row r="1365" spans="5:6" s="15" customFormat="1" x14ac:dyDescent="0.3">
      <c r="E1365" s="102"/>
      <c r="F1365" s="102"/>
    </row>
    <row r="1366" spans="5:6" s="15" customFormat="1" x14ac:dyDescent="0.3">
      <c r="E1366" s="102"/>
      <c r="F1366" s="102"/>
    </row>
    <row r="1367" spans="5:6" s="15" customFormat="1" x14ac:dyDescent="0.3">
      <c r="E1367" s="102"/>
      <c r="F1367" s="102"/>
    </row>
    <row r="1368" spans="5:6" s="15" customFormat="1" x14ac:dyDescent="0.3">
      <c r="E1368" s="102"/>
      <c r="F1368" s="102"/>
    </row>
    <row r="1369" spans="5:6" s="15" customFormat="1" x14ac:dyDescent="0.3">
      <c r="E1369" s="102"/>
      <c r="F1369" s="102"/>
    </row>
    <row r="1370" spans="5:6" s="15" customFormat="1" x14ac:dyDescent="0.3">
      <c r="E1370" s="102"/>
      <c r="F1370" s="102"/>
    </row>
    <row r="1371" spans="5:6" s="15" customFormat="1" x14ac:dyDescent="0.3">
      <c r="E1371" s="102"/>
      <c r="F1371" s="102"/>
    </row>
    <row r="1372" spans="5:6" s="15" customFormat="1" x14ac:dyDescent="0.3">
      <c r="E1372" s="102"/>
      <c r="F1372" s="102"/>
    </row>
    <row r="1373" spans="5:6" s="15" customFormat="1" x14ac:dyDescent="0.3">
      <c r="E1373" s="102"/>
      <c r="F1373" s="102"/>
    </row>
    <row r="1374" spans="5:6" s="15" customFormat="1" x14ac:dyDescent="0.3">
      <c r="E1374" s="102"/>
      <c r="F1374" s="102"/>
    </row>
    <row r="1375" spans="5:6" s="15" customFormat="1" x14ac:dyDescent="0.3">
      <c r="E1375" s="102"/>
      <c r="F1375" s="102"/>
    </row>
    <row r="1376" spans="5:6" s="15" customFormat="1" x14ac:dyDescent="0.3">
      <c r="E1376" s="102"/>
      <c r="F1376" s="102"/>
    </row>
    <row r="1377" spans="5:6" s="15" customFormat="1" x14ac:dyDescent="0.3">
      <c r="E1377" s="102"/>
      <c r="F1377" s="102"/>
    </row>
    <row r="1378" spans="5:6" s="15" customFormat="1" x14ac:dyDescent="0.3">
      <c r="E1378" s="102"/>
      <c r="F1378" s="102"/>
    </row>
    <row r="1379" spans="5:6" s="15" customFormat="1" x14ac:dyDescent="0.3">
      <c r="E1379" s="102"/>
      <c r="F1379" s="102"/>
    </row>
    <row r="1380" spans="5:6" s="15" customFormat="1" x14ac:dyDescent="0.3">
      <c r="E1380" s="102"/>
      <c r="F1380" s="102"/>
    </row>
    <row r="1381" spans="5:6" s="15" customFormat="1" x14ac:dyDescent="0.3">
      <c r="E1381" s="102"/>
      <c r="F1381" s="102"/>
    </row>
    <row r="1382" spans="5:6" s="15" customFormat="1" x14ac:dyDescent="0.3">
      <c r="E1382" s="102"/>
      <c r="F1382" s="102"/>
    </row>
    <row r="1383" spans="5:6" s="15" customFormat="1" x14ac:dyDescent="0.3">
      <c r="E1383" s="102"/>
      <c r="F1383" s="102"/>
    </row>
    <row r="1384" spans="5:6" s="15" customFormat="1" x14ac:dyDescent="0.3">
      <c r="E1384" s="102"/>
      <c r="F1384" s="102"/>
    </row>
    <row r="1385" spans="5:6" s="15" customFormat="1" x14ac:dyDescent="0.3">
      <c r="E1385" s="102"/>
      <c r="F1385" s="102"/>
    </row>
    <row r="1386" spans="5:6" s="15" customFormat="1" x14ac:dyDescent="0.3">
      <c r="E1386" s="102"/>
      <c r="F1386" s="102"/>
    </row>
    <row r="1387" spans="5:6" s="15" customFormat="1" x14ac:dyDescent="0.3">
      <c r="E1387" s="102"/>
      <c r="F1387" s="102"/>
    </row>
    <row r="1388" spans="5:6" s="15" customFormat="1" x14ac:dyDescent="0.3">
      <c r="E1388" s="102"/>
      <c r="F1388" s="102"/>
    </row>
    <row r="1389" spans="5:6" s="15" customFormat="1" x14ac:dyDescent="0.3">
      <c r="E1389" s="102"/>
      <c r="F1389" s="102"/>
    </row>
    <row r="1390" spans="5:6" s="15" customFormat="1" x14ac:dyDescent="0.3">
      <c r="E1390" s="102"/>
      <c r="F1390" s="102"/>
    </row>
    <row r="1391" spans="5:6" s="15" customFormat="1" x14ac:dyDescent="0.3">
      <c r="E1391" s="102"/>
      <c r="F1391" s="102"/>
    </row>
    <row r="1392" spans="5:6" s="15" customFormat="1" x14ac:dyDescent="0.3">
      <c r="E1392" s="102"/>
      <c r="F1392" s="102"/>
    </row>
    <row r="1393" spans="5:6" s="15" customFormat="1" x14ac:dyDescent="0.3">
      <c r="E1393" s="102"/>
      <c r="F1393" s="102"/>
    </row>
    <row r="1394" spans="5:6" s="15" customFormat="1" x14ac:dyDescent="0.3">
      <c r="E1394" s="102"/>
      <c r="F1394" s="102"/>
    </row>
    <row r="1395" spans="5:6" s="15" customFormat="1" x14ac:dyDescent="0.3">
      <c r="E1395" s="102"/>
      <c r="F1395" s="102"/>
    </row>
    <row r="1396" spans="5:6" s="15" customFormat="1" x14ac:dyDescent="0.3">
      <c r="E1396" s="102"/>
      <c r="F1396" s="102"/>
    </row>
    <row r="1397" spans="5:6" s="15" customFormat="1" x14ac:dyDescent="0.3">
      <c r="E1397" s="102"/>
      <c r="F1397" s="102"/>
    </row>
    <row r="1398" spans="5:6" s="15" customFormat="1" x14ac:dyDescent="0.3">
      <c r="E1398" s="102"/>
      <c r="F1398" s="102"/>
    </row>
    <row r="1399" spans="5:6" s="15" customFormat="1" x14ac:dyDescent="0.3">
      <c r="E1399" s="102"/>
      <c r="F1399" s="102"/>
    </row>
    <row r="1400" spans="5:6" s="15" customFormat="1" x14ac:dyDescent="0.3">
      <c r="E1400" s="102"/>
      <c r="F1400" s="102"/>
    </row>
    <row r="1401" spans="5:6" s="15" customFormat="1" x14ac:dyDescent="0.3">
      <c r="E1401" s="102"/>
      <c r="F1401" s="102"/>
    </row>
    <row r="1402" spans="5:6" s="15" customFormat="1" x14ac:dyDescent="0.3">
      <c r="E1402" s="102"/>
      <c r="F1402" s="102"/>
    </row>
    <row r="1403" spans="5:6" s="15" customFormat="1" x14ac:dyDescent="0.3">
      <c r="E1403" s="102"/>
      <c r="F1403" s="102"/>
    </row>
    <row r="1404" spans="5:6" s="15" customFormat="1" x14ac:dyDescent="0.3">
      <c r="E1404" s="102"/>
      <c r="F1404" s="102"/>
    </row>
    <row r="1405" spans="5:6" s="15" customFormat="1" x14ac:dyDescent="0.3">
      <c r="E1405" s="102"/>
      <c r="F1405" s="102"/>
    </row>
    <row r="1406" spans="5:6" s="15" customFormat="1" x14ac:dyDescent="0.3">
      <c r="E1406" s="102"/>
      <c r="F1406" s="102"/>
    </row>
    <row r="1407" spans="5:6" s="15" customFormat="1" x14ac:dyDescent="0.3">
      <c r="E1407" s="102"/>
      <c r="F1407" s="102"/>
    </row>
    <row r="1408" spans="5:6" s="15" customFormat="1" x14ac:dyDescent="0.3">
      <c r="E1408" s="102"/>
      <c r="F1408" s="102"/>
    </row>
    <row r="1409" spans="5:6" s="15" customFormat="1" x14ac:dyDescent="0.3">
      <c r="E1409" s="102"/>
      <c r="F1409" s="102"/>
    </row>
    <row r="1410" spans="5:6" s="15" customFormat="1" x14ac:dyDescent="0.3">
      <c r="E1410" s="102"/>
      <c r="F1410" s="102"/>
    </row>
    <row r="1411" spans="5:6" s="15" customFormat="1" x14ac:dyDescent="0.3">
      <c r="E1411" s="102"/>
      <c r="F1411" s="102"/>
    </row>
    <row r="1412" spans="5:6" s="15" customFormat="1" x14ac:dyDescent="0.3">
      <c r="E1412" s="102"/>
      <c r="F1412" s="102"/>
    </row>
    <row r="1413" spans="5:6" s="15" customFormat="1" x14ac:dyDescent="0.3">
      <c r="E1413" s="102"/>
      <c r="F1413" s="102"/>
    </row>
    <row r="1414" spans="5:6" s="15" customFormat="1" x14ac:dyDescent="0.3">
      <c r="E1414" s="102"/>
      <c r="F1414" s="102"/>
    </row>
    <row r="1415" spans="5:6" s="15" customFormat="1" x14ac:dyDescent="0.3">
      <c r="E1415" s="102"/>
      <c r="F1415" s="102"/>
    </row>
    <row r="1416" spans="5:6" s="15" customFormat="1" x14ac:dyDescent="0.3">
      <c r="E1416" s="102"/>
      <c r="F1416" s="102"/>
    </row>
    <row r="1417" spans="5:6" s="15" customFormat="1" x14ac:dyDescent="0.3">
      <c r="E1417" s="102"/>
      <c r="F1417" s="102"/>
    </row>
    <row r="1418" spans="5:6" s="15" customFormat="1" x14ac:dyDescent="0.3">
      <c r="E1418" s="102"/>
      <c r="F1418" s="102"/>
    </row>
    <row r="1419" spans="5:6" s="15" customFormat="1" x14ac:dyDescent="0.3">
      <c r="E1419" s="102"/>
      <c r="F1419" s="102"/>
    </row>
    <row r="1420" spans="5:6" s="15" customFormat="1" x14ac:dyDescent="0.3">
      <c r="E1420" s="102"/>
      <c r="F1420" s="102"/>
    </row>
    <row r="1421" spans="5:6" s="15" customFormat="1" x14ac:dyDescent="0.3">
      <c r="E1421" s="102"/>
      <c r="F1421" s="102"/>
    </row>
    <row r="1422" spans="5:6" s="15" customFormat="1" x14ac:dyDescent="0.3">
      <c r="E1422" s="102"/>
      <c r="F1422" s="102"/>
    </row>
    <row r="1423" spans="5:6" s="15" customFormat="1" x14ac:dyDescent="0.3">
      <c r="E1423" s="102"/>
      <c r="F1423" s="102"/>
    </row>
    <row r="1424" spans="5:6" s="15" customFormat="1" x14ac:dyDescent="0.3">
      <c r="E1424" s="102"/>
      <c r="F1424" s="102"/>
    </row>
    <row r="1425" spans="5:6" s="15" customFormat="1" x14ac:dyDescent="0.3">
      <c r="E1425" s="102"/>
      <c r="F1425" s="102"/>
    </row>
    <row r="1426" spans="5:6" s="15" customFormat="1" x14ac:dyDescent="0.3">
      <c r="E1426" s="102"/>
      <c r="F1426" s="102"/>
    </row>
    <row r="1427" spans="5:6" s="15" customFormat="1" x14ac:dyDescent="0.3">
      <c r="E1427" s="102"/>
      <c r="F1427" s="102"/>
    </row>
    <row r="1428" spans="5:6" s="15" customFormat="1" x14ac:dyDescent="0.3">
      <c r="E1428" s="102"/>
      <c r="F1428" s="102"/>
    </row>
    <row r="1429" spans="5:6" s="15" customFormat="1" x14ac:dyDescent="0.3">
      <c r="E1429" s="102"/>
      <c r="F1429" s="102"/>
    </row>
    <row r="1430" spans="5:6" s="15" customFormat="1" x14ac:dyDescent="0.3">
      <c r="E1430" s="102"/>
      <c r="F1430" s="102"/>
    </row>
    <row r="1431" spans="5:6" s="15" customFormat="1" x14ac:dyDescent="0.3">
      <c r="E1431" s="102"/>
      <c r="F1431" s="102"/>
    </row>
    <row r="1432" spans="5:6" s="15" customFormat="1" x14ac:dyDescent="0.3">
      <c r="E1432" s="102"/>
      <c r="F1432" s="102"/>
    </row>
    <row r="1433" spans="5:6" s="15" customFormat="1" x14ac:dyDescent="0.3">
      <c r="E1433" s="102"/>
      <c r="F1433" s="102"/>
    </row>
    <row r="1434" spans="5:6" s="15" customFormat="1" x14ac:dyDescent="0.3">
      <c r="E1434" s="102"/>
      <c r="F1434" s="102"/>
    </row>
    <row r="1435" spans="5:6" s="15" customFormat="1" x14ac:dyDescent="0.3">
      <c r="E1435" s="102"/>
      <c r="F1435" s="102"/>
    </row>
    <row r="1436" spans="5:6" s="15" customFormat="1" x14ac:dyDescent="0.3">
      <c r="E1436" s="102"/>
      <c r="F1436" s="102"/>
    </row>
    <row r="1437" spans="5:6" s="15" customFormat="1" x14ac:dyDescent="0.3">
      <c r="E1437" s="102"/>
      <c r="F1437" s="102"/>
    </row>
    <row r="1438" spans="5:6" s="15" customFormat="1" x14ac:dyDescent="0.3">
      <c r="E1438" s="102"/>
      <c r="F1438" s="102"/>
    </row>
    <row r="1439" spans="5:6" s="15" customFormat="1" x14ac:dyDescent="0.3">
      <c r="E1439" s="102"/>
      <c r="F1439" s="102"/>
    </row>
    <row r="1440" spans="5:6" s="15" customFormat="1" x14ac:dyDescent="0.3">
      <c r="E1440" s="102"/>
      <c r="F1440" s="102"/>
    </row>
    <row r="1441" spans="5:6" s="15" customFormat="1" x14ac:dyDescent="0.3">
      <c r="E1441" s="102"/>
      <c r="F1441" s="102"/>
    </row>
    <row r="1442" spans="5:6" s="15" customFormat="1" x14ac:dyDescent="0.3">
      <c r="E1442" s="102"/>
      <c r="F1442" s="102"/>
    </row>
    <row r="1443" spans="5:6" s="15" customFormat="1" x14ac:dyDescent="0.3">
      <c r="E1443" s="102"/>
      <c r="F1443" s="102"/>
    </row>
    <row r="1444" spans="5:6" s="15" customFormat="1" x14ac:dyDescent="0.3">
      <c r="E1444" s="102"/>
      <c r="F1444" s="102"/>
    </row>
    <row r="1445" spans="5:6" s="15" customFormat="1" x14ac:dyDescent="0.3">
      <c r="E1445" s="102"/>
      <c r="F1445" s="102"/>
    </row>
    <row r="1446" spans="5:6" s="15" customFormat="1" x14ac:dyDescent="0.3">
      <c r="E1446" s="102"/>
      <c r="F1446" s="102"/>
    </row>
    <row r="1447" spans="5:6" s="15" customFormat="1" x14ac:dyDescent="0.3">
      <c r="E1447" s="102"/>
      <c r="F1447" s="102"/>
    </row>
    <row r="1448" spans="5:6" s="15" customFormat="1" x14ac:dyDescent="0.3">
      <c r="E1448" s="102"/>
      <c r="F1448" s="102"/>
    </row>
    <row r="1449" spans="5:6" s="15" customFormat="1" x14ac:dyDescent="0.3">
      <c r="E1449" s="102"/>
      <c r="F1449" s="102"/>
    </row>
    <row r="1450" spans="5:6" s="15" customFormat="1" x14ac:dyDescent="0.3">
      <c r="E1450" s="102"/>
      <c r="F1450" s="102"/>
    </row>
    <row r="1451" spans="5:6" s="15" customFormat="1" x14ac:dyDescent="0.3">
      <c r="E1451" s="102"/>
      <c r="F1451" s="102"/>
    </row>
    <row r="1452" spans="5:6" s="15" customFormat="1" x14ac:dyDescent="0.3">
      <c r="E1452" s="102"/>
      <c r="F1452" s="102"/>
    </row>
    <row r="1453" spans="5:6" s="15" customFormat="1" x14ac:dyDescent="0.3">
      <c r="E1453" s="102"/>
      <c r="F1453" s="102"/>
    </row>
    <row r="1454" spans="5:6" s="15" customFormat="1" x14ac:dyDescent="0.3">
      <c r="E1454" s="102"/>
      <c r="F1454" s="102"/>
    </row>
    <row r="1455" spans="5:6" s="15" customFormat="1" x14ac:dyDescent="0.3">
      <c r="E1455" s="102"/>
      <c r="F1455" s="102"/>
    </row>
    <row r="1456" spans="5:6" s="15" customFormat="1" x14ac:dyDescent="0.3">
      <c r="E1456" s="102"/>
      <c r="F1456" s="102"/>
    </row>
    <row r="1457" spans="5:6" s="15" customFormat="1" x14ac:dyDescent="0.3">
      <c r="E1457" s="102"/>
      <c r="F1457" s="102"/>
    </row>
    <row r="1458" spans="5:6" s="15" customFormat="1" x14ac:dyDescent="0.3">
      <c r="E1458" s="102"/>
      <c r="F1458" s="102"/>
    </row>
    <row r="1459" spans="5:6" s="15" customFormat="1" x14ac:dyDescent="0.3">
      <c r="E1459" s="102"/>
      <c r="F1459" s="102"/>
    </row>
    <row r="1460" spans="5:6" s="15" customFormat="1" x14ac:dyDescent="0.3">
      <c r="E1460" s="102"/>
      <c r="F1460" s="102"/>
    </row>
    <row r="1461" spans="5:6" s="15" customFormat="1" x14ac:dyDescent="0.3">
      <c r="E1461" s="102"/>
      <c r="F1461" s="102"/>
    </row>
    <row r="1462" spans="5:6" s="15" customFormat="1" x14ac:dyDescent="0.3">
      <c r="E1462" s="102"/>
      <c r="F1462" s="102"/>
    </row>
    <row r="1463" spans="5:6" s="15" customFormat="1" x14ac:dyDescent="0.3">
      <c r="E1463" s="102"/>
      <c r="F1463" s="102"/>
    </row>
    <row r="1464" spans="5:6" s="15" customFormat="1" x14ac:dyDescent="0.3">
      <c r="E1464" s="102"/>
      <c r="F1464" s="102"/>
    </row>
    <row r="1465" spans="5:6" s="15" customFormat="1" x14ac:dyDescent="0.3">
      <c r="E1465" s="102"/>
      <c r="F1465" s="102"/>
    </row>
    <row r="1466" spans="5:6" s="15" customFormat="1" x14ac:dyDescent="0.3">
      <c r="E1466" s="102"/>
      <c r="F1466" s="102"/>
    </row>
    <row r="1467" spans="5:6" s="15" customFormat="1" x14ac:dyDescent="0.3">
      <c r="E1467" s="102"/>
      <c r="F1467" s="102"/>
    </row>
    <row r="1468" spans="5:6" s="15" customFormat="1" x14ac:dyDescent="0.3">
      <c r="E1468" s="102"/>
      <c r="F1468" s="102"/>
    </row>
    <row r="1469" spans="5:6" s="15" customFormat="1" x14ac:dyDescent="0.3">
      <c r="E1469" s="102"/>
      <c r="F1469" s="102"/>
    </row>
    <row r="1470" spans="5:6" s="15" customFormat="1" x14ac:dyDescent="0.3">
      <c r="E1470" s="102"/>
      <c r="F1470" s="102"/>
    </row>
    <row r="1471" spans="5:6" s="15" customFormat="1" x14ac:dyDescent="0.3">
      <c r="E1471" s="102"/>
      <c r="F1471" s="102"/>
    </row>
    <row r="1472" spans="5:6" s="15" customFormat="1" x14ac:dyDescent="0.3">
      <c r="E1472" s="102"/>
      <c r="F1472" s="102"/>
    </row>
    <row r="1473" spans="5:6" s="15" customFormat="1" x14ac:dyDescent="0.3">
      <c r="E1473" s="102"/>
      <c r="F1473" s="102"/>
    </row>
    <row r="1474" spans="5:6" s="15" customFormat="1" x14ac:dyDescent="0.3">
      <c r="E1474" s="102"/>
      <c r="F1474" s="102"/>
    </row>
    <row r="1475" spans="5:6" s="15" customFormat="1" x14ac:dyDescent="0.3">
      <c r="E1475" s="102"/>
      <c r="F1475" s="102"/>
    </row>
    <row r="1476" spans="5:6" s="15" customFormat="1" x14ac:dyDescent="0.3">
      <c r="E1476" s="102"/>
      <c r="F1476" s="102"/>
    </row>
    <row r="1477" spans="5:6" s="15" customFormat="1" x14ac:dyDescent="0.3">
      <c r="E1477" s="102"/>
      <c r="F1477" s="102"/>
    </row>
    <row r="1478" spans="5:6" s="15" customFormat="1" x14ac:dyDescent="0.3">
      <c r="E1478" s="102"/>
      <c r="F1478" s="102"/>
    </row>
    <row r="1479" spans="5:6" s="15" customFormat="1" x14ac:dyDescent="0.3">
      <c r="E1479" s="102"/>
      <c r="F1479" s="102"/>
    </row>
    <row r="1480" spans="5:6" s="15" customFormat="1" x14ac:dyDescent="0.3">
      <c r="E1480" s="102"/>
      <c r="F1480" s="102"/>
    </row>
    <row r="1481" spans="5:6" s="15" customFormat="1" x14ac:dyDescent="0.3">
      <c r="E1481" s="102"/>
      <c r="F1481" s="102"/>
    </row>
    <row r="1482" spans="5:6" s="15" customFormat="1" x14ac:dyDescent="0.3">
      <c r="E1482" s="102"/>
      <c r="F1482" s="102"/>
    </row>
    <row r="1483" spans="5:6" s="15" customFormat="1" x14ac:dyDescent="0.3">
      <c r="E1483" s="102"/>
      <c r="F1483" s="102"/>
    </row>
    <row r="1484" spans="5:6" s="15" customFormat="1" x14ac:dyDescent="0.3">
      <c r="E1484" s="102"/>
      <c r="F1484" s="102"/>
    </row>
    <row r="1485" spans="5:6" s="15" customFormat="1" x14ac:dyDescent="0.3">
      <c r="E1485" s="102"/>
      <c r="F1485" s="102"/>
    </row>
    <row r="1486" spans="5:6" s="15" customFormat="1" x14ac:dyDescent="0.3">
      <c r="E1486" s="102"/>
      <c r="F1486" s="102"/>
    </row>
    <row r="1487" spans="5:6" s="15" customFormat="1" x14ac:dyDescent="0.3">
      <c r="E1487" s="102"/>
      <c r="F1487" s="102"/>
    </row>
    <row r="1488" spans="5:6" s="15" customFormat="1" x14ac:dyDescent="0.3">
      <c r="E1488" s="102"/>
      <c r="F1488" s="102"/>
    </row>
    <row r="1489" spans="5:6" s="15" customFormat="1" x14ac:dyDescent="0.3">
      <c r="E1489" s="102"/>
      <c r="F1489" s="102"/>
    </row>
    <row r="1490" spans="5:6" s="15" customFormat="1" x14ac:dyDescent="0.3">
      <c r="E1490" s="102"/>
      <c r="F1490" s="102"/>
    </row>
    <row r="1491" spans="5:6" s="15" customFormat="1" x14ac:dyDescent="0.3">
      <c r="E1491" s="102"/>
      <c r="F1491" s="102"/>
    </row>
    <row r="1492" spans="5:6" s="15" customFormat="1" x14ac:dyDescent="0.3">
      <c r="E1492" s="102"/>
      <c r="F1492" s="102"/>
    </row>
    <row r="1493" spans="5:6" s="15" customFormat="1" x14ac:dyDescent="0.3">
      <c r="E1493" s="102"/>
      <c r="F1493" s="102"/>
    </row>
    <row r="1494" spans="5:6" s="15" customFormat="1" x14ac:dyDescent="0.3">
      <c r="E1494" s="102"/>
      <c r="F1494" s="102"/>
    </row>
    <row r="1495" spans="5:6" s="15" customFormat="1" x14ac:dyDescent="0.3">
      <c r="E1495" s="102"/>
      <c r="F1495" s="102"/>
    </row>
    <row r="1496" spans="5:6" s="15" customFormat="1" x14ac:dyDescent="0.3">
      <c r="E1496" s="102"/>
      <c r="F1496" s="102"/>
    </row>
    <row r="1497" spans="5:6" s="15" customFormat="1" x14ac:dyDescent="0.3">
      <c r="E1497" s="102"/>
      <c r="F1497" s="102"/>
    </row>
    <row r="1498" spans="5:6" s="15" customFormat="1" x14ac:dyDescent="0.3">
      <c r="E1498" s="102"/>
      <c r="F1498" s="102"/>
    </row>
    <row r="1499" spans="5:6" s="15" customFormat="1" x14ac:dyDescent="0.3">
      <c r="E1499" s="102"/>
      <c r="F1499" s="102"/>
    </row>
    <row r="1500" spans="5:6" s="15" customFormat="1" x14ac:dyDescent="0.3">
      <c r="E1500" s="102"/>
      <c r="F1500" s="102"/>
    </row>
    <row r="1501" spans="5:6" s="15" customFormat="1" x14ac:dyDescent="0.3">
      <c r="E1501" s="102"/>
      <c r="F1501" s="102"/>
    </row>
    <row r="1502" spans="5:6" s="15" customFormat="1" x14ac:dyDescent="0.3">
      <c r="E1502" s="102"/>
      <c r="F1502" s="102"/>
    </row>
    <row r="1503" spans="5:6" s="15" customFormat="1" x14ac:dyDescent="0.3">
      <c r="E1503" s="102"/>
      <c r="F1503" s="102"/>
    </row>
    <row r="1504" spans="5:6" s="15" customFormat="1" x14ac:dyDescent="0.3">
      <c r="E1504" s="102"/>
      <c r="F1504" s="102"/>
    </row>
    <row r="1505" spans="5:6" s="15" customFormat="1" x14ac:dyDescent="0.3">
      <c r="E1505" s="102"/>
      <c r="F1505" s="102"/>
    </row>
    <row r="1506" spans="5:6" s="15" customFormat="1" x14ac:dyDescent="0.3">
      <c r="E1506" s="102"/>
      <c r="F1506" s="102"/>
    </row>
    <row r="1507" spans="5:6" s="15" customFormat="1" x14ac:dyDescent="0.3">
      <c r="E1507" s="102"/>
      <c r="F1507" s="102"/>
    </row>
    <row r="1508" spans="5:6" s="15" customFormat="1" x14ac:dyDescent="0.3">
      <c r="E1508" s="102"/>
      <c r="F1508" s="102"/>
    </row>
    <row r="1509" spans="5:6" s="15" customFormat="1" x14ac:dyDescent="0.3">
      <c r="E1509" s="102"/>
      <c r="F1509" s="102"/>
    </row>
    <row r="1510" spans="5:6" s="15" customFormat="1" x14ac:dyDescent="0.3">
      <c r="E1510" s="102"/>
      <c r="F1510" s="102"/>
    </row>
    <row r="1511" spans="5:6" s="15" customFormat="1" x14ac:dyDescent="0.3">
      <c r="E1511" s="102"/>
      <c r="F1511" s="102"/>
    </row>
    <row r="1512" spans="5:6" s="15" customFormat="1" x14ac:dyDescent="0.3">
      <c r="E1512" s="102"/>
      <c r="F1512" s="102"/>
    </row>
    <row r="1513" spans="5:6" s="15" customFormat="1" x14ac:dyDescent="0.3">
      <c r="E1513" s="102"/>
      <c r="F1513" s="102"/>
    </row>
    <row r="1514" spans="5:6" s="15" customFormat="1" x14ac:dyDescent="0.3">
      <c r="E1514" s="102"/>
      <c r="F1514" s="102"/>
    </row>
    <row r="1515" spans="5:6" s="15" customFormat="1" x14ac:dyDescent="0.3">
      <c r="E1515" s="102"/>
      <c r="F1515" s="102"/>
    </row>
    <row r="1516" spans="5:6" s="15" customFormat="1" x14ac:dyDescent="0.3">
      <c r="E1516" s="102"/>
      <c r="F1516" s="102"/>
    </row>
    <row r="1517" spans="5:6" s="15" customFormat="1" x14ac:dyDescent="0.3">
      <c r="E1517" s="102"/>
      <c r="F1517" s="102"/>
    </row>
    <row r="1518" spans="5:6" s="15" customFormat="1" x14ac:dyDescent="0.3">
      <c r="E1518" s="102"/>
      <c r="F1518" s="102"/>
    </row>
    <row r="1519" spans="5:6" s="15" customFormat="1" x14ac:dyDescent="0.3">
      <c r="E1519" s="102"/>
      <c r="F1519" s="102"/>
    </row>
    <row r="1520" spans="5:6" s="15" customFormat="1" x14ac:dyDescent="0.3">
      <c r="E1520" s="102"/>
      <c r="F1520" s="102"/>
    </row>
    <row r="1521" spans="1:13" s="15" customFormat="1" x14ac:dyDescent="0.3">
      <c r="E1521" s="102"/>
      <c r="F1521" s="102"/>
    </row>
    <row r="1522" spans="1:13" s="15" customFormat="1" x14ac:dyDescent="0.3">
      <c r="E1522" s="102"/>
      <c r="F1522" s="102"/>
    </row>
    <row r="1523" spans="1:13" s="15" customFormat="1" x14ac:dyDescent="0.3">
      <c r="E1523" s="102"/>
      <c r="F1523" s="102"/>
    </row>
    <row r="1524" spans="1:13" s="15" customFormat="1" x14ac:dyDescent="0.3">
      <c r="E1524" s="102"/>
      <c r="F1524" s="102"/>
    </row>
    <row r="1525" spans="1:13" s="15" customFormat="1" x14ac:dyDescent="0.3">
      <c r="A1525" s="25"/>
      <c r="B1525"/>
      <c r="C1525"/>
      <c r="D1525"/>
      <c r="E1525" s="43"/>
      <c r="F1525" s="43"/>
      <c r="G1525"/>
      <c r="H1525"/>
      <c r="I1525"/>
      <c r="J1525"/>
    </row>
    <row r="1526" spans="1:13" s="15" customFormat="1" x14ac:dyDescent="0.3">
      <c r="A1526" s="25"/>
      <c r="B1526"/>
      <c r="C1526"/>
      <c r="D1526"/>
      <c r="E1526" s="43"/>
      <c r="F1526" s="43"/>
      <c r="G1526"/>
      <c r="H1526"/>
      <c r="I1526"/>
      <c r="J1526"/>
    </row>
    <row r="1527" spans="1:13" s="15" customFormat="1" x14ac:dyDescent="0.3">
      <c r="A1527" s="25"/>
      <c r="B1527"/>
      <c r="C1527"/>
      <c r="D1527"/>
      <c r="E1527" s="43"/>
      <c r="F1527" s="43"/>
      <c r="G1527"/>
      <c r="H1527"/>
      <c r="I1527"/>
      <c r="J1527"/>
    </row>
    <row r="1528" spans="1:13" s="15" customFormat="1" x14ac:dyDescent="0.3">
      <c r="A1528" s="25"/>
      <c r="B1528"/>
      <c r="C1528"/>
      <c r="D1528"/>
      <c r="E1528" s="43"/>
      <c r="F1528" s="43"/>
      <c r="G1528"/>
      <c r="H1528"/>
      <c r="I1528"/>
      <c r="J1528"/>
    </row>
    <row r="1529" spans="1:13" x14ac:dyDescent="0.3">
      <c r="K1529" s="15"/>
      <c r="L1529" s="15"/>
      <c r="M1529" s="15"/>
    </row>
  </sheetData>
  <sortState xmlns:xlrd2="http://schemas.microsoft.com/office/spreadsheetml/2017/richdata2" ref="A15:AT119">
    <sortCondition ref="A15"/>
  </sortState>
  <mergeCells count="19">
    <mergeCell ref="A60:I60"/>
    <mergeCell ref="A61:I61"/>
    <mergeCell ref="A62:I62"/>
    <mergeCell ref="A64:I64"/>
    <mergeCell ref="E69:F69"/>
    <mergeCell ref="I54:I55"/>
    <mergeCell ref="J54:J55"/>
    <mergeCell ref="A1:J3"/>
    <mergeCell ref="A6:B6"/>
    <mergeCell ref="A59:I59"/>
    <mergeCell ref="A12:J12"/>
    <mergeCell ref="A14:J14"/>
    <mergeCell ref="A10:B10"/>
    <mergeCell ref="A11:B11"/>
    <mergeCell ref="A7:B7"/>
    <mergeCell ref="A8:B8"/>
    <mergeCell ref="A9:B9"/>
    <mergeCell ref="G54:G55"/>
    <mergeCell ref="H54:H5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595A3"/>
  </sheetPr>
  <dimension ref="A1:BB60"/>
  <sheetViews>
    <sheetView topLeftCell="A29" workbookViewId="0">
      <selection activeCell="A31" sqref="A14:A31"/>
    </sheetView>
  </sheetViews>
  <sheetFormatPr defaultRowHeight="14.4" x14ac:dyDescent="0.3"/>
  <cols>
    <col min="1" max="1" width="26.6640625" customWidth="1"/>
    <col min="2" max="2" width="30.6640625" customWidth="1"/>
    <col min="3" max="4" width="26.6640625" customWidth="1"/>
    <col min="5" max="5" width="11.6640625" style="43" customWidth="1"/>
    <col min="6" max="6" width="3.6640625" customWidth="1"/>
    <col min="7" max="10" width="11.6640625" customWidth="1"/>
  </cols>
  <sheetData>
    <row r="1" spans="1:41" ht="15" customHeight="1" x14ac:dyDescent="0.3">
      <c r="A1" s="376" t="s">
        <v>44</v>
      </c>
      <c r="B1" s="376"/>
      <c r="C1" s="376"/>
      <c r="D1" s="376"/>
      <c r="E1" s="376"/>
      <c r="F1" s="376"/>
      <c r="G1" s="376"/>
      <c r="H1" s="376"/>
      <c r="I1" s="376"/>
      <c r="J1" s="376"/>
      <c r="K1" s="32"/>
      <c r="AO1" s="8"/>
    </row>
    <row r="2" spans="1:41" ht="15" customHeight="1" x14ac:dyDescent="0.3">
      <c r="A2" s="376"/>
      <c r="B2" s="376"/>
      <c r="C2" s="376"/>
      <c r="D2" s="376"/>
      <c r="E2" s="376"/>
      <c r="F2" s="376"/>
      <c r="G2" s="376"/>
      <c r="H2" s="376"/>
      <c r="I2" s="376"/>
      <c r="J2" s="376"/>
      <c r="K2" s="32"/>
      <c r="AO2" s="8"/>
    </row>
    <row r="3" spans="1:41" ht="15" customHeight="1" x14ac:dyDescent="0.3">
      <c r="A3" s="376"/>
      <c r="B3" s="376"/>
      <c r="C3" s="376"/>
      <c r="D3" s="376"/>
      <c r="E3" s="376"/>
      <c r="F3" s="376"/>
      <c r="G3" s="376"/>
      <c r="H3" s="376"/>
      <c r="I3" s="376"/>
      <c r="J3" s="376"/>
      <c r="K3" s="32"/>
      <c r="AO3" s="8"/>
    </row>
    <row r="4" spans="1:41" s="27" customFormat="1" ht="15" customHeight="1" x14ac:dyDescent="0.3">
      <c r="A4" s="28" t="s">
        <v>45</v>
      </c>
      <c r="B4" s="28"/>
      <c r="C4" s="28"/>
      <c r="D4" s="28"/>
      <c r="E4" s="94"/>
      <c r="F4" s="28"/>
      <c r="G4" s="28"/>
      <c r="H4" s="28"/>
      <c r="I4" s="28"/>
      <c r="J4" s="28"/>
      <c r="K4" s="33"/>
    </row>
    <row r="5" spans="1:41" s="27" customFormat="1" ht="15" customHeight="1" x14ac:dyDescent="0.3">
      <c r="A5" s="28"/>
      <c r="B5" s="28"/>
      <c r="C5" s="28"/>
      <c r="D5" s="28"/>
      <c r="E5" s="94"/>
      <c r="F5" s="28"/>
      <c r="G5" s="28"/>
      <c r="H5" s="28"/>
      <c r="I5" s="28"/>
      <c r="J5" s="28"/>
      <c r="K5" s="33"/>
    </row>
    <row r="6" spans="1:41" ht="15" customHeight="1" x14ac:dyDescent="0.3">
      <c r="A6" s="371" t="s">
        <v>46</v>
      </c>
      <c r="B6" s="371"/>
      <c r="C6" s="29"/>
      <c r="D6" s="29"/>
      <c r="E6" s="95"/>
      <c r="F6" s="29"/>
      <c r="G6" s="29"/>
      <c r="H6" s="30"/>
      <c r="I6" s="29"/>
      <c r="J6" s="30"/>
      <c r="K6" s="32"/>
      <c r="AO6" s="8"/>
    </row>
    <row r="7" spans="1:41" ht="15" customHeight="1" x14ac:dyDescent="0.3">
      <c r="A7" s="371" t="s">
        <v>47</v>
      </c>
      <c r="B7" s="371"/>
      <c r="C7" s="29"/>
      <c r="D7" s="29"/>
      <c r="E7" s="95"/>
      <c r="F7" s="29"/>
      <c r="G7" s="29"/>
      <c r="H7" s="30"/>
      <c r="I7" s="29"/>
      <c r="J7" s="30"/>
      <c r="K7" s="32"/>
      <c r="AO7" s="8"/>
    </row>
    <row r="8" spans="1:41" ht="15" customHeight="1" x14ac:dyDescent="0.3">
      <c r="A8" s="371" t="s">
        <v>48</v>
      </c>
      <c r="B8" s="371"/>
      <c r="C8" s="29"/>
      <c r="D8" s="29"/>
      <c r="E8" s="95"/>
      <c r="F8" s="29"/>
      <c r="G8" s="29"/>
      <c r="H8" s="30"/>
      <c r="I8" s="29"/>
      <c r="J8" s="30"/>
      <c r="K8" s="32"/>
      <c r="AO8" s="8"/>
    </row>
    <row r="9" spans="1:41" ht="15" customHeight="1" x14ac:dyDescent="0.3">
      <c r="A9" s="371" t="s">
        <v>49</v>
      </c>
      <c r="B9" s="371"/>
      <c r="C9" s="29"/>
      <c r="D9" s="29"/>
      <c r="E9" s="95"/>
      <c r="F9" s="29"/>
      <c r="G9" s="29"/>
      <c r="H9" s="30"/>
      <c r="I9" s="29"/>
      <c r="J9" s="30"/>
      <c r="K9" s="32"/>
      <c r="AO9" s="8"/>
    </row>
    <row r="10" spans="1:41" ht="15" customHeight="1" x14ac:dyDescent="0.3">
      <c r="A10" s="371" t="s">
        <v>50</v>
      </c>
      <c r="B10" s="371"/>
      <c r="C10" s="29"/>
      <c r="D10" s="29"/>
      <c r="E10" s="95"/>
      <c r="F10" s="29"/>
      <c r="G10" s="29"/>
      <c r="H10" s="30"/>
      <c r="I10" s="29"/>
      <c r="J10" s="30"/>
      <c r="K10" s="32"/>
      <c r="AO10" s="8"/>
    </row>
    <row r="11" spans="1:41" ht="15" customHeight="1" x14ac:dyDescent="0.3">
      <c r="A11" s="371" t="s">
        <v>51</v>
      </c>
      <c r="B11" s="371"/>
      <c r="C11" s="29"/>
      <c r="D11" s="29"/>
      <c r="E11" s="95"/>
      <c r="F11" s="29"/>
      <c r="G11" s="29"/>
      <c r="H11" s="30"/>
      <c r="I11" s="29"/>
      <c r="J11" s="30"/>
      <c r="K11" s="32"/>
      <c r="AO11" s="8"/>
    </row>
    <row r="12" spans="1:41" ht="30" customHeight="1" thickBot="1" x14ac:dyDescent="0.35">
      <c r="A12" s="372" t="s">
        <v>476</v>
      </c>
      <c r="B12" s="360"/>
      <c r="C12" s="360"/>
      <c r="D12" s="360"/>
      <c r="E12" s="360"/>
      <c r="F12" s="360"/>
      <c r="G12" s="360"/>
      <c r="H12" s="360"/>
      <c r="I12" s="360"/>
      <c r="J12" s="360"/>
      <c r="K12" s="32"/>
    </row>
    <row r="13" spans="1:41" ht="90" customHeight="1" thickBot="1" x14ac:dyDescent="0.35">
      <c r="A13" s="3" t="s">
        <v>11</v>
      </c>
      <c r="B13" s="3" t="s">
        <v>10</v>
      </c>
      <c r="C13" s="3" t="s">
        <v>13</v>
      </c>
      <c r="D13" s="3" t="s">
        <v>12</v>
      </c>
      <c r="E13" s="3" t="s">
        <v>6</v>
      </c>
      <c r="F13" s="3" t="s">
        <v>4</v>
      </c>
      <c r="G13" s="4" t="s">
        <v>7</v>
      </c>
      <c r="H13" s="4" t="s">
        <v>8</v>
      </c>
      <c r="I13" s="5" t="s">
        <v>15</v>
      </c>
      <c r="J13" s="6" t="s">
        <v>9</v>
      </c>
    </row>
    <row r="14" spans="1:41" ht="27.6" x14ac:dyDescent="0.3">
      <c r="A14" s="341" t="s">
        <v>105</v>
      </c>
      <c r="B14" s="117" t="s">
        <v>643</v>
      </c>
      <c r="C14" s="118" t="s">
        <v>26</v>
      </c>
      <c r="D14" s="118" t="s">
        <v>26</v>
      </c>
      <c r="E14" s="114">
        <v>30</v>
      </c>
      <c r="F14" s="115" t="s">
        <v>5</v>
      </c>
      <c r="G14" s="118" t="s">
        <v>26</v>
      </c>
      <c r="H14" s="119" t="e">
        <f>SUM(E14*G14)</f>
        <v>#VALUE!</v>
      </c>
      <c r="I14" s="118" t="s">
        <v>26</v>
      </c>
      <c r="J14" s="196" t="e">
        <f t="shared" ref="J14:J31" si="0">SUM(G14*E14+H14/100*I14)</f>
        <v>#VALUE!</v>
      </c>
    </row>
    <row r="15" spans="1:41" s="62" customFormat="1" ht="27.6" x14ac:dyDescent="0.3">
      <c r="A15" s="341" t="s">
        <v>80</v>
      </c>
      <c r="B15" s="117" t="s">
        <v>644</v>
      </c>
      <c r="C15" s="118" t="s">
        <v>26</v>
      </c>
      <c r="D15" s="118" t="s">
        <v>26</v>
      </c>
      <c r="E15" s="114">
        <v>913</v>
      </c>
      <c r="F15" s="115" t="s">
        <v>5</v>
      </c>
      <c r="G15" s="118" t="s">
        <v>26</v>
      </c>
      <c r="H15" s="119" t="e">
        <f t="shared" ref="H15:H31" si="1">SUM(E15*G15)</f>
        <v>#VALUE!</v>
      </c>
      <c r="I15" s="118" t="s">
        <v>26</v>
      </c>
      <c r="J15" s="196" t="e">
        <f t="shared" si="0"/>
        <v>#VALUE!</v>
      </c>
    </row>
    <row r="16" spans="1:41" s="62" customFormat="1" ht="41.4" x14ac:dyDescent="0.3">
      <c r="A16" s="341" t="s">
        <v>627</v>
      </c>
      <c r="B16" s="117" t="s">
        <v>645</v>
      </c>
      <c r="C16" s="118" t="s">
        <v>26</v>
      </c>
      <c r="D16" s="118" t="s">
        <v>26</v>
      </c>
      <c r="E16" s="114">
        <v>945</v>
      </c>
      <c r="F16" s="115" t="s">
        <v>5</v>
      </c>
      <c r="G16" s="118" t="s">
        <v>26</v>
      </c>
      <c r="H16" s="119" t="e">
        <f t="shared" si="1"/>
        <v>#VALUE!</v>
      </c>
      <c r="I16" s="118" t="s">
        <v>26</v>
      </c>
      <c r="J16" s="196" t="e">
        <f t="shared" si="0"/>
        <v>#VALUE!</v>
      </c>
    </row>
    <row r="17" spans="1:10" s="62" customFormat="1" ht="41.4" x14ac:dyDescent="0.3">
      <c r="A17" s="341" t="s">
        <v>628</v>
      </c>
      <c r="B17" s="120" t="s">
        <v>646</v>
      </c>
      <c r="C17" s="118" t="s">
        <v>26</v>
      </c>
      <c r="D17" s="118" t="s">
        <v>26</v>
      </c>
      <c r="E17" s="114">
        <v>6</v>
      </c>
      <c r="F17" s="115" t="s">
        <v>5</v>
      </c>
      <c r="G17" s="118" t="s">
        <v>26</v>
      </c>
      <c r="H17" s="119" t="e">
        <f t="shared" si="1"/>
        <v>#VALUE!</v>
      </c>
      <c r="I17" s="118" t="s">
        <v>26</v>
      </c>
      <c r="J17" s="196" t="e">
        <f t="shared" si="0"/>
        <v>#VALUE!</v>
      </c>
    </row>
    <row r="18" spans="1:10" ht="14.4" customHeight="1" x14ac:dyDescent="0.3">
      <c r="A18" s="342" t="s">
        <v>629</v>
      </c>
      <c r="B18" s="121" t="s">
        <v>647</v>
      </c>
      <c r="C18" s="118" t="s">
        <v>26</v>
      </c>
      <c r="D18" s="118" t="s">
        <v>26</v>
      </c>
      <c r="E18" s="114">
        <v>45</v>
      </c>
      <c r="F18" s="115" t="s">
        <v>5</v>
      </c>
      <c r="G18" s="118" t="s">
        <v>26</v>
      </c>
      <c r="H18" s="119" t="e">
        <f t="shared" si="1"/>
        <v>#VALUE!</v>
      </c>
      <c r="I18" s="118" t="s">
        <v>26</v>
      </c>
      <c r="J18" s="196" t="e">
        <f t="shared" si="0"/>
        <v>#VALUE!</v>
      </c>
    </row>
    <row r="19" spans="1:10" s="62" customFormat="1" ht="23.4" customHeight="1" x14ac:dyDescent="0.3">
      <c r="A19" s="342" t="s">
        <v>630</v>
      </c>
      <c r="B19" s="120" t="s">
        <v>648</v>
      </c>
      <c r="C19" s="118" t="s">
        <v>26</v>
      </c>
      <c r="D19" s="118" t="s">
        <v>26</v>
      </c>
      <c r="E19" s="114">
        <v>150</v>
      </c>
      <c r="F19" s="115" t="s">
        <v>5</v>
      </c>
      <c r="G19" s="118" t="s">
        <v>26</v>
      </c>
      <c r="H19" s="119" t="e">
        <f t="shared" si="1"/>
        <v>#VALUE!</v>
      </c>
      <c r="I19" s="118" t="s">
        <v>26</v>
      </c>
      <c r="J19" s="196" t="e">
        <f t="shared" si="0"/>
        <v>#VALUE!</v>
      </c>
    </row>
    <row r="20" spans="1:10" s="62" customFormat="1" ht="27.6" x14ac:dyDescent="0.3">
      <c r="A20" s="343" t="s">
        <v>631</v>
      </c>
      <c r="B20" s="122" t="s">
        <v>649</v>
      </c>
      <c r="C20" s="118" t="s">
        <v>26</v>
      </c>
      <c r="D20" s="118" t="s">
        <v>26</v>
      </c>
      <c r="E20" s="114">
        <v>4</v>
      </c>
      <c r="F20" s="115" t="s">
        <v>5</v>
      </c>
      <c r="G20" s="118" t="s">
        <v>26</v>
      </c>
      <c r="H20" s="119" t="e">
        <f t="shared" si="1"/>
        <v>#VALUE!</v>
      </c>
      <c r="I20" s="118" t="s">
        <v>26</v>
      </c>
      <c r="J20" s="196" t="e">
        <f t="shared" si="0"/>
        <v>#VALUE!</v>
      </c>
    </row>
    <row r="21" spans="1:10" s="62" customFormat="1" ht="69" x14ac:dyDescent="0.3">
      <c r="A21" s="341" t="s">
        <v>632</v>
      </c>
      <c r="B21" s="122" t="s">
        <v>650</v>
      </c>
      <c r="C21" s="118" t="s">
        <v>26</v>
      </c>
      <c r="D21" s="118" t="s">
        <v>26</v>
      </c>
      <c r="E21" s="114">
        <v>39</v>
      </c>
      <c r="F21" s="115" t="s">
        <v>5</v>
      </c>
      <c r="G21" s="118" t="s">
        <v>26</v>
      </c>
      <c r="H21" s="119" t="e">
        <f t="shared" si="1"/>
        <v>#VALUE!</v>
      </c>
      <c r="I21" s="118" t="s">
        <v>26</v>
      </c>
      <c r="J21" s="196" t="e">
        <f t="shared" si="0"/>
        <v>#VALUE!</v>
      </c>
    </row>
    <row r="22" spans="1:10" s="62" customFormat="1" ht="55.2" x14ac:dyDescent="0.3">
      <c r="A22" s="342" t="s">
        <v>633</v>
      </c>
      <c r="B22" s="120" t="s">
        <v>651</v>
      </c>
      <c r="C22" s="118" t="s">
        <v>26</v>
      </c>
      <c r="D22" s="118" t="s">
        <v>26</v>
      </c>
      <c r="E22" s="114">
        <v>2</v>
      </c>
      <c r="F22" s="115" t="s">
        <v>5</v>
      </c>
      <c r="G22" s="118" t="s">
        <v>26</v>
      </c>
      <c r="H22" s="119" t="e">
        <f t="shared" si="1"/>
        <v>#VALUE!</v>
      </c>
      <c r="I22" s="118" t="s">
        <v>26</v>
      </c>
      <c r="J22" s="196" t="e">
        <f t="shared" si="0"/>
        <v>#VALUE!</v>
      </c>
    </row>
    <row r="23" spans="1:10" s="62" customFormat="1" ht="55.2" x14ac:dyDescent="0.3">
      <c r="A23" s="344" t="s">
        <v>634</v>
      </c>
      <c r="B23" s="120" t="s">
        <v>652</v>
      </c>
      <c r="C23" s="118" t="s">
        <v>26</v>
      </c>
      <c r="D23" s="118" t="s">
        <v>26</v>
      </c>
      <c r="E23" s="114">
        <v>6</v>
      </c>
      <c r="F23" s="115" t="s">
        <v>5</v>
      </c>
      <c r="G23" s="118" t="s">
        <v>26</v>
      </c>
      <c r="H23" s="119" t="e">
        <f t="shared" si="1"/>
        <v>#VALUE!</v>
      </c>
      <c r="I23" s="118" t="s">
        <v>26</v>
      </c>
      <c r="J23" s="196" t="e">
        <f t="shared" si="0"/>
        <v>#VALUE!</v>
      </c>
    </row>
    <row r="24" spans="1:10" s="62" customFormat="1" ht="41.4" x14ac:dyDescent="0.3">
      <c r="A24" s="341" t="s">
        <v>635</v>
      </c>
      <c r="B24" s="120" t="s">
        <v>653</v>
      </c>
      <c r="C24" s="118" t="s">
        <v>26</v>
      </c>
      <c r="D24" s="118" t="s">
        <v>26</v>
      </c>
      <c r="E24" s="114">
        <v>78</v>
      </c>
      <c r="F24" s="115" t="s">
        <v>5</v>
      </c>
      <c r="G24" s="118" t="s">
        <v>26</v>
      </c>
      <c r="H24" s="119" t="e">
        <f t="shared" si="1"/>
        <v>#VALUE!</v>
      </c>
      <c r="I24" s="118" t="s">
        <v>26</v>
      </c>
      <c r="J24" s="196" t="e">
        <f t="shared" si="0"/>
        <v>#VALUE!</v>
      </c>
    </row>
    <row r="25" spans="1:10" s="62" customFormat="1" ht="55.2" x14ac:dyDescent="0.3">
      <c r="A25" s="341" t="s">
        <v>636</v>
      </c>
      <c r="B25" s="122" t="s">
        <v>654</v>
      </c>
      <c r="C25" s="118" t="s">
        <v>26</v>
      </c>
      <c r="D25" s="118" t="s">
        <v>26</v>
      </c>
      <c r="E25" s="114">
        <v>11</v>
      </c>
      <c r="F25" s="115" t="s">
        <v>5</v>
      </c>
      <c r="G25" s="118" t="s">
        <v>26</v>
      </c>
      <c r="H25" s="119" t="e">
        <f t="shared" si="1"/>
        <v>#VALUE!</v>
      </c>
      <c r="I25" s="118" t="s">
        <v>26</v>
      </c>
      <c r="J25" s="196" t="e">
        <f t="shared" si="0"/>
        <v>#VALUE!</v>
      </c>
    </row>
    <row r="26" spans="1:10" s="62" customFormat="1" ht="69" x14ac:dyDescent="0.3">
      <c r="A26" s="341" t="s">
        <v>637</v>
      </c>
      <c r="B26" s="122" t="s">
        <v>655</v>
      </c>
      <c r="C26" s="118" t="s">
        <v>26</v>
      </c>
      <c r="D26" s="118" t="s">
        <v>26</v>
      </c>
      <c r="E26" s="114">
        <v>10</v>
      </c>
      <c r="F26" s="115" t="s">
        <v>5</v>
      </c>
      <c r="G26" s="118" t="s">
        <v>26</v>
      </c>
      <c r="H26" s="119" t="e">
        <f t="shared" si="1"/>
        <v>#VALUE!</v>
      </c>
      <c r="I26" s="118" t="s">
        <v>26</v>
      </c>
      <c r="J26" s="196" t="e">
        <f t="shared" si="0"/>
        <v>#VALUE!</v>
      </c>
    </row>
    <row r="27" spans="1:10" s="62" customFormat="1" ht="55.2" x14ac:dyDescent="0.3">
      <c r="A27" s="341" t="s">
        <v>638</v>
      </c>
      <c r="B27" s="122" t="s">
        <v>656</v>
      </c>
      <c r="C27" s="118" t="s">
        <v>26</v>
      </c>
      <c r="D27" s="118" t="s">
        <v>26</v>
      </c>
      <c r="E27" s="114">
        <v>15</v>
      </c>
      <c r="F27" s="115" t="s">
        <v>5</v>
      </c>
      <c r="G27" s="118" t="s">
        <v>26</v>
      </c>
      <c r="H27" s="119" t="e">
        <f t="shared" si="1"/>
        <v>#VALUE!</v>
      </c>
      <c r="I27" s="118" t="s">
        <v>26</v>
      </c>
      <c r="J27" s="196" t="e">
        <f t="shared" si="0"/>
        <v>#VALUE!</v>
      </c>
    </row>
    <row r="28" spans="1:10" s="62" customFormat="1" ht="82.8" x14ac:dyDescent="0.3">
      <c r="A28" s="341" t="s">
        <v>639</v>
      </c>
      <c r="B28" s="122" t="s">
        <v>657</v>
      </c>
      <c r="C28" s="118" t="s">
        <v>26</v>
      </c>
      <c r="D28" s="118" t="s">
        <v>26</v>
      </c>
      <c r="E28" s="114">
        <v>3</v>
      </c>
      <c r="F28" s="115" t="s">
        <v>5</v>
      </c>
      <c r="G28" s="118" t="s">
        <v>26</v>
      </c>
      <c r="H28" s="119" t="e">
        <f t="shared" si="1"/>
        <v>#VALUE!</v>
      </c>
      <c r="I28" s="118" t="s">
        <v>26</v>
      </c>
      <c r="J28" s="196" t="e">
        <f t="shared" si="0"/>
        <v>#VALUE!</v>
      </c>
    </row>
    <row r="29" spans="1:10" s="62" customFormat="1" ht="14.4" customHeight="1" x14ac:dyDescent="0.3">
      <c r="A29" s="341" t="s">
        <v>640</v>
      </c>
      <c r="B29" s="122" t="s">
        <v>643</v>
      </c>
      <c r="C29" s="118" t="s">
        <v>26</v>
      </c>
      <c r="D29" s="118" t="s">
        <v>26</v>
      </c>
      <c r="E29" s="114">
        <v>950</v>
      </c>
      <c r="F29" s="115" t="s">
        <v>5</v>
      </c>
      <c r="G29" s="118" t="s">
        <v>26</v>
      </c>
      <c r="H29" s="119" t="e">
        <f t="shared" si="1"/>
        <v>#VALUE!</v>
      </c>
      <c r="I29" s="118" t="s">
        <v>26</v>
      </c>
      <c r="J29" s="196" t="e">
        <f t="shared" si="0"/>
        <v>#VALUE!</v>
      </c>
    </row>
    <row r="30" spans="1:10" s="62" customFormat="1" ht="49.2" customHeight="1" x14ac:dyDescent="0.3">
      <c r="A30" s="341" t="s">
        <v>641</v>
      </c>
      <c r="B30" s="117" t="s">
        <v>658</v>
      </c>
      <c r="C30" s="118" t="s">
        <v>26</v>
      </c>
      <c r="D30" s="118" t="s">
        <v>26</v>
      </c>
      <c r="E30" s="114">
        <v>78</v>
      </c>
      <c r="F30" s="115" t="s">
        <v>5</v>
      </c>
      <c r="G30" s="118" t="s">
        <v>26</v>
      </c>
      <c r="H30" s="119" t="e">
        <f t="shared" si="1"/>
        <v>#VALUE!</v>
      </c>
      <c r="I30" s="118" t="s">
        <v>26</v>
      </c>
      <c r="J30" s="196" t="e">
        <f t="shared" si="0"/>
        <v>#VALUE!</v>
      </c>
    </row>
    <row r="31" spans="1:10" s="62" customFormat="1" ht="69" x14ac:dyDescent="0.3">
      <c r="A31" s="341" t="s">
        <v>642</v>
      </c>
      <c r="B31" s="121" t="s">
        <v>659</v>
      </c>
      <c r="C31" s="118" t="s">
        <v>26</v>
      </c>
      <c r="D31" s="118" t="s">
        <v>26</v>
      </c>
      <c r="E31" s="114">
        <v>10</v>
      </c>
      <c r="F31" s="115" t="s">
        <v>5</v>
      </c>
      <c r="G31" s="118" t="s">
        <v>26</v>
      </c>
      <c r="H31" s="119" t="e">
        <f t="shared" si="1"/>
        <v>#VALUE!</v>
      </c>
      <c r="I31" s="118" t="s">
        <v>26</v>
      </c>
      <c r="J31" s="196" t="e">
        <f t="shared" si="0"/>
        <v>#VALUE!</v>
      </c>
    </row>
    <row r="32" spans="1:10" s="15" customFormat="1" x14ac:dyDescent="0.3">
      <c r="A32" s="74"/>
      <c r="B32" s="74"/>
      <c r="C32" s="74"/>
      <c r="D32" s="74"/>
      <c r="E32" s="74"/>
      <c r="G32" s="380" t="s">
        <v>94</v>
      </c>
      <c r="H32" s="381" t="e">
        <f>SUM(#REF!)</f>
        <v>#REF!</v>
      </c>
      <c r="I32" s="380" t="s">
        <v>95</v>
      </c>
      <c r="J32" s="381" t="e">
        <f>SUM(#REF!)</f>
        <v>#REF!</v>
      </c>
    </row>
    <row r="33" spans="1:54" s="15" customFormat="1" ht="32.25" customHeight="1" x14ac:dyDescent="0.3">
      <c r="A33" s="73"/>
      <c r="B33" s="73"/>
      <c r="C33" s="74"/>
      <c r="D33" s="74"/>
      <c r="E33" s="74"/>
      <c r="G33" s="354"/>
      <c r="H33" s="347"/>
      <c r="I33" s="354"/>
      <c r="J33" s="347"/>
    </row>
    <row r="34" spans="1:54" s="15" customFormat="1" ht="23.25" customHeight="1" x14ac:dyDescent="0.3">
      <c r="A34" s="64"/>
      <c r="B34" s="65"/>
      <c r="C34" s="74"/>
      <c r="D34" s="74"/>
      <c r="E34" s="74"/>
      <c r="F34" s="74"/>
      <c r="G34" s="74"/>
      <c r="H34" s="74"/>
      <c r="I34" s="74"/>
      <c r="J34" s="74"/>
    </row>
    <row r="35" spans="1:54" s="217" customFormat="1" x14ac:dyDescent="0.3">
      <c r="A35" s="235" t="s">
        <v>38</v>
      </c>
      <c r="B35" s="235" t="s">
        <v>666</v>
      </c>
      <c r="C35" s="236"/>
      <c r="D35" s="230"/>
      <c r="E35" s="230"/>
      <c r="F35" s="246"/>
      <c r="G35" s="230"/>
      <c r="H35" s="233"/>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row>
    <row r="36" spans="1:54" s="217" customFormat="1" ht="23.4" x14ac:dyDescent="0.3">
      <c r="A36" s="224" t="s">
        <v>39</v>
      </c>
      <c r="B36" s="225" t="s">
        <v>40</v>
      </c>
      <c r="C36" s="222"/>
      <c r="F36" s="221"/>
      <c r="H36" s="218"/>
      <c r="AH36" s="230"/>
      <c r="AI36" s="230"/>
      <c r="AJ36" s="230"/>
      <c r="AK36" s="230"/>
      <c r="AL36" s="230"/>
      <c r="AM36" s="230"/>
      <c r="AN36" s="230"/>
      <c r="AO36" s="230"/>
      <c r="AP36" s="230"/>
      <c r="AQ36" s="230"/>
      <c r="AR36" s="230"/>
      <c r="AS36" s="230"/>
      <c r="AT36" s="230"/>
      <c r="AU36" s="230"/>
      <c r="AV36" s="230"/>
      <c r="AW36" s="230"/>
      <c r="AX36" s="230"/>
      <c r="AY36" s="230"/>
      <c r="AZ36" s="230"/>
      <c r="BA36" s="230"/>
      <c r="BB36" s="230"/>
    </row>
    <row r="37" spans="1:54" s="217" customFormat="1" x14ac:dyDescent="0.3">
      <c r="B37" s="219"/>
      <c r="F37" s="221"/>
      <c r="H37" s="218"/>
      <c r="J37" s="218"/>
      <c r="AH37" s="230"/>
      <c r="AI37" s="230"/>
      <c r="AJ37" s="230"/>
      <c r="AK37" s="230"/>
      <c r="AL37" s="230"/>
      <c r="AM37" s="230"/>
      <c r="AN37" s="230"/>
      <c r="AO37" s="230"/>
      <c r="AP37" s="230"/>
      <c r="AQ37" s="230"/>
      <c r="AR37" s="230"/>
      <c r="AS37" s="230"/>
      <c r="AT37" s="230"/>
      <c r="AU37" s="230"/>
      <c r="AV37" s="230"/>
      <c r="AW37" s="230"/>
      <c r="AX37" s="230"/>
      <c r="AY37" s="230"/>
      <c r="AZ37" s="230"/>
      <c r="BA37" s="230"/>
      <c r="BB37" s="230"/>
    </row>
    <row r="38" spans="1:54" s="217" customFormat="1" ht="39.9" customHeight="1" x14ac:dyDescent="0.2">
      <c r="A38" s="403" t="s">
        <v>52</v>
      </c>
      <c r="B38" s="388"/>
      <c r="C38" s="388"/>
      <c r="D38" s="388"/>
      <c r="E38" s="388"/>
      <c r="F38" s="388"/>
      <c r="G38" s="388"/>
      <c r="H38" s="388"/>
      <c r="I38" s="388"/>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30"/>
      <c r="AI38" s="230"/>
      <c r="AJ38" s="230"/>
      <c r="AK38" s="230"/>
      <c r="AL38" s="230"/>
      <c r="AM38" s="230"/>
      <c r="AN38" s="230"/>
      <c r="AO38" s="230"/>
      <c r="AP38" s="230"/>
      <c r="AQ38" s="230"/>
      <c r="AR38" s="230"/>
      <c r="AS38" s="230"/>
      <c r="AT38" s="230"/>
      <c r="AU38" s="230"/>
      <c r="AV38" s="230"/>
      <c r="AW38" s="230"/>
      <c r="AX38" s="230"/>
      <c r="AY38" s="230"/>
      <c r="AZ38" s="230"/>
      <c r="BA38" s="230"/>
      <c r="BB38" s="230"/>
    </row>
    <row r="39" spans="1:54" s="217" customFormat="1" ht="39.9" customHeight="1" x14ac:dyDescent="0.2">
      <c r="A39" s="401" t="s">
        <v>53</v>
      </c>
      <c r="B39" s="392"/>
      <c r="C39" s="392"/>
      <c r="D39" s="392"/>
      <c r="E39" s="392"/>
      <c r="F39" s="392"/>
      <c r="G39" s="392"/>
      <c r="H39" s="392"/>
      <c r="I39" s="392"/>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30"/>
      <c r="AI39" s="230"/>
      <c r="AJ39" s="230"/>
      <c r="AK39" s="230"/>
      <c r="AL39" s="230"/>
      <c r="AM39" s="230"/>
      <c r="AN39" s="230"/>
      <c r="AO39" s="230"/>
      <c r="AP39" s="230"/>
      <c r="AQ39" s="230"/>
      <c r="AR39" s="230"/>
      <c r="AS39" s="230"/>
      <c r="AT39" s="230"/>
      <c r="AU39" s="230"/>
      <c r="AV39" s="230"/>
      <c r="AW39" s="230"/>
      <c r="AX39" s="230"/>
      <c r="AY39" s="230"/>
      <c r="AZ39" s="230"/>
      <c r="BA39" s="230"/>
      <c r="BB39" s="230"/>
    </row>
    <row r="40" spans="1:54" s="217" customFormat="1" x14ac:dyDescent="0.2">
      <c r="A40" s="401" t="s">
        <v>54</v>
      </c>
      <c r="B40" s="392"/>
      <c r="C40" s="392"/>
      <c r="D40" s="392"/>
      <c r="E40" s="392"/>
      <c r="F40" s="392"/>
      <c r="G40" s="392"/>
      <c r="H40" s="392"/>
      <c r="I40" s="392"/>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30"/>
      <c r="AI40" s="230"/>
      <c r="AJ40" s="230"/>
      <c r="AK40" s="230"/>
      <c r="AL40" s="230"/>
      <c r="AM40" s="230"/>
      <c r="AN40" s="230"/>
      <c r="AO40" s="230"/>
      <c r="AP40" s="230"/>
      <c r="AQ40" s="230"/>
      <c r="AR40" s="230"/>
      <c r="AS40" s="230"/>
      <c r="AT40" s="230"/>
      <c r="AU40" s="230"/>
      <c r="AV40" s="230"/>
      <c r="AW40" s="230"/>
      <c r="AX40" s="230"/>
      <c r="AY40" s="230"/>
      <c r="AZ40" s="230"/>
      <c r="BA40" s="230"/>
      <c r="BB40" s="230"/>
    </row>
    <row r="41" spans="1:54" s="217" customFormat="1" x14ac:dyDescent="0.2">
      <c r="A41" s="402" t="s">
        <v>662</v>
      </c>
      <c r="B41" s="390"/>
      <c r="C41" s="390"/>
      <c r="D41" s="390"/>
      <c r="E41" s="390"/>
      <c r="F41" s="390"/>
      <c r="G41" s="390"/>
      <c r="H41" s="390"/>
      <c r="I41" s="390"/>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30"/>
      <c r="AI41" s="230"/>
      <c r="AJ41" s="230"/>
      <c r="AK41" s="230"/>
      <c r="AL41" s="230"/>
      <c r="AM41" s="230"/>
      <c r="AN41" s="230"/>
      <c r="AO41" s="230"/>
      <c r="AP41" s="230"/>
      <c r="AQ41" s="230"/>
      <c r="AR41" s="230"/>
      <c r="AS41" s="230"/>
      <c r="AT41" s="230"/>
      <c r="AU41" s="230"/>
      <c r="AV41" s="230"/>
      <c r="AW41" s="230"/>
      <c r="AX41" s="230"/>
      <c r="AY41" s="230"/>
      <c r="AZ41" s="230"/>
      <c r="BA41" s="230"/>
      <c r="BB41" s="230"/>
    </row>
    <row r="42" spans="1:54" s="217" customFormat="1" x14ac:dyDescent="0.2">
      <c r="A42" s="211"/>
      <c r="B42" s="223"/>
      <c r="C42" s="223"/>
      <c r="D42" s="223"/>
      <c r="E42" s="223"/>
      <c r="F42" s="239"/>
      <c r="G42" s="223"/>
      <c r="H42" s="223"/>
      <c r="I42" s="223"/>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30"/>
      <c r="AI42" s="230"/>
      <c r="AJ42" s="230"/>
      <c r="AK42" s="230"/>
      <c r="AL42" s="230"/>
      <c r="AM42" s="230"/>
      <c r="AN42" s="230"/>
      <c r="AO42" s="230"/>
      <c r="AP42" s="230"/>
      <c r="AQ42" s="230"/>
      <c r="AR42" s="230"/>
      <c r="AS42" s="230"/>
      <c r="AT42" s="230"/>
      <c r="AU42" s="230"/>
      <c r="AV42" s="230"/>
      <c r="AW42" s="230"/>
      <c r="AX42" s="230"/>
      <c r="AY42" s="230"/>
      <c r="AZ42" s="230"/>
      <c r="BA42" s="230"/>
      <c r="BB42" s="230"/>
    </row>
    <row r="43" spans="1:54" s="217" customFormat="1" x14ac:dyDescent="0.2">
      <c r="A43" s="402" t="s">
        <v>56</v>
      </c>
      <c r="B43" s="390"/>
      <c r="C43" s="390"/>
      <c r="D43" s="390"/>
      <c r="E43" s="390"/>
      <c r="F43" s="390"/>
      <c r="G43" s="390"/>
      <c r="H43" s="390"/>
      <c r="I43" s="390"/>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30"/>
      <c r="AI43" s="230"/>
      <c r="AJ43" s="230"/>
      <c r="AK43" s="230"/>
      <c r="AL43" s="230"/>
      <c r="AM43" s="230"/>
      <c r="AN43" s="230"/>
      <c r="AO43" s="230"/>
      <c r="AP43" s="230"/>
      <c r="AQ43" s="230"/>
      <c r="AR43" s="230"/>
      <c r="AS43" s="230"/>
      <c r="AT43" s="230"/>
      <c r="AU43" s="230"/>
      <c r="AV43" s="230"/>
      <c r="AW43" s="230"/>
      <c r="AX43" s="230"/>
      <c r="AY43" s="230"/>
      <c r="AZ43" s="230"/>
      <c r="BA43" s="230"/>
      <c r="BB43" s="230"/>
    </row>
    <row r="44" spans="1:54" s="217" customFormat="1" x14ac:dyDescent="0.2">
      <c r="A44" s="262"/>
      <c r="B44" s="263"/>
      <c r="C44" s="264"/>
      <c r="D44" s="264"/>
      <c r="E44" s="264"/>
      <c r="F44" s="262"/>
      <c r="G44" s="265"/>
      <c r="H44" s="265"/>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J44" s="230"/>
      <c r="AK44" s="230"/>
      <c r="AL44" s="230"/>
      <c r="AM44" s="230"/>
      <c r="AN44" s="230"/>
      <c r="AO44" s="230"/>
      <c r="AP44" s="230"/>
      <c r="AQ44" s="230"/>
      <c r="AR44" s="230"/>
      <c r="AS44" s="230"/>
      <c r="AT44" s="230"/>
      <c r="AU44" s="230"/>
      <c r="AV44" s="230"/>
      <c r="AW44" s="230"/>
      <c r="AX44" s="230"/>
      <c r="AY44" s="230"/>
      <c r="AZ44" s="230"/>
      <c r="BA44" s="230"/>
      <c r="BB44" s="230"/>
    </row>
    <row r="45" spans="1:54" s="217" customFormat="1" x14ac:dyDescent="0.2">
      <c r="A45" s="410" t="s">
        <v>88</v>
      </c>
      <c r="B45" s="410"/>
      <c r="C45" s="410"/>
      <c r="D45" s="410"/>
      <c r="E45" s="410"/>
      <c r="F45" s="410"/>
      <c r="G45" s="410"/>
      <c r="H45" s="410"/>
      <c r="I45" s="410"/>
      <c r="J45" s="410"/>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61"/>
      <c r="AI45" s="261"/>
      <c r="AJ45" s="261"/>
      <c r="AK45" s="261"/>
      <c r="AL45" s="261"/>
      <c r="AM45" s="261"/>
      <c r="AN45" s="261"/>
      <c r="AO45" s="261"/>
      <c r="AP45" s="261"/>
      <c r="AQ45" s="261"/>
      <c r="AR45" s="261"/>
    </row>
    <row r="46" spans="1:54" s="217" customFormat="1" x14ac:dyDescent="0.2">
      <c r="A46" s="410"/>
      <c r="B46" s="410"/>
      <c r="C46" s="410"/>
      <c r="D46" s="410"/>
      <c r="E46" s="410"/>
      <c r="F46" s="410"/>
      <c r="G46" s="410"/>
      <c r="H46" s="410"/>
      <c r="I46" s="410"/>
      <c r="J46" s="410"/>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61"/>
      <c r="AI46" s="261"/>
      <c r="AJ46" s="261"/>
      <c r="AK46" s="261"/>
      <c r="AL46" s="261"/>
      <c r="AM46" s="261"/>
      <c r="AN46" s="261"/>
      <c r="AO46" s="261"/>
      <c r="AP46" s="261"/>
      <c r="AQ46" s="261"/>
      <c r="AR46" s="261"/>
    </row>
    <row r="47" spans="1:54" s="217" customFormat="1" ht="15" customHeight="1" x14ac:dyDescent="0.3">
      <c r="A47" s="410"/>
      <c r="B47" s="410"/>
      <c r="C47" s="410"/>
      <c r="D47" s="410"/>
      <c r="E47" s="410"/>
      <c r="F47" s="410"/>
      <c r="G47" s="410"/>
      <c r="H47" s="410"/>
      <c r="I47" s="410"/>
      <c r="J47" s="410"/>
    </row>
    <row r="48" spans="1:54" s="217" customFormat="1" ht="15" customHeight="1" x14ac:dyDescent="0.3">
      <c r="A48" s="112"/>
      <c r="B48" s="112"/>
      <c r="C48" s="112"/>
      <c r="D48" s="112"/>
      <c r="E48" s="112"/>
      <c r="F48" s="112"/>
      <c r="G48" s="112"/>
      <c r="H48" s="112"/>
      <c r="I48" s="112"/>
      <c r="J48" s="112"/>
    </row>
    <row r="49" spans="1:44" s="217" customFormat="1" x14ac:dyDescent="0.2">
      <c r="A49" s="239"/>
      <c r="B49" s="227" t="s">
        <v>57</v>
      </c>
      <c r="C49" s="240"/>
      <c r="D49" s="240"/>
      <c r="E49" s="241"/>
      <c r="F49" s="243"/>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61"/>
      <c r="AI49" s="261"/>
      <c r="AJ49" s="261"/>
      <c r="AK49" s="261"/>
      <c r="AL49" s="261"/>
      <c r="AM49" s="261"/>
      <c r="AN49" s="261"/>
      <c r="AO49" s="261"/>
      <c r="AP49" s="261"/>
      <c r="AQ49" s="261"/>
      <c r="AR49" s="261"/>
    </row>
    <row r="50" spans="1:44" s="217" customFormat="1" x14ac:dyDescent="0.2">
      <c r="A50" s="239"/>
      <c r="B50" s="228" t="s">
        <v>58</v>
      </c>
      <c r="C50" s="240"/>
      <c r="D50" s="240"/>
      <c r="E50" s="404" t="s">
        <v>93</v>
      </c>
      <c r="F50" s="404"/>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61"/>
      <c r="AI50" s="261"/>
      <c r="AJ50" s="261"/>
      <c r="AK50" s="261"/>
      <c r="AL50" s="261"/>
      <c r="AM50" s="261"/>
      <c r="AN50" s="261"/>
      <c r="AO50" s="261"/>
      <c r="AP50" s="261"/>
      <c r="AQ50" s="261"/>
      <c r="AR50" s="261"/>
    </row>
    <row r="51" spans="1:44" s="261" customFormat="1" ht="43.5" customHeight="1" x14ac:dyDescent="0.2">
      <c r="A51" s="217"/>
      <c r="B51" s="219"/>
      <c r="C51" s="217"/>
      <c r="D51" s="217"/>
      <c r="E51" s="217"/>
      <c r="F51" s="221"/>
      <c r="G51" s="217"/>
      <c r="H51" s="218"/>
      <c r="I51" s="217"/>
      <c r="J51" s="218"/>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row>
    <row r="52" spans="1:44" s="62" customFormat="1" x14ac:dyDescent="0.3">
      <c r="E52" s="43"/>
    </row>
    <row r="53" spans="1:44" s="62" customFormat="1" x14ac:dyDescent="0.3">
      <c r="E53" s="43"/>
    </row>
    <row r="54" spans="1:44" s="62" customFormat="1" x14ac:dyDescent="0.3">
      <c r="E54" s="43"/>
    </row>
    <row r="55" spans="1:44" s="62" customFormat="1" x14ac:dyDescent="0.3">
      <c r="E55" s="43"/>
    </row>
    <row r="56" spans="1:44" s="62" customFormat="1" x14ac:dyDescent="0.3">
      <c r="E56" s="43"/>
    </row>
    <row r="57" spans="1:44" s="62" customFormat="1" x14ac:dyDescent="0.3">
      <c r="E57" s="43"/>
    </row>
    <row r="58" spans="1:44" s="62" customFormat="1" x14ac:dyDescent="0.3">
      <c r="E58" s="43"/>
    </row>
    <row r="59" spans="1:44" s="62" customFormat="1" x14ac:dyDescent="0.3">
      <c r="E59" s="43"/>
    </row>
    <row r="60" spans="1:44" s="62" customFormat="1" x14ac:dyDescent="0.3">
      <c r="E60" s="43"/>
    </row>
  </sheetData>
  <mergeCells count="19">
    <mergeCell ref="A40:I40"/>
    <mergeCell ref="A41:I41"/>
    <mergeCell ref="A43:I43"/>
    <mergeCell ref="A45:J47"/>
    <mergeCell ref="E50:F50"/>
    <mergeCell ref="A1:J3"/>
    <mergeCell ref="A6:B6"/>
    <mergeCell ref="A7:B7"/>
    <mergeCell ref="A8:B8"/>
    <mergeCell ref="A9:B9"/>
    <mergeCell ref="A10:B10"/>
    <mergeCell ref="A11:B11"/>
    <mergeCell ref="A12:J12"/>
    <mergeCell ref="H32:H33"/>
    <mergeCell ref="G32:G33"/>
    <mergeCell ref="I32:I33"/>
    <mergeCell ref="J32:J33"/>
    <mergeCell ref="A38:I38"/>
    <mergeCell ref="A39:I3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vt:i4>
      </vt:variant>
    </vt:vector>
  </HeadingPairs>
  <TitlesOfParts>
    <vt:vector size="9" baseType="lpstr">
      <vt:lpstr>1. Trvanlivé potraviny</vt:lpstr>
      <vt:lpstr>2. Vajcia</vt:lpstr>
      <vt:lpstr>3. Mrazené výrobky a potraviny</vt:lpstr>
      <vt:lpstr>4. Pekárske výrobky</vt:lpstr>
      <vt:lpstr>5. Ovocie a zelenina</vt:lpstr>
      <vt:lpstr>6. Mlieko a mliečne výrobky</vt:lpstr>
      <vt:lpstr>7. Čerstvé mäso a mäsovéVýrobky</vt:lpstr>
      <vt:lpstr>'7. Čerstvé mäso a mäsovéVýrobky'!Položky</vt:lpstr>
      <vt:lpstr>'7. Čerstvé mäso a mäsovéVýrobky'!Požiadavky_na_jednotlivé_položky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Píšová Anna</cp:lastModifiedBy>
  <cp:lastPrinted>2021-04-06T09:36:10Z</cp:lastPrinted>
  <dcterms:created xsi:type="dcterms:W3CDTF">2016-08-01T23:26:40Z</dcterms:created>
  <dcterms:modified xsi:type="dcterms:W3CDTF">2021-07-14T12:30:43Z</dcterms:modified>
</cp:coreProperties>
</file>