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entosova\Downloads\"/>
    </mc:Choice>
  </mc:AlternateContent>
  <xr:revisionPtr revIDLastSave="0" documentId="8_{141A74CF-1091-41F4-A3C9-7261A8044152}" xr6:coauthVersionLast="47" xr6:coauthVersionMax="47" xr10:uidLastSave="{00000000-0000-0000-0000-000000000000}"/>
  <bookViews>
    <workbookView xWindow="-120" yWindow="-120" windowWidth="29040" windowHeight="15840" tabRatio="949" activeTab="1" xr2:uid="{00000000-000D-0000-FFFF-FFFF00000000}"/>
  </bookViews>
  <sheets>
    <sheet name="Ostatný laboratórny materiál " sheetId="5" r:id="rId1"/>
    <sheet name="Laboratórne sklo" sheetId="11" r:id="rId2"/>
  </sheets>
  <definedNames>
    <definedName name="_xlnm._FilterDatabase" localSheetId="1" hidden="1">'Laboratórne sklo'!$A$8:$B$8</definedName>
    <definedName name="_xlnm._FilterDatabase" localSheetId="0" hidden="1">'Ostatný laboratórny materiál '!$A$8:$B$8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5" l="1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J21" i="11"/>
  <c r="J20" i="11"/>
  <c r="J19" i="11"/>
  <c r="J18" i="11"/>
  <c r="J17" i="11"/>
  <c r="J16" i="11"/>
  <c r="J15" i="11"/>
  <c r="J14" i="11"/>
  <c r="J13" i="11"/>
  <c r="J12" i="11"/>
  <c r="J11" i="11"/>
  <c r="J10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J9" i="11"/>
  <c r="I9" i="11"/>
  <c r="J9" i="5"/>
  <c r="I9" i="5"/>
  <c r="I76" i="5" l="1"/>
  <c r="I77" i="5"/>
  <c r="I22" i="11"/>
  <c r="I23" i="11"/>
</calcChain>
</file>

<file path=xl/sharedStrings.xml><?xml version="1.0" encoding="utf-8"?>
<sst xmlns="http://schemas.openxmlformats.org/spreadsheetml/2006/main" count="199" uniqueCount="170">
  <si>
    <t xml:space="preserve">Príloha č.1 Opis predmetu zákazky a návrh na plnenie predmetu zákazky </t>
  </si>
  <si>
    <t>Obchodné meno:</t>
  </si>
  <si>
    <t>Sídlo:</t>
  </si>
  <si>
    <t>IČO:</t>
  </si>
  <si>
    <t>Ostatný laboratórny materiál</t>
  </si>
  <si>
    <t>Názov</t>
  </si>
  <si>
    <t xml:space="preserve">Špecifikácia </t>
  </si>
  <si>
    <t>Návrh na plnenie predmetu zákazky</t>
  </si>
  <si>
    <t xml:space="preserve">Požadované množstvo 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</si>
  <si>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</si>
  <si>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</si>
  <si>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</si>
  <si>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</si>
  <si>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</si>
  <si>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</si>
  <si>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Skúmavky s guľatým dnom, rovný okraj</t>
  </si>
  <si>
    <t>materiál: sklo; priemer: 10 mm; dĺžka: 100 mm / 1ks</t>
  </si>
  <si>
    <t>Odmerná banka, normovaný zábrus</t>
  </si>
  <si>
    <t>sklo, trieda A, objem: 25 mL / ks</t>
  </si>
  <si>
    <t>Kadička</t>
  </si>
  <si>
    <t xml:space="preserve">sklenená, nízka, s výlevkou, objem 2000 ml, šírka: 130 mm, výška: 185 mm </t>
  </si>
  <si>
    <t>sklenená, nízka, s výlevkou, objem 250 ml, šírka: 70 mm, výška: 95 mm</t>
  </si>
  <si>
    <t>Hodinové sklo</t>
  </si>
  <si>
    <t>materiál: sodnodraselné sklo, priemer: 200 mm</t>
  </si>
  <si>
    <t>Fľaša sklenená - liekovka</t>
  </si>
  <si>
    <t>Fľaša sklenená - liekovka, uzkohrdlá so závitom - liekovka, hnedá bez uzáveru, objem: 25 ml, GL 18</t>
  </si>
  <si>
    <t>Fľaša sklenená - liekovka, uzkohrdlá so závitom - liekovka, hnedá bez uzáveru, objem: 50 ml, GL 18</t>
  </si>
  <si>
    <t>Odmerná banka</t>
  </si>
  <si>
    <t>Banka odmerná s NZ a plastovou zátkou, tr. A, objem: 100 ml, max. odchýlka ± 0,10, šírka: 60 mm, výška: 170 mm, SJ 12/21</t>
  </si>
  <si>
    <t>Fľaša reagenčná</t>
  </si>
  <si>
    <t>Fľaša reagenčná s PP modrým uzáverom GL 45, vylievací krúžok z PP, borosilikátové sklo, objem: 1000 ml, GL 45, priemer: 101 mm, výška: 230 mm</t>
  </si>
  <si>
    <t xml:space="preserve">sklenená, vysoká, s výlevkou, objem: 100 ml, šírka: 48 mm, výška: 80 mm </t>
  </si>
  <si>
    <t>Skúmavka s guľatým dnom</t>
  </si>
  <si>
    <t>Skúmavka s guľatým dnom, GL uzáver, borosilikátové sklo,d: 16 mm, l: 160 mm, hrúbka steny: 1,8 mm, GL 18</t>
  </si>
  <si>
    <t>250 ml banka s guľatým dnom</t>
  </si>
  <si>
    <t>Simax kvalita skla, hrdlo NZ 29/32</t>
  </si>
  <si>
    <t>vložka do širokohrdlých vialiek</t>
  </si>
  <si>
    <t>sklo, s plastovými nožičkami, vnútorný obj.  100-250 ul, pre vialky 2 ml, 100 ks/bal.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</si>
  <si>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</si>
  <si>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</si>
  <si>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</si>
  <si>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Laboratórne sklo</t>
  </si>
  <si>
    <t>Špecifikácia</t>
  </si>
  <si>
    <t>Požadované množstvo</t>
  </si>
  <si>
    <t xml:space="preserve">Kryo tubes </t>
  </si>
  <si>
    <t xml:space="preserve">Kryobox papierovy </t>
  </si>
  <si>
    <t>136x136 mm, výška 50mm, 10ks/balenie</t>
  </si>
  <si>
    <t>Stojan na skúmavky</t>
  </si>
  <si>
    <t>PP, pre skúmavky do pr. max. 20mm, cca. 40 miest, výška cca. 75mm</t>
  </si>
  <si>
    <t xml:space="preserve">Pipetové špičky
</t>
  </si>
  <si>
    <t xml:space="preserve">100 - 1000 µL; kompatibilné s pipetami Eppendorf a obdobným dizajnom; voľne sypané; 1000 ks v balení
</t>
  </si>
  <si>
    <t xml:space="preserve">20 - 300 µL; kompatibilné s pipetami Eppendorf a obdobným dizajnom; voľne sypané; 1000 ks v balení
</t>
  </si>
  <si>
    <t xml:space="preserve">0,1 - 10 µL; kompatibilné s pipetami Eppendorf a obdobným dizajnom; voľne sypané; 1000 ks v balení
</t>
  </si>
  <si>
    <t xml:space="preserve">Centrifugačné skúmavky
</t>
  </si>
  <si>
    <t xml:space="preserve">PP, 50ml, graduované, nesterilné, balenie: 20x25 ks
</t>
  </si>
  <si>
    <t>Mikroskúmavky</t>
  </si>
  <si>
    <t xml:space="preserve">Stojan na skúmavky chladiaci </t>
  </si>
  <si>
    <t>StarChill MCT, 24 jamiek s vrchnákom; Určenie: 0,5/1,5 a 2,0 ml skúmavky</t>
  </si>
  <si>
    <t xml:space="preserve">Polypropylenová krabička pre skúmavky 
</t>
  </si>
  <si>
    <t>s mriežkou 9 x 9 pre skúmavky s priemerom do 12,5 mm, bez číslovania, vhodná do teplot -100 °C až +121 °C. Výška 52 mm</t>
  </si>
  <si>
    <t>Sérologické pipety, 5 ml</t>
  </si>
  <si>
    <t>Sérologická pipeta, s filtrom, max. pracovný objem: 5 ml,
materiál: PS, sterilný,
nepyrogénny / bez endotoxínov, necytotoxický, 1
kus (y) / blister, 500 ks/bal</t>
  </si>
  <si>
    <t>Sérologické pipety,  10 ml</t>
  </si>
  <si>
    <t>Sérologická pipeta, s filtrom, max. pracovný objem: 10 ml,materiál: PS, sterilný, nepyrogénny / bez endotoxínov, necytotoxický, 1
kus (y) / blister, 500 ks/bal</t>
  </si>
  <si>
    <t xml:space="preserve">viacúčelová papierová utierka, </t>
  </si>
  <si>
    <t xml:space="preserve"> Tork Easy Handling™ , 2x 500 útržkov, 2-vrstvová, rozmery : 34cm x 23,5cm</t>
  </si>
  <si>
    <t>Kultivačné fľaše</t>
  </si>
  <si>
    <t xml:space="preserve"> 25 cm2, sterilné, 10ks/bal, červený vrchnák s filtrom, 10 ks/bal</t>
  </si>
  <si>
    <t xml:space="preserve"> 75 cm2, sterilné, 10ks/bal, červený vrchnák s filtrom, 10 ks/bal</t>
  </si>
  <si>
    <t>Micro-tube 0,5 ml, SF-viečko (1000 ks) - natural</t>
  </si>
  <si>
    <t>mikro-skúmavky s SafeFit viečkom určené na odber a uchovávanie vzoriek, na vykonávanie laboratórnych testov, chemických reakcií, objem: 0,5 ml, farba: natural, 1000 ks/bal</t>
  </si>
  <si>
    <t>Micro-tube 0,5 ml, SF-viečko (1000 ks) - modré</t>
  </si>
  <si>
    <t>mikro-skúmavky s SafeFit viečkom určené na odber a uchovávanie vzoriek, na vykonávanie laboratórnych testov, chemických reakcií, objem: 0,5 ml, farba: modrá, 1000 ks/bal</t>
  </si>
  <si>
    <t>Micro-tube 0,5 ml, SF-viečko (1000 ks) - červené</t>
  </si>
  <si>
    <t>mikro-skúmavky s SafeFit viečkom určené na odber a uchovávanie vzoriek, na vykonávanie laboratórnych testov, chemických reakcií, objem: 0,5 ml, farba: červená, 1000 ks/bal</t>
  </si>
  <si>
    <t>Stojan pre vrecia 200x300 mm; výška 25 cm – na autoklávovateľné vrecká na odpad</t>
  </si>
  <si>
    <t>Stojan pre vrecia 200x300 mm; výška 25 cm – na autoklavovatelne vrecka na odpad</t>
  </si>
  <si>
    <t>Autoklávovateľné vrecká 200x300 mm</t>
  </si>
  <si>
    <t>Autoklávovateľné vrecká 200x300 mm,  hrúbka 50 μm, zásobník, autoklávovateľné pri 121°C, 100ks/bal</t>
  </si>
  <si>
    <t>Autoklávovateľné vrecká 300x500 mm, objem 6L</t>
  </si>
  <si>
    <t xml:space="preserve">Autoklávovateľné vrecká 300x500 mm, objem 6L, hrúbka 50 μm, balenie 500ks </t>
  </si>
  <si>
    <t>Termoblok myBlock ll- digitálny suchý termoblok dvojkomorový, s duálnou pozíciou blokov, s dvoma Quick-Flip blokmi</t>
  </si>
  <si>
    <t>Digitálny, suchý, dvojkomorový termoblok, s duálnou pozíciou blokov, s dvoma Quick-Flip blokmi, kapacita jednej strany bloku: 24 x 1,5/2 ml, 14x 0,5 ml, kapacita druhej strany bloku: 6 x PCR strips (48 x 0,2 ml)</t>
  </si>
  <si>
    <t xml:space="preserve">Fľaše plastové, hnedé, objem 150 ml </t>
  </si>
  <si>
    <t xml:space="preserve">Plastové fľaše z PP, hnedé, nepriehľadné, s tesným PP skrutkovacím viečkom čiernej farby, objem: 150 ml, mechanicky odolné, autoklávovateľné do 121°C, s dobrou chemickou odolnosťou, vhodné pre kvapaliny a pevné látky, 10 ks/bal. </t>
  </si>
  <si>
    <t>Uzáver k tabletovkám a liekovkám</t>
  </si>
  <si>
    <t>GL 18, PP, samotesniaci</t>
  </si>
  <si>
    <t xml:space="preserve">Zátka </t>
  </si>
  <si>
    <t>Zátka z potravinárskej hnedej gumy, dolný okraj: 12 mm, horný okraj: 17 mm, dĺžka zátky: 20 mm, bez otvorov</t>
  </si>
  <si>
    <t>Miešadielko magnetické</t>
  </si>
  <si>
    <t>Miešadielko magnetické, osemhranné, PTFE, dĺžka: 13 mm, priemer: 8 mm</t>
  </si>
  <si>
    <t>Miešadielko magnetické, osemhranné, PTFE, dĺžka: 51 mm, priemer: 8 mm</t>
  </si>
  <si>
    <t>Strička</t>
  </si>
  <si>
    <t>Strička PE s uzáverom, širokohrdlá, objem: 250 ml, plastové kolienko, závit GL 45</t>
  </si>
  <si>
    <t>Lievik analytický</t>
  </si>
  <si>
    <t>Lievik analytický, materiál: PP, priemer lievika: 60 mm, priemer stonky: 8 mm, dĺžka stonky: 60 mm, autoklávovateľný pri teplote +120°C, vhodný pre potraviny</t>
  </si>
  <si>
    <t>Stojan na skúmavky PP</t>
  </si>
  <si>
    <t>Stojan na skúmavky PP, priemer otvorov max. do 20 mm, cca 40 miest, výška cca 75 mm</t>
  </si>
  <si>
    <t>Cellulose Filters</t>
  </si>
  <si>
    <t>Cellulose Filters for 1, 5, 10 or 22 ml cells; 27 mm Type D 28, Material: Cellulose, Type: D 28 Extraction Cell Filters, Compatible for Use with (Equipment): 1, 5, 10 and 22 ml Cells for Dionex ASE 350, Pack of 100</t>
  </si>
  <si>
    <t>Collection Vial</t>
  </si>
  <si>
    <t>Collection Vial; Colour: Clear; Volume (Metric): 60 ml; Compatible for Use with (Equipment): Dionex ASE 350; Unit Size: Case of 72</t>
  </si>
  <si>
    <t xml:space="preserve">Grid-Stick, uncoated
</t>
  </si>
  <si>
    <t>na kontrastovanie medených sieťok pre účely transmisnej elektrónovej mikroskopie, prúžky sú vyrobené z tenkej, pevnej zliatiny, šírka min. 4 mm a dĺžka min. 75 mm, v strede majú výrez s malými zárezmi na 1 strane (pre jednoduchšie odstránenie nosných sieťok), 10ks/bal</t>
  </si>
  <si>
    <t>Grid-Stick glue</t>
  </si>
  <si>
    <t>lepidlo, ktoré sa nanáša na Grid-stick za účelom priľnavosti nosnej sieťky na prúžok; 5 ml</t>
  </si>
  <si>
    <t>Perfect loop set</t>
  </si>
  <si>
    <t>plochá slučka (s drobnými dierkami po obvode) na zachytávanie ultratenkých rezov zhotovených na ultramikrotóme; set slučky spolu s rúčkou pre účely transmisnej elektrónovej mikroskopie</t>
  </si>
  <si>
    <t>Perfect loop</t>
  </si>
  <si>
    <t>plochá slučka  (s drobnými dierkami po obvode) na zachytávanie ultratenkých rezov zhotovených na ultramikrotóme; samotná slučka bez rúčky pre účely transmisnej elektrónovej mikroskopie</t>
  </si>
  <si>
    <t>Kompresy z gázy</t>
  </si>
  <si>
    <t>min. 7.5 x 7.5 cm, 8-vrstvové, 100ks/bal</t>
  </si>
  <si>
    <t>TEM Grids, 300 Mesh, square, Ni</t>
  </si>
  <si>
    <t>niklové nosné sieťky na vzorky pre EM, mriežkované, veľkosť mriežky 300, 100 ks/bal</t>
  </si>
  <si>
    <t>TEM Grids, 300 Mesh, square, Cu</t>
  </si>
  <si>
    <t>medené sieťky na vzorky pre EM, mriežkované, veľkosť mriežky 300, 100 ks/bal</t>
  </si>
  <si>
    <t>utierky z papiera, netkaných textílií</t>
  </si>
  <si>
    <t>rolka 350 m, 37x35 cm, 1000 ks, napr. Tork Advanced (Super)</t>
  </si>
  <si>
    <t>Pipetové špičky</t>
  </si>
  <si>
    <t xml:space="preserve">nesterilné, číre, rozsah: 100-1250 μl, rack, 960 ks/bal., kompatibilné s mikropipetou Fisherbrand Elite s rozsahom 100-1000 μl </t>
  </si>
  <si>
    <t>nesterilné, číre, rozsah: 1 – 5 ml, 250 ks/bal., kompatibilné s mikropipetou Fisherbrand Elite s rozsahom 0,5 – 5 ml,</t>
  </si>
  <si>
    <t xml:space="preserve">korkový podstavec pre banky s guľatým dnom a objemom 250 ml, </t>
  </si>
  <si>
    <t>priemer 110 mm</t>
  </si>
  <si>
    <t>štetec váhový</t>
  </si>
  <si>
    <t>z kozých chlpov, dlzka min.170mm, 3ks/bal</t>
  </si>
  <si>
    <t xml:space="preserve">PTFE / Priehľadné modré silikónové septá </t>
  </si>
  <si>
    <t>priemer 18mm, hrúbka 3mm, 100ks/bal</t>
  </si>
  <si>
    <t xml:space="preserve">Sklenená pH elektróda, </t>
  </si>
  <si>
    <t>pH v rozsahu 0-14, bez teplotného čidla, BNC koncovka</t>
  </si>
  <si>
    <t>Svorka na kadičky a banky,</t>
  </si>
  <si>
    <t xml:space="preserve"> 4 hroty so silikónovým obalom (4 prong with silicone corered jaws), otvorenie svorky v rozsahu min. 0-120 mm</t>
  </si>
  <si>
    <t xml:space="preserve">Držiak bez svorky, </t>
  </si>
  <si>
    <t>k uchyteniu dvojitou svorkou na tyc stojanu, dlžka 186mm, priemer upinacej casti 11 mm</t>
  </si>
  <si>
    <t>Svorka dvojitá - krížová,</t>
  </si>
  <si>
    <t xml:space="preserve"> hliníková, k upevneniu držiakov na laboratórny stojan, upinaci priemer 5-12, dlzka 80 mm</t>
  </si>
  <si>
    <t>Držiak na policu pre 1 pipetu Transferpette S</t>
  </si>
  <si>
    <t>kryobox s mriežkou, plastový</t>
  </si>
  <si>
    <t>PP plast, 9*9 miest= 81, pre 1,2-2 ml vialky, vhodný pre -120°C až +90°C, číselne označené pozície, s vetraním na kondenz, 10ks/bal</t>
  </si>
  <si>
    <t>Tuk na sklenené zábrusy a kohúty</t>
  </si>
  <si>
    <t>Ramsay čistota, 250g/bal</t>
  </si>
  <si>
    <t>sada čistiacich kief na skúmavky a kadičky</t>
  </si>
  <si>
    <t>kefy ukončené buničinou, priemer 8-10mm, 2-4cm, 7-10cm, odolné voči kyselinám a zásadám, 3ks/bal</t>
  </si>
  <si>
    <t>šuflíkový kontajner (zásobáreň) na vialky</t>
  </si>
  <si>
    <t>9-šuflíkový organizér, pre 2 000 ks 2 mL vialiek a vrchnáčikov</t>
  </si>
  <si>
    <t>magnetické miešadielka</t>
  </si>
  <si>
    <t xml:space="preserve">sada 5 ks miešadielok s rôznov veľkosťou, valcové, materiál plast PTFE, rozmery: 5 mm dlžka * 2 mm priemer; 7mm dlzka * 2mm priemer; 13mm dlzka * 3mm priemer; 20 mm dlzka * 3 mm priemer; 30mm dlzka*3mm priemer; </t>
  </si>
  <si>
    <t>parafilm M</t>
  </si>
  <si>
    <t>šírka 100 mm a dlžka 38 m, rolka, bez schránky s orezávacím nožom, naťahovacia vlastnosť o 200%, bez zmäkčovadiel, rozsah tepôt až do +50°C, odolnosť voči soľným roztokom, anorganickým kyselinám a alkalickým roztokom</t>
  </si>
  <si>
    <t xml:space="preserve">HPLC kolóna </t>
  </si>
  <si>
    <t>vhodná na stanovenie vitamínov skup. B (minim. B1,B2,B3,B6), stacionárna fáza C18, rozmer 100*4,6 mm, velkost porov 2,6um,</t>
  </si>
  <si>
    <t>HPLC kolóna</t>
  </si>
  <si>
    <t>predkolóna ku kolóne na stanovenie vit. Skupiny B, balenie obsahuje aj potrebné príslušenstvo na zapojenie predkolóny ku kolóne</t>
  </si>
  <si>
    <t>Jednorazové plastové striekačky</t>
  </si>
  <si>
    <t>2 ml, sterilné,100 ks/bal.</t>
  </si>
  <si>
    <t>5 ml, sterilné, 100 ks/bal.</t>
  </si>
  <si>
    <t>2,0mL self standing, Rozmer: 12,5x49mm, 10x100/ balenie</t>
  </si>
  <si>
    <t xml:space="preserve">číre, PP, 1,5 ml, kónické dno, s uzáverom; 1000 ks v balení
</t>
  </si>
  <si>
    <t>Nitrilové rukavice, veľkosť XS</t>
  </si>
  <si>
    <t xml:space="preserve">nitrilové rukavice nepúdrované, Sempercare, fialové, bal/200 ks, </t>
  </si>
  <si>
    <t>Nitrilové rukavice,  veľkosť S</t>
  </si>
  <si>
    <t>Nitrilové rukavice,  veľkosť M</t>
  </si>
  <si>
    <t xml:space="preserve">nitrilové rukavice nepúdrované, Sempercare, fialové, bal/100 ks, </t>
  </si>
  <si>
    <t>Plastové petriho misky Ø 90 mm v 14,2 mm triple vents</t>
  </si>
  <si>
    <t>sterilné v balení 480 ks</t>
  </si>
  <si>
    <t>Finnpipette™ F1 Multichannel Pipettes</t>
  </si>
  <si>
    <t>8 channels; 30 to 300 μL; Orange</t>
  </si>
  <si>
    <t>Inokulačné kľučky kovové</t>
  </si>
  <si>
    <t>očko 1 mm, 10 ks v balení</t>
  </si>
  <si>
    <t>Mikrotitiračné platničky</t>
  </si>
  <si>
    <t>MTD 96-jamkové pureGrade S transp 1 balenie 50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</si>
</sst>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2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9"/>
      <name val="Georgia"/>
      <family val="1"/>
      <charset val="238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5" fillId="4" borderId="1" xfId="0" applyFont="1" applyFill="1" applyBorder="1" applyAlignment="1"/>
    <xf numFmtId="2" fontId="5" fillId="4" borderId="1" xfId="0" applyNumberFormat="1" applyFont="1" applyFill="1" applyBorder="1" applyAlignment="1"/>
    <xf numFmtId="0" fontId="5" fillId="6" borderId="0" xfId="0" applyFont="1" applyFill="1"/>
    <xf numFmtId="0" fontId="5" fillId="0" borderId="0" xfId="0" applyFont="1"/>
    <xf numFmtId="0" fontId="6" fillId="0" borderId="0" xfId="0" applyFont="1"/>
    <xf numFmtId="0" fontId="6" fillId="6" borderId="0" xfId="0" applyFont="1" applyFill="1"/>
    <xf numFmtId="0" fontId="7" fillId="0" borderId="0" xfId="0" applyFont="1"/>
    <xf numFmtId="0" fontId="7" fillId="6" borderId="0" xfId="0" applyFont="1" applyFill="1"/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/>
    <xf numFmtId="2" fontId="5" fillId="6" borderId="1" xfId="0" applyNumberFormat="1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5" fillId="6" borderId="0" xfId="0" applyFont="1" applyFill="1" applyAlignment="1"/>
    <xf numFmtId="0" fontId="3" fillId="6" borderId="0" xfId="0" applyFont="1" applyFill="1" applyAlignment="1"/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1" fillId="0" borderId="0" xfId="0" applyFont="1" applyAlignment="1"/>
    <xf numFmtId="0" fontId="8" fillId="6" borderId="1" xfId="0" applyFont="1" applyFill="1" applyBorder="1" applyAlignment="1">
      <alignment wrapText="1"/>
    </xf>
    <xf numFmtId="0" fontId="9" fillId="6" borderId="1" xfId="0" applyFont="1" applyFill="1" applyBorder="1" applyAlignment="1"/>
    <xf numFmtId="0" fontId="9" fillId="6" borderId="8" xfId="0" applyFont="1" applyFill="1" applyBorder="1" applyAlignment="1"/>
    <xf numFmtId="2" fontId="9" fillId="6" borderId="1" xfId="0" applyNumberFormat="1" applyFont="1" applyFill="1" applyBorder="1" applyAlignment="1"/>
    <xf numFmtId="2" fontId="9" fillId="6" borderId="1" xfId="0" applyNumberFormat="1" applyFont="1" applyFill="1" applyBorder="1"/>
    <xf numFmtId="2" fontId="9" fillId="6" borderId="1" xfId="1" applyNumberFormat="1" applyFont="1" applyFill="1" applyBorder="1"/>
    <xf numFmtId="0" fontId="9" fillId="4" borderId="1" xfId="0" applyFont="1" applyFill="1" applyBorder="1" applyAlignment="1">
      <alignment wrapText="1"/>
    </xf>
    <xf numFmtId="0" fontId="9" fillId="4" borderId="5" xfId="0" applyFont="1" applyFill="1" applyBorder="1" applyAlignment="1"/>
    <xf numFmtId="0" fontId="9" fillId="4" borderId="7" xfId="0" applyFont="1" applyFill="1" applyBorder="1" applyAlignment="1"/>
    <xf numFmtId="2" fontId="9" fillId="4" borderId="1" xfId="0" applyNumberFormat="1" applyFont="1" applyFill="1" applyBorder="1" applyAlignment="1"/>
    <xf numFmtId="2" fontId="9" fillId="4" borderId="6" xfId="0" applyNumberFormat="1" applyFont="1" applyFill="1" applyBorder="1" applyAlignment="1"/>
    <xf numFmtId="0" fontId="4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2" fontId="5" fillId="4" borderId="6" xfId="0" applyNumberFormat="1" applyFont="1" applyFill="1" applyBorder="1" applyAlignment="1"/>
    <xf numFmtId="2" fontId="5" fillId="4" borderId="8" xfId="0" applyNumberFormat="1" applyFont="1" applyFill="1" applyBorder="1" applyAlignment="1"/>
    <xf numFmtId="2" fontId="5" fillId="4" borderId="9" xfId="0" applyNumberFormat="1" applyFont="1" applyFill="1" applyBorder="1" applyAlignment="1"/>
    <xf numFmtId="2" fontId="5" fillId="6" borderId="1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4" borderId="5" xfId="0" applyNumberFormat="1" applyFont="1" applyFill="1" applyBorder="1" applyAlignment="1"/>
    <xf numFmtId="2" fontId="5" fillId="4" borderId="7" xfId="0" applyNumberFormat="1" applyFont="1" applyFill="1" applyBorder="1" applyAlignment="1"/>
    <xf numFmtId="2" fontId="5" fillId="4" borderId="8" xfId="0" applyNumberFormat="1" applyFont="1" applyFill="1" applyBorder="1" applyAlignment="1">
      <alignment wrapText="1"/>
    </xf>
    <xf numFmtId="0" fontId="5" fillId="6" borderId="8" xfId="0" applyFont="1" applyFill="1" applyBorder="1" applyAlignment="1"/>
    <xf numFmtId="2" fontId="5" fillId="6" borderId="8" xfId="0" applyNumberFormat="1" applyFont="1" applyFill="1" applyBorder="1" applyAlignment="1"/>
    <xf numFmtId="2" fontId="9" fillId="6" borderId="8" xfId="1" applyNumberFormat="1" applyFont="1" applyFill="1" applyBorder="1"/>
    <xf numFmtId="2" fontId="9" fillId="6" borderId="8" xfId="0" applyNumberFormat="1" applyFont="1" applyFill="1" applyBorder="1" applyAlignment="1"/>
    <xf numFmtId="2" fontId="9" fillId="4" borderId="8" xfId="0" applyNumberFormat="1" applyFont="1" applyFill="1" applyBorder="1" applyAlignment="1"/>
    <xf numFmtId="2" fontId="9" fillId="4" borderId="9" xfId="0" applyNumberFormat="1" applyFont="1" applyFill="1" applyBorder="1" applyAlignment="1"/>
    <xf numFmtId="0" fontId="9" fillId="4" borderId="8" xfId="0" applyFont="1" applyFill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2" fontId="5" fillId="8" borderId="10" xfId="0" applyNumberFormat="1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4" borderId="8" xfId="0" applyNumberFormat="1" applyFont="1" applyFill="1" applyBorder="1" applyAlignment="1">
      <alignment wrapText="1"/>
    </xf>
    <xf numFmtId="0" fontId="5" fillId="0" borderId="1" xfId="0" applyFont="1" applyBorder="1" applyAlignment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t.sk/micro-tube-05-ml-sf-viecko-1000-ks-natur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zoomScale="85" zoomScaleNormal="85" workbookViewId="0">
      <selection activeCell="I75" sqref="I75"/>
    </sheetView>
  </sheetViews>
  <sheetFormatPr defaultRowHeight="15" x14ac:dyDescent="0.25"/>
  <cols>
    <col min="1" max="1" width="68.28515625" style="2" customWidth="1"/>
    <col min="2" max="3" width="52.28515625" style="2" customWidth="1"/>
    <col min="4" max="4" width="15.28515625" style="1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6" customFormat="1" ht="14.25" x14ac:dyDescent="0.2">
      <c r="A1" s="6" t="s">
        <v>0</v>
      </c>
    </row>
    <row r="2" spans="1:10" s="6" customFormat="1" ht="14.25" x14ac:dyDescent="0.2"/>
    <row r="3" spans="1:10" s="9" customFormat="1" ht="14.25" x14ac:dyDescent="0.2">
      <c r="A3" s="9" t="s">
        <v>1</v>
      </c>
      <c r="B3" s="10"/>
      <c r="C3" s="10"/>
    </row>
    <row r="4" spans="1:10" s="9" customFormat="1" ht="14.25" x14ac:dyDescent="0.2">
      <c r="A4" s="9" t="s">
        <v>2</v>
      </c>
      <c r="B4" s="10"/>
      <c r="C4" s="10"/>
    </row>
    <row r="5" spans="1:10" s="6" customFormat="1" ht="14.25" x14ac:dyDescent="0.2">
      <c r="A5" s="9" t="s">
        <v>3</v>
      </c>
      <c r="B5" s="5"/>
      <c r="C5" s="5"/>
    </row>
    <row r="6" spans="1:10" s="6" customFormat="1" ht="14.25" x14ac:dyDescent="0.2">
      <c r="A6" s="9"/>
      <c r="B6" s="5"/>
      <c r="C6" s="5"/>
    </row>
    <row r="7" spans="1:10" s="7" customFormat="1" ht="15.75" thickBot="1" x14ac:dyDescent="0.25">
      <c r="A7" s="7" t="s">
        <v>4</v>
      </c>
      <c r="B7" s="8"/>
      <c r="C7" s="8"/>
    </row>
    <row r="8" spans="1:10" s="1" customFormat="1" ht="43.5" x14ac:dyDescent="0.25">
      <c r="A8" s="35" t="s">
        <v>5</v>
      </c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6" t="s">
        <v>11</v>
      </c>
      <c r="H8" s="36" t="s">
        <v>12</v>
      </c>
      <c r="I8" s="36" t="s">
        <v>13</v>
      </c>
      <c r="J8" s="37" t="s">
        <v>14</v>
      </c>
    </row>
    <row r="9" spans="1:10" x14ac:dyDescent="0.25">
      <c r="A9" s="43" t="s">
        <v>152</v>
      </c>
      <c r="B9" s="42" t="s">
        <v>153</v>
      </c>
      <c r="C9" s="11"/>
      <c r="D9" s="3">
        <v>1</v>
      </c>
      <c r="E9" s="14"/>
      <c r="F9" s="14"/>
      <c r="G9" s="14"/>
      <c r="H9" s="14"/>
      <c r="I9" s="4">
        <f>D9*E9</f>
        <v>0</v>
      </c>
      <c r="J9" s="38">
        <f>D9*H9</f>
        <v>0</v>
      </c>
    </row>
    <row r="10" spans="1:10" x14ac:dyDescent="0.25">
      <c r="A10" s="43" t="s">
        <v>152</v>
      </c>
      <c r="B10" s="42" t="s">
        <v>154</v>
      </c>
      <c r="C10" s="11"/>
      <c r="D10" s="3">
        <v>1</v>
      </c>
      <c r="E10" s="14"/>
      <c r="F10" s="14"/>
      <c r="G10" s="14"/>
      <c r="H10" s="14"/>
      <c r="I10" s="4">
        <f t="shared" ref="I10:I73" si="0">D10*E10</f>
        <v>0</v>
      </c>
      <c r="J10" s="38">
        <f t="shared" ref="J10:J73" si="1">D10*H10</f>
        <v>0</v>
      </c>
    </row>
    <row r="11" spans="1:10" ht="29.25" x14ac:dyDescent="0.25">
      <c r="A11" s="43" t="s">
        <v>44</v>
      </c>
      <c r="B11" s="42" t="s">
        <v>155</v>
      </c>
      <c r="C11" s="11"/>
      <c r="D11" s="3">
        <v>1</v>
      </c>
      <c r="E11" s="14"/>
      <c r="F11" s="14"/>
      <c r="G11" s="14"/>
      <c r="H11" s="14"/>
      <c r="I11" s="4">
        <f t="shared" si="0"/>
        <v>0</v>
      </c>
      <c r="J11" s="38">
        <f t="shared" si="1"/>
        <v>0</v>
      </c>
    </row>
    <row r="12" spans="1:10" s="1" customFormat="1" x14ac:dyDescent="0.25">
      <c r="A12" s="43" t="s">
        <v>45</v>
      </c>
      <c r="B12" s="42" t="s">
        <v>46</v>
      </c>
      <c r="C12" s="11"/>
      <c r="D12" s="3">
        <v>5</v>
      </c>
      <c r="E12" s="14"/>
      <c r="F12" s="14"/>
      <c r="G12" s="14"/>
      <c r="H12" s="14"/>
      <c r="I12" s="4">
        <f t="shared" si="0"/>
        <v>0</v>
      </c>
      <c r="J12" s="38">
        <f t="shared" si="1"/>
        <v>0</v>
      </c>
    </row>
    <row r="13" spans="1:10" ht="29.25" x14ac:dyDescent="0.25">
      <c r="A13" s="43" t="s">
        <v>47</v>
      </c>
      <c r="B13" s="42" t="s">
        <v>48</v>
      </c>
      <c r="C13" s="11"/>
      <c r="D13" s="60">
        <v>3</v>
      </c>
      <c r="E13" s="14"/>
      <c r="F13" s="14"/>
      <c r="G13" s="14"/>
      <c r="H13" s="14"/>
      <c r="I13" s="4">
        <f t="shared" si="0"/>
        <v>0</v>
      </c>
      <c r="J13" s="38">
        <f t="shared" si="1"/>
        <v>0</v>
      </c>
    </row>
    <row r="14" spans="1:10" ht="57.75" x14ac:dyDescent="0.25">
      <c r="A14" s="43" t="s">
        <v>49</v>
      </c>
      <c r="B14" s="42" t="s">
        <v>50</v>
      </c>
      <c r="C14" s="11"/>
      <c r="D14" s="60">
        <v>14</v>
      </c>
      <c r="E14" s="14"/>
      <c r="F14" s="14"/>
      <c r="G14" s="14"/>
      <c r="H14" s="14"/>
      <c r="I14" s="4">
        <f t="shared" si="0"/>
        <v>0</v>
      </c>
      <c r="J14" s="38">
        <f t="shared" si="1"/>
        <v>0</v>
      </c>
    </row>
    <row r="15" spans="1:10" ht="57.75" x14ac:dyDescent="0.25">
      <c r="A15" s="43" t="s">
        <v>49</v>
      </c>
      <c r="B15" s="42" t="s">
        <v>51</v>
      </c>
      <c r="C15" s="11"/>
      <c r="D15" s="60">
        <v>14</v>
      </c>
      <c r="E15" s="14"/>
      <c r="F15" s="14"/>
      <c r="G15" s="14"/>
      <c r="H15" s="14"/>
      <c r="I15" s="4">
        <f t="shared" si="0"/>
        <v>0</v>
      </c>
      <c r="J15" s="38">
        <f t="shared" si="1"/>
        <v>0</v>
      </c>
    </row>
    <row r="16" spans="1:10" ht="57.75" x14ac:dyDescent="0.25">
      <c r="A16" s="43" t="s">
        <v>49</v>
      </c>
      <c r="B16" s="42" t="s">
        <v>52</v>
      </c>
      <c r="C16" s="11"/>
      <c r="D16" s="60">
        <v>14</v>
      </c>
      <c r="E16" s="14"/>
      <c r="F16" s="14"/>
      <c r="G16" s="14"/>
      <c r="H16" s="14"/>
      <c r="I16" s="4">
        <f t="shared" si="0"/>
        <v>0</v>
      </c>
      <c r="J16" s="38">
        <f t="shared" si="1"/>
        <v>0</v>
      </c>
    </row>
    <row r="17" spans="1:10" ht="43.5" x14ac:dyDescent="0.25">
      <c r="A17" s="43" t="s">
        <v>53</v>
      </c>
      <c r="B17" s="42" t="s">
        <v>54</v>
      </c>
      <c r="C17" s="11"/>
      <c r="D17" s="60">
        <v>4</v>
      </c>
      <c r="E17" s="14"/>
      <c r="F17" s="14"/>
      <c r="G17" s="14"/>
      <c r="H17" s="14"/>
      <c r="I17" s="4">
        <f t="shared" si="0"/>
        <v>0</v>
      </c>
      <c r="J17" s="38">
        <f t="shared" si="1"/>
        <v>0</v>
      </c>
    </row>
    <row r="18" spans="1:10" ht="43.5" x14ac:dyDescent="0.25">
      <c r="A18" s="43" t="s">
        <v>55</v>
      </c>
      <c r="B18" s="42" t="s">
        <v>156</v>
      </c>
      <c r="C18" s="11"/>
      <c r="D18" s="60">
        <v>5</v>
      </c>
      <c r="E18" s="14"/>
      <c r="F18" s="14"/>
      <c r="G18" s="14"/>
      <c r="H18" s="14"/>
      <c r="I18" s="4">
        <f t="shared" si="0"/>
        <v>0</v>
      </c>
      <c r="J18" s="38">
        <f t="shared" si="1"/>
        <v>0</v>
      </c>
    </row>
    <row r="19" spans="1:10" ht="29.25" x14ac:dyDescent="0.25">
      <c r="A19" s="43" t="s">
        <v>56</v>
      </c>
      <c r="B19" s="42" t="s">
        <v>57</v>
      </c>
      <c r="C19" s="11"/>
      <c r="D19" s="60">
        <v>1</v>
      </c>
      <c r="E19" s="14"/>
      <c r="F19" s="14"/>
      <c r="G19" s="14"/>
      <c r="H19" s="14"/>
      <c r="I19" s="4">
        <f t="shared" si="0"/>
        <v>0</v>
      </c>
      <c r="J19" s="38">
        <f t="shared" si="1"/>
        <v>0</v>
      </c>
    </row>
    <row r="20" spans="1:10" ht="43.5" x14ac:dyDescent="0.25">
      <c r="A20" s="43" t="s">
        <v>58</v>
      </c>
      <c r="B20" s="42" t="s">
        <v>59</v>
      </c>
      <c r="C20" s="11"/>
      <c r="D20" s="60">
        <v>5</v>
      </c>
      <c r="E20" s="14"/>
      <c r="F20" s="14"/>
      <c r="G20" s="14"/>
      <c r="H20" s="14"/>
      <c r="I20" s="4">
        <f t="shared" si="0"/>
        <v>0</v>
      </c>
      <c r="J20" s="38">
        <f t="shared" si="1"/>
        <v>0</v>
      </c>
    </row>
    <row r="21" spans="1:10" ht="29.25" x14ac:dyDescent="0.25">
      <c r="A21" s="43" t="s">
        <v>157</v>
      </c>
      <c r="B21" s="42" t="s">
        <v>158</v>
      </c>
      <c r="C21" s="11"/>
      <c r="D21" s="60">
        <v>3</v>
      </c>
      <c r="E21" s="14"/>
      <c r="F21" s="14"/>
      <c r="G21" s="14"/>
      <c r="H21" s="14"/>
      <c r="I21" s="4">
        <f t="shared" si="0"/>
        <v>0</v>
      </c>
      <c r="J21" s="38">
        <f t="shared" si="1"/>
        <v>0</v>
      </c>
    </row>
    <row r="22" spans="1:10" ht="29.25" x14ac:dyDescent="0.25">
      <c r="A22" s="43" t="s">
        <v>159</v>
      </c>
      <c r="B22" s="42" t="s">
        <v>158</v>
      </c>
      <c r="C22" s="11"/>
      <c r="D22" s="60">
        <v>5</v>
      </c>
      <c r="E22" s="14"/>
      <c r="F22" s="14"/>
      <c r="G22" s="14"/>
      <c r="H22" s="14"/>
      <c r="I22" s="4">
        <f t="shared" si="0"/>
        <v>0</v>
      </c>
      <c r="J22" s="38">
        <f t="shared" si="1"/>
        <v>0</v>
      </c>
    </row>
    <row r="23" spans="1:10" ht="72" x14ac:dyDescent="0.25">
      <c r="A23" s="43" t="s">
        <v>60</v>
      </c>
      <c r="B23" s="42" t="s">
        <v>61</v>
      </c>
      <c r="C23" s="11"/>
      <c r="D23" s="60">
        <v>2</v>
      </c>
      <c r="E23" s="14"/>
      <c r="F23" s="14"/>
      <c r="G23" s="14"/>
      <c r="H23" s="14"/>
      <c r="I23" s="4">
        <f t="shared" si="0"/>
        <v>0</v>
      </c>
      <c r="J23" s="38">
        <f t="shared" si="1"/>
        <v>0</v>
      </c>
    </row>
    <row r="24" spans="1:10" ht="57.75" x14ac:dyDescent="0.25">
      <c r="A24" s="43" t="s">
        <v>62</v>
      </c>
      <c r="B24" s="42" t="s">
        <v>63</v>
      </c>
      <c r="C24" s="11"/>
      <c r="D24" s="60">
        <v>2</v>
      </c>
      <c r="E24" s="14"/>
      <c r="F24" s="14"/>
      <c r="G24" s="14"/>
      <c r="H24" s="14"/>
      <c r="I24" s="4">
        <f t="shared" si="0"/>
        <v>0</v>
      </c>
      <c r="J24" s="38">
        <f t="shared" si="1"/>
        <v>0</v>
      </c>
    </row>
    <row r="25" spans="1:10" ht="29.25" x14ac:dyDescent="0.25">
      <c r="A25" s="43" t="s">
        <v>64</v>
      </c>
      <c r="B25" s="42" t="s">
        <v>65</v>
      </c>
      <c r="C25" s="11"/>
      <c r="D25" s="60">
        <v>2</v>
      </c>
      <c r="E25" s="14"/>
      <c r="F25" s="14"/>
      <c r="G25" s="14"/>
      <c r="H25" s="14"/>
      <c r="I25" s="4">
        <f t="shared" si="0"/>
        <v>0</v>
      </c>
      <c r="J25" s="38">
        <f t="shared" si="1"/>
        <v>0</v>
      </c>
    </row>
    <row r="26" spans="1:10" ht="29.25" x14ac:dyDescent="0.25">
      <c r="A26" s="43" t="s">
        <v>66</v>
      </c>
      <c r="B26" s="42" t="s">
        <v>67</v>
      </c>
      <c r="C26" s="11"/>
      <c r="D26" s="60">
        <v>10</v>
      </c>
      <c r="E26" s="14"/>
      <c r="F26" s="14"/>
      <c r="G26" s="14"/>
      <c r="H26" s="14"/>
      <c r="I26" s="4">
        <f t="shared" si="0"/>
        <v>0</v>
      </c>
      <c r="J26" s="38">
        <f t="shared" si="1"/>
        <v>0</v>
      </c>
    </row>
    <row r="27" spans="1:10" ht="29.25" x14ac:dyDescent="0.25">
      <c r="A27" s="43" t="s">
        <v>66</v>
      </c>
      <c r="B27" s="42" t="s">
        <v>68</v>
      </c>
      <c r="C27" s="11"/>
      <c r="D27" s="60">
        <v>10</v>
      </c>
      <c r="E27" s="14"/>
      <c r="F27" s="14"/>
      <c r="G27" s="14"/>
      <c r="H27" s="14"/>
      <c r="I27" s="4">
        <f t="shared" si="0"/>
        <v>0</v>
      </c>
      <c r="J27" s="38">
        <f t="shared" si="1"/>
        <v>0</v>
      </c>
    </row>
    <row r="28" spans="1:10" ht="57.75" x14ac:dyDescent="0.25">
      <c r="A28" s="43" t="s">
        <v>69</v>
      </c>
      <c r="B28" s="42" t="s">
        <v>70</v>
      </c>
      <c r="C28" s="12"/>
      <c r="D28" s="60">
        <v>1</v>
      </c>
      <c r="E28" s="14"/>
      <c r="F28" s="14"/>
      <c r="G28" s="14"/>
      <c r="H28" s="14"/>
      <c r="I28" s="4">
        <f t="shared" si="0"/>
        <v>0</v>
      </c>
      <c r="J28" s="38">
        <f t="shared" si="1"/>
        <v>0</v>
      </c>
    </row>
    <row r="29" spans="1:10" ht="57.75" x14ac:dyDescent="0.25">
      <c r="A29" s="43" t="s">
        <v>71</v>
      </c>
      <c r="B29" s="42" t="s">
        <v>72</v>
      </c>
      <c r="C29" s="13"/>
      <c r="D29" s="60">
        <v>1</v>
      </c>
      <c r="E29" s="14"/>
      <c r="F29" s="14"/>
      <c r="G29" s="14"/>
      <c r="H29" s="14"/>
      <c r="I29" s="4">
        <f t="shared" si="0"/>
        <v>0</v>
      </c>
      <c r="J29" s="38">
        <f t="shared" si="1"/>
        <v>0</v>
      </c>
    </row>
    <row r="30" spans="1:10" ht="57.75" x14ac:dyDescent="0.25">
      <c r="A30" s="43" t="s">
        <v>73</v>
      </c>
      <c r="B30" s="42" t="s">
        <v>74</v>
      </c>
      <c r="C30" s="13"/>
      <c r="D30" s="60">
        <v>1</v>
      </c>
      <c r="E30" s="14"/>
      <c r="F30" s="14"/>
      <c r="G30" s="14"/>
      <c r="H30" s="14"/>
      <c r="I30" s="4">
        <f t="shared" si="0"/>
        <v>0</v>
      </c>
      <c r="J30" s="38">
        <f t="shared" si="1"/>
        <v>0</v>
      </c>
    </row>
    <row r="31" spans="1:10" ht="29.25" x14ac:dyDescent="0.25">
      <c r="A31" s="43" t="s">
        <v>75</v>
      </c>
      <c r="B31" s="42" t="s">
        <v>76</v>
      </c>
      <c r="C31" s="13"/>
      <c r="D31" s="60">
        <v>1</v>
      </c>
      <c r="E31" s="14"/>
      <c r="F31" s="14"/>
      <c r="G31" s="14"/>
      <c r="H31" s="14"/>
      <c r="I31" s="4">
        <f t="shared" si="0"/>
        <v>0</v>
      </c>
      <c r="J31" s="38">
        <f t="shared" si="1"/>
        <v>0</v>
      </c>
    </row>
    <row r="32" spans="1:10" ht="43.5" x14ac:dyDescent="0.25">
      <c r="A32" s="43" t="s">
        <v>77</v>
      </c>
      <c r="B32" s="42" t="s">
        <v>78</v>
      </c>
      <c r="C32" s="13"/>
      <c r="D32" s="60">
        <v>5</v>
      </c>
      <c r="E32" s="14"/>
      <c r="F32" s="14"/>
      <c r="G32" s="14"/>
      <c r="H32" s="14"/>
      <c r="I32" s="4">
        <f t="shared" si="0"/>
        <v>0</v>
      </c>
      <c r="J32" s="38">
        <f t="shared" si="1"/>
        <v>0</v>
      </c>
    </row>
    <row r="33" spans="1:10" ht="29.25" x14ac:dyDescent="0.25">
      <c r="A33" s="43" t="s">
        <v>79</v>
      </c>
      <c r="B33" s="42" t="s">
        <v>80</v>
      </c>
      <c r="C33" s="13"/>
      <c r="D33" s="60">
        <v>1</v>
      </c>
      <c r="E33" s="14"/>
      <c r="F33" s="14"/>
      <c r="G33" s="14"/>
      <c r="H33" s="14"/>
      <c r="I33" s="4">
        <f t="shared" si="0"/>
        <v>0</v>
      </c>
      <c r="J33" s="38">
        <f t="shared" si="1"/>
        <v>0</v>
      </c>
    </row>
    <row r="34" spans="1:10" ht="72" x14ac:dyDescent="0.25">
      <c r="A34" s="43" t="s">
        <v>81</v>
      </c>
      <c r="B34" s="42" t="s">
        <v>82</v>
      </c>
      <c r="C34" s="13"/>
      <c r="D34" s="60">
        <v>1</v>
      </c>
      <c r="E34" s="14"/>
      <c r="F34" s="14"/>
      <c r="G34" s="14"/>
      <c r="H34" s="14"/>
      <c r="I34" s="4">
        <f t="shared" si="0"/>
        <v>0</v>
      </c>
      <c r="J34" s="38">
        <f t="shared" si="1"/>
        <v>0</v>
      </c>
    </row>
    <row r="35" spans="1:10" ht="29.25" x14ac:dyDescent="0.25">
      <c r="A35" s="43" t="s">
        <v>160</v>
      </c>
      <c r="B35" s="42" t="s">
        <v>161</v>
      </c>
      <c r="C35" s="13"/>
      <c r="D35" s="60">
        <v>22</v>
      </c>
      <c r="E35" s="14"/>
      <c r="F35" s="14"/>
      <c r="G35" s="14"/>
      <c r="H35" s="14"/>
      <c r="I35" s="4">
        <f t="shared" si="0"/>
        <v>0</v>
      </c>
      <c r="J35" s="38">
        <f t="shared" si="1"/>
        <v>0</v>
      </c>
    </row>
    <row r="36" spans="1:10" ht="72" x14ac:dyDescent="0.25">
      <c r="A36" s="43" t="s">
        <v>83</v>
      </c>
      <c r="B36" s="42" t="s">
        <v>84</v>
      </c>
      <c r="C36" s="13"/>
      <c r="D36" s="60">
        <v>2</v>
      </c>
      <c r="E36" s="14"/>
      <c r="F36" s="14"/>
      <c r="G36" s="14"/>
      <c r="H36" s="14"/>
      <c r="I36" s="4">
        <f t="shared" si="0"/>
        <v>0</v>
      </c>
      <c r="J36" s="38">
        <f t="shared" si="1"/>
        <v>0</v>
      </c>
    </row>
    <row r="37" spans="1:10" x14ac:dyDescent="0.25">
      <c r="A37" s="43" t="s">
        <v>85</v>
      </c>
      <c r="B37" s="42" t="s">
        <v>86</v>
      </c>
      <c r="C37" s="13"/>
      <c r="D37" s="60">
        <v>45</v>
      </c>
      <c r="E37" s="14"/>
      <c r="F37" s="14"/>
      <c r="G37" s="14"/>
      <c r="H37" s="14"/>
      <c r="I37" s="4">
        <f t="shared" si="0"/>
        <v>0</v>
      </c>
      <c r="J37" s="38">
        <f t="shared" si="1"/>
        <v>0</v>
      </c>
    </row>
    <row r="38" spans="1:10" ht="43.5" x14ac:dyDescent="0.25">
      <c r="A38" s="43" t="s">
        <v>87</v>
      </c>
      <c r="B38" s="42" t="s">
        <v>88</v>
      </c>
      <c r="C38" s="13"/>
      <c r="D38" s="60">
        <v>200</v>
      </c>
      <c r="E38" s="14"/>
      <c r="F38" s="14"/>
      <c r="G38" s="14"/>
      <c r="H38" s="14"/>
      <c r="I38" s="4">
        <f t="shared" si="0"/>
        <v>0</v>
      </c>
      <c r="J38" s="38">
        <f t="shared" si="1"/>
        <v>0</v>
      </c>
    </row>
    <row r="39" spans="1:10" ht="29.25" x14ac:dyDescent="0.25">
      <c r="A39" s="43" t="s">
        <v>89</v>
      </c>
      <c r="B39" s="42" t="s">
        <v>90</v>
      </c>
      <c r="C39" s="13"/>
      <c r="D39" s="60">
        <v>18</v>
      </c>
      <c r="E39" s="14"/>
      <c r="F39" s="14"/>
      <c r="G39" s="14"/>
      <c r="H39" s="14"/>
      <c r="I39" s="4">
        <f t="shared" si="0"/>
        <v>0</v>
      </c>
      <c r="J39" s="38">
        <f t="shared" si="1"/>
        <v>0</v>
      </c>
    </row>
    <row r="40" spans="1:10" ht="29.25" x14ac:dyDescent="0.25">
      <c r="A40" s="43" t="s">
        <v>89</v>
      </c>
      <c r="B40" s="42" t="s">
        <v>91</v>
      </c>
      <c r="C40" s="13"/>
      <c r="D40" s="60">
        <v>5</v>
      </c>
      <c r="E40" s="14"/>
      <c r="F40" s="14"/>
      <c r="G40" s="14"/>
      <c r="H40" s="14"/>
      <c r="I40" s="4">
        <f t="shared" si="0"/>
        <v>0</v>
      </c>
      <c r="J40" s="38">
        <f t="shared" si="1"/>
        <v>0</v>
      </c>
    </row>
    <row r="41" spans="1:10" ht="29.25" x14ac:dyDescent="0.25">
      <c r="A41" s="43" t="s">
        <v>92</v>
      </c>
      <c r="B41" s="42" t="s">
        <v>93</v>
      </c>
      <c r="C41" s="13"/>
      <c r="D41" s="60">
        <v>2</v>
      </c>
      <c r="E41" s="14"/>
      <c r="F41" s="14"/>
      <c r="G41" s="14"/>
      <c r="H41" s="14"/>
      <c r="I41" s="4">
        <f t="shared" si="0"/>
        <v>0</v>
      </c>
      <c r="J41" s="38">
        <f t="shared" si="1"/>
        <v>0</v>
      </c>
    </row>
    <row r="42" spans="1:10" ht="57.75" x14ac:dyDescent="0.25">
      <c r="A42" s="43" t="s">
        <v>94</v>
      </c>
      <c r="B42" s="42" t="s">
        <v>95</v>
      </c>
      <c r="C42" s="13"/>
      <c r="D42" s="60">
        <v>10</v>
      </c>
      <c r="E42" s="14"/>
      <c r="F42" s="14"/>
      <c r="G42" s="14"/>
      <c r="H42" s="14"/>
      <c r="I42" s="4">
        <f t="shared" si="0"/>
        <v>0</v>
      </c>
      <c r="J42" s="38">
        <f t="shared" si="1"/>
        <v>0</v>
      </c>
    </row>
    <row r="43" spans="1:10" ht="29.25" x14ac:dyDescent="0.25">
      <c r="A43" s="43" t="s">
        <v>96</v>
      </c>
      <c r="B43" s="42" t="s">
        <v>97</v>
      </c>
      <c r="C43" s="13"/>
      <c r="D43" s="60">
        <v>2</v>
      </c>
      <c r="E43" s="14"/>
      <c r="F43" s="14"/>
      <c r="G43" s="14"/>
      <c r="H43" s="14"/>
      <c r="I43" s="4">
        <f t="shared" si="0"/>
        <v>0</v>
      </c>
      <c r="J43" s="38">
        <f t="shared" si="1"/>
        <v>0</v>
      </c>
    </row>
    <row r="44" spans="1:10" ht="72" x14ac:dyDescent="0.25">
      <c r="A44" s="43" t="s">
        <v>98</v>
      </c>
      <c r="B44" s="42" t="s">
        <v>99</v>
      </c>
      <c r="C44" s="13"/>
      <c r="D44" s="60">
        <v>1</v>
      </c>
      <c r="E44" s="14"/>
      <c r="F44" s="14"/>
      <c r="G44" s="14"/>
      <c r="H44" s="14"/>
      <c r="I44" s="4">
        <f t="shared" si="0"/>
        <v>0</v>
      </c>
      <c r="J44" s="38">
        <f t="shared" si="1"/>
        <v>0</v>
      </c>
    </row>
    <row r="45" spans="1:10" ht="43.5" x14ac:dyDescent="0.25">
      <c r="A45" s="43" t="s">
        <v>100</v>
      </c>
      <c r="B45" s="42" t="s">
        <v>101</v>
      </c>
      <c r="C45" s="13"/>
      <c r="D45" s="60">
        <v>1</v>
      </c>
      <c r="E45" s="14"/>
      <c r="F45" s="14"/>
      <c r="G45" s="14"/>
      <c r="H45" s="14"/>
      <c r="I45" s="4">
        <f t="shared" si="0"/>
        <v>0</v>
      </c>
      <c r="J45" s="38">
        <f t="shared" si="1"/>
        <v>0</v>
      </c>
    </row>
    <row r="46" spans="1:10" ht="86.25" x14ac:dyDescent="0.25">
      <c r="A46" s="43" t="s">
        <v>102</v>
      </c>
      <c r="B46" s="42" t="s">
        <v>103</v>
      </c>
      <c r="C46" s="13"/>
      <c r="D46" s="60">
        <v>0</v>
      </c>
      <c r="E46" s="14"/>
      <c r="F46" s="14"/>
      <c r="G46" s="14"/>
      <c r="H46" s="14"/>
      <c r="I46" s="4">
        <f t="shared" si="0"/>
        <v>0</v>
      </c>
      <c r="J46" s="38">
        <f t="shared" si="1"/>
        <v>0</v>
      </c>
    </row>
    <row r="47" spans="1:10" ht="29.25" x14ac:dyDescent="0.25">
      <c r="A47" s="43" t="s">
        <v>104</v>
      </c>
      <c r="B47" s="42" t="s">
        <v>105</v>
      </c>
      <c r="C47" s="13"/>
      <c r="D47" s="60">
        <v>0</v>
      </c>
      <c r="E47" s="14"/>
      <c r="F47" s="41"/>
      <c r="G47" s="14"/>
      <c r="H47" s="14"/>
      <c r="I47" s="4">
        <f t="shared" si="0"/>
        <v>0</v>
      </c>
      <c r="J47" s="38">
        <f t="shared" si="1"/>
        <v>0</v>
      </c>
    </row>
    <row r="48" spans="1:10" ht="57.75" x14ac:dyDescent="0.25">
      <c r="A48" s="43" t="s">
        <v>106</v>
      </c>
      <c r="B48" s="42" t="s">
        <v>107</v>
      </c>
      <c r="C48" s="13"/>
      <c r="D48" s="60">
        <v>1</v>
      </c>
      <c r="E48" s="14"/>
      <c r="F48" s="41"/>
      <c r="G48" s="14"/>
      <c r="H48" s="14"/>
      <c r="I48" s="4">
        <f t="shared" si="0"/>
        <v>0</v>
      </c>
      <c r="J48" s="38">
        <f t="shared" si="1"/>
        <v>0</v>
      </c>
    </row>
    <row r="49" spans="1:10" ht="57.75" x14ac:dyDescent="0.25">
      <c r="A49" s="43" t="s">
        <v>108</v>
      </c>
      <c r="B49" s="42" t="s">
        <v>109</v>
      </c>
      <c r="C49" s="13"/>
      <c r="D49" s="60">
        <v>1</v>
      </c>
      <c r="E49" s="14"/>
      <c r="F49" s="14"/>
      <c r="G49" s="14"/>
      <c r="H49" s="14"/>
      <c r="I49" s="4">
        <f t="shared" si="0"/>
        <v>0</v>
      </c>
      <c r="J49" s="38">
        <f t="shared" si="1"/>
        <v>0</v>
      </c>
    </row>
    <row r="50" spans="1:10" x14ac:dyDescent="0.25">
      <c r="A50" s="43" t="s">
        <v>110</v>
      </c>
      <c r="B50" s="42" t="s">
        <v>111</v>
      </c>
      <c r="C50" s="13"/>
      <c r="D50" s="60">
        <v>10</v>
      </c>
      <c r="E50" s="14"/>
      <c r="F50" s="14"/>
      <c r="G50" s="14"/>
      <c r="H50" s="14"/>
      <c r="I50" s="4">
        <f t="shared" si="0"/>
        <v>0</v>
      </c>
      <c r="J50" s="38">
        <f t="shared" si="1"/>
        <v>0</v>
      </c>
    </row>
    <row r="51" spans="1:10" ht="29.25" x14ac:dyDescent="0.25">
      <c r="A51" s="43" t="s">
        <v>112</v>
      </c>
      <c r="B51" s="42" t="s">
        <v>113</v>
      </c>
      <c r="C51" s="13"/>
      <c r="D51" s="60">
        <v>2</v>
      </c>
      <c r="E51" s="14"/>
      <c r="F51" s="14"/>
      <c r="G51" s="14"/>
      <c r="H51" s="14"/>
      <c r="I51" s="4">
        <f t="shared" si="0"/>
        <v>0</v>
      </c>
      <c r="J51" s="38">
        <f t="shared" si="1"/>
        <v>0</v>
      </c>
    </row>
    <row r="52" spans="1:10" ht="29.25" x14ac:dyDescent="0.25">
      <c r="A52" s="43" t="s">
        <v>114</v>
      </c>
      <c r="B52" s="42" t="s">
        <v>115</v>
      </c>
      <c r="C52" s="13"/>
      <c r="D52" s="60">
        <v>2</v>
      </c>
      <c r="E52" s="14"/>
      <c r="F52" s="14"/>
      <c r="G52" s="14"/>
      <c r="H52" s="14"/>
      <c r="I52" s="4">
        <f t="shared" si="0"/>
        <v>0</v>
      </c>
      <c r="J52" s="38">
        <f t="shared" si="1"/>
        <v>0</v>
      </c>
    </row>
    <row r="53" spans="1:10" ht="29.25" x14ac:dyDescent="0.25">
      <c r="A53" s="43" t="s">
        <v>116</v>
      </c>
      <c r="B53" s="42" t="s">
        <v>117</v>
      </c>
      <c r="C53" s="13"/>
      <c r="D53" s="60">
        <v>2</v>
      </c>
      <c r="E53" s="14"/>
      <c r="F53" s="14"/>
      <c r="G53" s="14"/>
      <c r="H53" s="14"/>
      <c r="I53" s="4">
        <f t="shared" si="0"/>
        <v>0</v>
      </c>
      <c r="J53" s="38">
        <f t="shared" si="1"/>
        <v>0</v>
      </c>
    </row>
    <row r="54" spans="1:10" ht="43.5" x14ac:dyDescent="0.25">
      <c r="A54" s="43" t="s">
        <v>118</v>
      </c>
      <c r="B54" s="42" t="s">
        <v>119</v>
      </c>
      <c r="C54" s="13"/>
      <c r="D54" s="60">
        <v>1</v>
      </c>
      <c r="E54" s="14"/>
      <c r="F54" s="14"/>
      <c r="G54" s="14"/>
      <c r="H54" s="14"/>
      <c r="I54" s="4">
        <f t="shared" si="0"/>
        <v>0</v>
      </c>
      <c r="J54" s="38">
        <f t="shared" si="1"/>
        <v>0</v>
      </c>
    </row>
    <row r="55" spans="1:10" ht="43.5" x14ac:dyDescent="0.25">
      <c r="A55" s="43" t="s">
        <v>118</v>
      </c>
      <c r="B55" s="42" t="s">
        <v>120</v>
      </c>
      <c r="C55" s="13"/>
      <c r="D55" s="60">
        <v>1</v>
      </c>
      <c r="E55" s="14"/>
      <c r="F55" s="14"/>
      <c r="G55" s="14"/>
      <c r="H55" s="14"/>
      <c r="I55" s="4">
        <f t="shared" si="0"/>
        <v>0</v>
      </c>
      <c r="J55" s="38">
        <f t="shared" si="1"/>
        <v>0</v>
      </c>
    </row>
    <row r="56" spans="1:10" x14ac:dyDescent="0.25">
      <c r="A56" s="43" t="s">
        <v>121</v>
      </c>
      <c r="B56" s="42" t="s">
        <v>122</v>
      </c>
      <c r="C56" s="13"/>
      <c r="D56" s="60">
        <v>5</v>
      </c>
      <c r="E56" s="14"/>
      <c r="F56" s="14"/>
      <c r="G56" s="14"/>
      <c r="H56" s="14"/>
      <c r="I56" s="4">
        <f t="shared" si="0"/>
        <v>0</v>
      </c>
      <c r="J56" s="38">
        <f t="shared" si="1"/>
        <v>0</v>
      </c>
    </row>
    <row r="57" spans="1:10" x14ac:dyDescent="0.25">
      <c r="A57" s="43" t="s">
        <v>123</v>
      </c>
      <c r="B57" s="42" t="s">
        <v>124</v>
      </c>
      <c r="C57" s="13"/>
      <c r="D57" s="60">
        <v>2</v>
      </c>
      <c r="E57" s="14"/>
      <c r="F57" s="14"/>
      <c r="G57" s="14"/>
      <c r="H57" s="14"/>
      <c r="I57" s="4">
        <f t="shared" si="0"/>
        <v>0</v>
      </c>
      <c r="J57" s="38">
        <f t="shared" si="1"/>
        <v>0</v>
      </c>
    </row>
    <row r="58" spans="1:10" x14ac:dyDescent="0.25">
      <c r="A58" s="43" t="s">
        <v>125</v>
      </c>
      <c r="B58" s="42" t="s">
        <v>126</v>
      </c>
      <c r="C58" s="13"/>
      <c r="D58" s="60">
        <v>5</v>
      </c>
      <c r="E58" s="14"/>
      <c r="F58" s="14"/>
      <c r="G58" s="14"/>
      <c r="H58" s="14"/>
      <c r="I58" s="4">
        <f t="shared" si="0"/>
        <v>0</v>
      </c>
      <c r="J58" s="38">
        <f t="shared" si="1"/>
        <v>0</v>
      </c>
    </row>
    <row r="59" spans="1:10" ht="29.25" x14ac:dyDescent="0.25">
      <c r="A59" s="43" t="s">
        <v>127</v>
      </c>
      <c r="B59" s="42" t="s">
        <v>128</v>
      </c>
      <c r="C59" s="13"/>
      <c r="D59" s="60">
        <v>1</v>
      </c>
      <c r="E59" s="14"/>
      <c r="F59" s="14"/>
      <c r="G59" s="14"/>
      <c r="H59" s="14"/>
      <c r="I59" s="4">
        <f t="shared" si="0"/>
        <v>0</v>
      </c>
      <c r="J59" s="38">
        <f t="shared" si="1"/>
        <v>0</v>
      </c>
    </row>
    <row r="60" spans="1:10" ht="43.5" x14ac:dyDescent="0.25">
      <c r="A60" s="43" t="s">
        <v>129</v>
      </c>
      <c r="B60" s="42" t="s">
        <v>130</v>
      </c>
      <c r="C60" s="13"/>
      <c r="D60" s="60">
        <v>2</v>
      </c>
      <c r="E60" s="14"/>
      <c r="F60" s="14"/>
      <c r="G60" s="14"/>
      <c r="H60" s="14"/>
      <c r="I60" s="4">
        <f t="shared" si="0"/>
        <v>0</v>
      </c>
      <c r="J60" s="38">
        <f t="shared" si="1"/>
        <v>0</v>
      </c>
    </row>
    <row r="61" spans="1:10" ht="29.25" x14ac:dyDescent="0.25">
      <c r="A61" s="43" t="s">
        <v>131</v>
      </c>
      <c r="B61" s="42" t="s">
        <v>132</v>
      </c>
      <c r="C61" s="13"/>
      <c r="D61" s="60">
        <v>5</v>
      </c>
      <c r="E61" s="14"/>
      <c r="F61" s="14"/>
      <c r="G61" s="14"/>
      <c r="H61" s="14"/>
      <c r="I61" s="4">
        <f t="shared" si="0"/>
        <v>0</v>
      </c>
      <c r="J61" s="38">
        <f t="shared" si="1"/>
        <v>0</v>
      </c>
    </row>
    <row r="62" spans="1:10" ht="29.25" x14ac:dyDescent="0.25">
      <c r="A62" s="43" t="s">
        <v>133</v>
      </c>
      <c r="B62" s="42" t="s">
        <v>134</v>
      </c>
      <c r="C62" s="13"/>
      <c r="D62" s="60">
        <v>5</v>
      </c>
      <c r="E62" s="14"/>
      <c r="F62" s="14"/>
      <c r="G62" s="14"/>
      <c r="H62" s="14"/>
      <c r="I62" s="4">
        <f t="shared" si="0"/>
        <v>0</v>
      </c>
      <c r="J62" s="38">
        <f t="shared" si="1"/>
        <v>0</v>
      </c>
    </row>
    <row r="63" spans="1:10" x14ac:dyDescent="0.25">
      <c r="A63" s="43" t="s">
        <v>135</v>
      </c>
      <c r="B63" s="42"/>
      <c r="C63" s="13"/>
      <c r="D63" s="60">
        <v>5</v>
      </c>
      <c r="E63" s="14"/>
      <c r="F63" s="14"/>
      <c r="G63" s="14"/>
      <c r="H63" s="14"/>
      <c r="I63" s="4">
        <f t="shared" si="0"/>
        <v>0</v>
      </c>
      <c r="J63" s="38">
        <f t="shared" si="1"/>
        <v>0</v>
      </c>
    </row>
    <row r="64" spans="1:10" ht="43.5" x14ac:dyDescent="0.25">
      <c r="A64" s="43" t="s">
        <v>136</v>
      </c>
      <c r="B64" s="42" t="s">
        <v>137</v>
      </c>
      <c r="C64" s="13"/>
      <c r="D64" s="60">
        <v>1</v>
      </c>
      <c r="E64" s="14"/>
      <c r="F64" s="14"/>
      <c r="G64" s="14"/>
      <c r="H64" s="14"/>
      <c r="I64" s="4">
        <f t="shared" si="0"/>
        <v>0</v>
      </c>
      <c r="J64" s="38">
        <f t="shared" si="1"/>
        <v>0</v>
      </c>
    </row>
    <row r="65" spans="1:10" x14ac:dyDescent="0.25">
      <c r="A65" s="43" t="s">
        <v>138</v>
      </c>
      <c r="B65" s="42" t="s">
        <v>139</v>
      </c>
      <c r="C65" s="13"/>
      <c r="D65" s="60">
        <v>1</v>
      </c>
      <c r="E65" s="14"/>
      <c r="F65" s="14"/>
      <c r="G65" s="14"/>
      <c r="H65" s="14"/>
      <c r="I65" s="4">
        <f t="shared" si="0"/>
        <v>0</v>
      </c>
      <c r="J65" s="38">
        <f t="shared" si="1"/>
        <v>0</v>
      </c>
    </row>
    <row r="66" spans="1:10" ht="29.25" x14ac:dyDescent="0.25">
      <c r="A66" s="43" t="s">
        <v>140</v>
      </c>
      <c r="B66" s="42" t="s">
        <v>141</v>
      </c>
      <c r="C66" s="13"/>
      <c r="D66" s="60">
        <v>1</v>
      </c>
      <c r="E66" s="14"/>
      <c r="F66" s="14"/>
      <c r="G66" s="14"/>
      <c r="H66" s="14"/>
      <c r="I66" s="4">
        <f t="shared" si="0"/>
        <v>0</v>
      </c>
      <c r="J66" s="38">
        <f t="shared" si="1"/>
        <v>0</v>
      </c>
    </row>
    <row r="67" spans="1:10" ht="29.25" x14ac:dyDescent="0.25">
      <c r="A67" s="43" t="s">
        <v>142</v>
      </c>
      <c r="B67" s="42" t="s">
        <v>143</v>
      </c>
      <c r="C67" s="13"/>
      <c r="D67" s="60">
        <v>1</v>
      </c>
      <c r="E67" s="14"/>
      <c r="F67" s="14"/>
      <c r="G67" s="14"/>
      <c r="H67" s="14"/>
      <c r="I67" s="4">
        <f t="shared" si="0"/>
        <v>0</v>
      </c>
      <c r="J67" s="38">
        <f t="shared" si="1"/>
        <v>0</v>
      </c>
    </row>
    <row r="68" spans="1:10" ht="72" x14ac:dyDescent="0.25">
      <c r="A68" s="43" t="s">
        <v>144</v>
      </c>
      <c r="B68" s="42" t="s">
        <v>145</v>
      </c>
      <c r="C68" s="13"/>
      <c r="D68" s="60">
        <v>2</v>
      </c>
      <c r="E68" s="14"/>
      <c r="F68" s="14"/>
      <c r="G68" s="14"/>
      <c r="H68" s="14"/>
      <c r="I68" s="4">
        <f t="shared" si="0"/>
        <v>0</v>
      </c>
      <c r="J68" s="38">
        <f t="shared" si="1"/>
        <v>0</v>
      </c>
    </row>
    <row r="69" spans="1:10" ht="72" x14ac:dyDescent="0.25">
      <c r="A69" s="43" t="s">
        <v>146</v>
      </c>
      <c r="B69" s="42" t="s">
        <v>147</v>
      </c>
      <c r="C69" s="13"/>
      <c r="D69" s="60">
        <v>3</v>
      </c>
      <c r="E69" s="14"/>
      <c r="F69" s="14"/>
      <c r="G69" s="14"/>
      <c r="H69" s="14"/>
      <c r="I69" s="4">
        <f t="shared" si="0"/>
        <v>0</v>
      </c>
      <c r="J69" s="38">
        <f t="shared" si="1"/>
        <v>0</v>
      </c>
    </row>
    <row r="70" spans="1:10" ht="43.5" x14ac:dyDescent="0.25">
      <c r="A70" s="43" t="s">
        <v>148</v>
      </c>
      <c r="B70" s="42" t="s">
        <v>149</v>
      </c>
      <c r="C70" s="13"/>
      <c r="D70" s="60">
        <v>1</v>
      </c>
      <c r="E70" s="14"/>
      <c r="F70" s="14"/>
      <c r="G70" s="14"/>
      <c r="H70" s="14"/>
      <c r="I70" s="4">
        <f t="shared" si="0"/>
        <v>0</v>
      </c>
      <c r="J70" s="38">
        <f t="shared" si="1"/>
        <v>0</v>
      </c>
    </row>
    <row r="71" spans="1:10" ht="43.5" x14ac:dyDescent="0.25">
      <c r="A71" s="43" t="s">
        <v>150</v>
      </c>
      <c r="B71" s="42" t="s">
        <v>151</v>
      </c>
      <c r="C71" s="13"/>
      <c r="D71" s="60">
        <v>1</v>
      </c>
      <c r="E71" s="14"/>
      <c r="F71" s="14"/>
      <c r="G71" s="14"/>
      <c r="H71" s="14"/>
      <c r="I71" s="4">
        <f t="shared" si="0"/>
        <v>0</v>
      </c>
      <c r="J71" s="38">
        <f t="shared" si="1"/>
        <v>0</v>
      </c>
    </row>
    <row r="72" spans="1:10" x14ac:dyDescent="0.25">
      <c r="A72" s="43" t="s">
        <v>162</v>
      </c>
      <c r="B72" s="42" t="s">
        <v>163</v>
      </c>
      <c r="C72" s="13"/>
      <c r="D72" s="60">
        <v>20</v>
      </c>
      <c r="E72" s="14"/>
      <c r="F72" s="14"/>
      <c r="G72" s="14"/>
      <c r="H72" s="14"/>
      <c r="I72" s="4">
        <f t="shared" si="0"/>
        <v>0</v>
      </c>
      <c r="J72" s="38">
        <f t="shared" si="1"/>
        <v>0</v>
      </c>
    </row>
    <row r="73" spans="1:10" x14ac:dyDescent="0.25">
      <c r="A73" s="43" t="s">
        <v>164</v>
      </c>
      <c r="B73" s="42" t="s">
        <v>165</v>
      </c>
      <c r="C73" s="13"/>
      <c r="D73" s="60">
        <v>2</v>
      </c>
      <c r="E73" s="14"/>
      <c r="F73" s="14"/>
      <c r="G73" s="14"/>
      <c r="H73" s="14"/>
      <c r="I73" s="4">
        <f t="shared" si="0"/>
        <v>0</v>
      </c>
      <c r="J73" s="38">
        <f t="shared" si="1"/>
        <v>0</v>
      </c>
    </row>
    <row r="74" spans="1:10" x14ac:dyDescent="0.25">
      <c r="A74" s="43" t="s">
        <v>166</v>
      </c>
      <c r="B74" s="42" t="s">
        <v>167</v>
      </c>
      <c r="C74" s="13"/>
      <c r="D74" s="60">
        <v>10</v>
      </c>
      <c r="E74" s="14"/>
      <c r="F74" s="14"/>
      <c r="G74" s="14"/>
      <c r="H74" s="14"/>
      <c r="I74" s="4">
        <f t="shared" ref="I74:I75" si="2">D74*E74</f>
        <v>0</v>
      </c>
      <c r="J74" s="38">
        <f t="shared" ref="J74:J75" si="3">D74*H74</f>
        <v>0</v>
      </c>
    </row>
    <row r="75" spans="1:10" ht="30" thickBot="1" x14ac:dyDescent="0.3">
      <c r="A75" s="44" t="s">
        <v>168</v>
      </c>
      <c r="B75" s="45" t="s">
        <v>169</v>
      </c>
      <c r="C75" s="46"/>
      <c r="D75" s="59">
        <v>2</v>
      </c>
      <c r="E75" s="47"/>
      <c r="F75" s="47"/>
      <c r="G75" s="47"/>
      <c r="H75" s="47"/>
      <c r="I75" s="39">
        <f t="shared" si="2"/>
        <v>0</v>
      </c>
      <c r="J75" s="40">
        <f t="shared" si="3"/>
        <v>0</v>
      </c>
    </row>
    <row r="76" spans="1:10" s="1" customFormat="1" x14ac:dyDescent="0.25">
      <c r="E76" s="56" t="s">
        <v>13</v>
      </c>
      <c r="F76" s="56"/>
      <c r="G76" s="56"/>
      <c r="H76" s="56"/>
      <c r="I76" s="57">
        <f>SUM(I9:I75)</f>
        <v>0</v>
      </c>
      <c r="J76" s="58"/>
    </row>
    <row r="77" spans="1:10" s="1" customFormat="1" x14ac:dyDescent="0.25">
      <c r="E77" s="53" t="s">
        <v>14</v>
      </c>
      <c r="F77" s="53"/>
      <c r="G77" s="53"/>
      <c r="H77" s="53"/>
      <c r="I77" s="54">
        <f>SUM(J9:J75)</f>
        <v>0</v>
      </c>
      <c r="J77" s="55"/>
    </row>
    <row r="78" spans="1:10" s="1" customFormat="1" x14ac:dyDescent="0.25"/>
    <row r="79" spans="1:10" s="1" customFormat="1" x14ac:dyDescent="0.25"/>
    <row r="80" spans="1:10" s="1" customFormat="1" x14ac:dyDescent="0.25">
      <c r="A80" s="18" t="s">
        <v>38</v>
      </c>
      <c r="B80" s="15"/>
      <c r="C80" s="15"/>
      <c r="D80" s="16"/>
      <c r="E80" s="16"/>
      <c r="F80" s="16"/>
      <c r="G80" s="16"/>
      <c r="H80" s="16"/>
      <c r="I80" s="16"/>
      <c r="J80" s="16"/>
    </row>
    <row r="81" spans="1:10" s="1" customFormat="1" x14ac:dyDescent="0.25">
      <c r="A81" s="15"/>
      <c r="B81" s="15"/>
      <c r="C81" s="15"/>
      <c r="D81" s="16"/>
      <c r="E81" s="16"/>
      <c r="F81" s="16"/>
      <c r="G81" s="16"/>
      <c r="H81" s="16"/>
      <c r="I81" s="16"/>
      <c r="J81" s="16"/>
    </row>
    <row r="82" spans="1:10" s="1" customFormat="1" x14ac:dyDescent="0.25">
      <c r="A82" s="15"/>
      <c r="B82" s="15"/>
      <c r="C82" s="15"/>
      <c r="D82" s="16"/>
      <c r="E82" s="16"/>
      <c r="F82" s="16"/>
      <c r="G82" s="16"/>
      <c r="H82" s="16"/>
      <c r="I82" s="16"/>
      <c r="J82" s="16"/>
    </row>
    <row r="83" spans="1:10" s="1" customFormat="1" x14ac:dyDescent="0.25">
      <c r="A83" s="15"/>
      <c r="B83" s="15"/>
      <c r="C83" s="15"/>
      <c r="D83" s="16"/>
      <c r="E83" s="16"/>
      <c r="F83" s="16"/>
      <c r="G83" s="16"/>
      <c r="H83" s="16"/>
      <c r="I83" s="16"/>
      <c r="J83" s="16"/>
    </row>
    <row r="84" spans="1:10" s="1" customFormat="1" x14ac:dyDescent="0.25">
      <c r="A84" s="15"/>
      <c r="B84" s="15"/>
      <c r="C84" s="15"/>
      <c r="D84" s="16"/>
      <c r="E84" s="16"/>
      <c r="F84" s="16"/>
      <c r="G84" s="16"/>
      <c r="H84" s="16"/>
      <c r="I84" s="16"/>
      <c r="J84" s="16"/>
    </row>
    <row r="85" spans="1:10" s="1" customFormat="1" x14ac:dyDescent="0.25">
      <c r="A85" s="15"/>
      <c r="B85" s="15"/>
      <c r="C85" s="15"/>
      <c r="D85" s="16"/>
      <c r="E85" s="16"/>
      <c r="F85" s="16"/>
      <c r="G85" s="16"/>
      <c r="H85" s="16"/>
      <c r="I85" s="16"/>
      <c r="J85" s="16"/>
    </row>
    <row r="86" spans="1:10" s="1" customFormat="1" x14ac:dyDescent="0.25">
      <c r="A86" s="15"/>
      <c r="B86" s="15"/>
      <c r="C86" s="15"/>
      <c r="D86" s="16" t="s">
        <v>39</v>
      </c>
      <c r="E86" s="16"/>
      <c r="F86" s="16"/>
      <c r="G86" s="16"/>
      <c r="H86" s="16"/>
      <c r="I86" s="16"/>
      <c r="J86" s="16"/>
    </row>
    <row r="87" spans="1:10" s="1" customFormat="1" x14ac:dyDescent="0.25">
      <c r="A87" s="15"/>
      <c r="B87" s="15"/>
      <c r="C87" s="15"/>
      <c r="D87" s="17" t="s">
        <v>40</v>
      </c>
      <c r="E87" s="17"/>
      <c r="F87" s="17"/>
      <c r="G87" s="17"/>
      <c r="H87" s="17"/>
      <c r="I87" s="16"/>
      <c r="J87" s="16"/>
    </row>
    <row r="88" spans="1:10" s="1" customFormat="1" x14ac:dyDescent="0.25">
      <c r="A88" s="15"/>
      <c r="B88" s="15"/>
      <c r="C88" s="15"/>
      <c r="D88" s="16"/>
      <c r="E88" s="16"/>
      <c r="F88" s="16"/>
      <c r="G88" s="16"/>
      <c r="H88" s="16"/>
      <c r="I88" s="16"/>
      <c r="J88" s="16"/>
    </row>
    <row r="89" spans="1:10" s="1" customFormat="1" x14ac:dyDescent="0.25">
      <c r="A89" s="15"/>
      <c r="B89" s="15"/>
      <c r="C89" s="15"/>
      <c r="D89" s="16"/>
      <c r="E89" s="16"/>
      <c r="F89" s="16"/>
      <c r="G89" s="16"/>
      <c r="H89" s="16"/>
      <c r="I89" s="16"/>
      <c r="J89" s="16"/>
    </row>
  </sheetData>
  <mergeCells count="4">
    <mergeCell ref="E77:H77"/>
    <mergeCell ref="I77:J77"/>
    <mergeCell ref="E76:H76"/>
    <mergeCell ref="I76:J76"/>
  </mergeCells>
  <hyperlinks>
    <hyperlink ref="A28" r:id="rId1" xr:uid="{68563E1C-A99A-4FE7-A49C-3799ABE717B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abSelected="1" zoomScale="85" zoomScaleNormal="85" workbookViewId="0">
      <selection activeCell="C25" sqref="C25"/>
    </sheetView>
  </sheetViews>
  <sheetFormatPr defaultRowHeight="15" x14ac:dyDescent="0.25"/>
  <cols>
    <col min="1" max="1" width="49.42578125" customWidth="1"/>
    <col min="2" max="2" width="56.5703125" customWidth="1"/>
    <col min="3" max="3" width="46.28515625" customWidth="1"/>
    <col min="4" max="4" width="12.140625" customWidth="1"/>
    <col min="5" max="5" width="13.7109375" bestFit="1" customWidth="1"/>
    <col min="8" max="8" width="12.7109375" customWidth="1"/>
    <col min="9" max="9" width="12.140625" customWidth="1"/>
    <col min="10" max="10" width="13" customWidth="1"/>
  </cols>
  <sheetData>
    <row r="1" spans="1:10" s="6" customFormat="1" ht="14.25" x14ac:dyDescent="0.2">
      <c r="A1" s="6" t="s">
        <v>0</v>
      </c>
    </row>
    <row r="2" spans="1:10" s="6" customFormat="1" ht="14.25" x14ac:dyDescent="0.2"/>
    <row r="3" spans="1:10" s="9" customFormat="1" ht="14.25" x14ac:dyDescent="0.2">
      <c r="A3" s="9" t="s">
        <v>1</v>
      </c>
      <c r="B3" s="10"/>
      <c r="C3" s="10"/>
    </row>
    <row r="4" spans="1:10" s="9" customFormat="1" ht="14.25" x14ac:dyDescent="0.2">
      <c r="A4" s="9" t="s">
        <v>2</v>
      </c>
      <c r="B4" s="10"/>
      <c r="C4" s="10"/>
    </row>
    <row r="5" spans="1:10" s="6" customFormat="1" ht="14.25" x14ac:dyDescent="0.2">
      <c r="A5" s="9" t="s">
        <v>3</v>
      </c>
      <c r="B5" s="5"/>
      <c r="C5" s="5"/>
    </row>
    <row r="6" spans="1:10" s="6" customFormat="1" ht="14.25" x14ac:dyDescent="0.2">
      <c r="A6" s="9"/>
      <c r="B6" s="5"/>
      <c r="C6" s="5"/>
    </row>
    <row r="7" spans="1:10" s="7" customFormat="1" ht="15.75" thickBot="1" x14ac:dyDescent="0.25">
      <c r="A7" s="7" t="s">
        <v>41</v>
      </c>
      <c r="B7" s="8"/>
      <c r="C7" s="8"/>
    </row>
    <row r="8" spans="1:10" s="23" customFormat="1" ht="36" x14ac:dyDescent="0.2">
      <c r="A8" s="19" t="s">
        <v>5</v>
      </c>
      <c r="B8" s="20" t="s">
        <v>42</v>
      </c>
      <c r="C8" s="20" t="s">
        <v>7</v>
      </c>
      <c r="D8" s="20" t="s">
        <v>43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</row>
    <row r="9" spans="1:10" s="1" customFormat="1" ht="14.25" customHeight="1" x14ac:dyDescent="0.25">
      <c r="A9" s="31" t="s">
        <v>15</v>
      </c>
      <c r="B9" s="30" t="s">
        <v>16</v>
      </c>
      <c r="C9" s="24"/>
      <c r="D9" s="30">
        <v>50</v>
      </c>
      <c r="E9" s="27"/>
      <c r="F9" s="27"/>
      <c r="G9" s="27"/>
      <c r="H9" s="27"/>
      <c r="I9" s="33">
        <f>D9*E9</f>
        <v>0</v>
      </c>
      <c r="J9" s="34">
        <f>D9*H9</f>
        <v>0</v>
      </c>
    </row>
    <row r="10" spans="1:10" x14ac:dyDescent="0.25">
      <c r="A10" s="31" t="s">
        <v>17</v>
      </c>
      <c r="B10" s="30" t="s">
        <v>18</v>
      </c>
      <c r="C10" s="24"/>
      <c r="D10" s="30">
        <v>15</v>
      </c>
      <c r="E10" s="28"/>
      <c r="F10" s="27"/>
      <c r="G10" s="27"/>
      <c r="H10" s="27"/>
      <c r="I10" s="33">
        <f t="shared" ref="I10:I21" si="0">D10*E10</f>
        <v>0</v>
      </c>
      <c r="J10" s="34">
        <f t="shared" ref="J10:J21" si="1">D10*H10</f>
        <v>0</v>
      </c>
    </row>
    <row r="11" spans="1:10" ht="28.5" customHeight="1" x14ac:dyDescent="0.25">
      <c r="A11" s="31" t="s">
        <v>19</v>
      </c>
      <c r="B11" s="30" t="s">
        <v>20</v>
      </c>
      <c r="C11" s="24"/>
      <c r="D11" s="30">
        <v>2</v>
      </c>
      <c r="E11" s="28"/>
      <c r="F11" s="27"/>
      <c r="G11" s="27"/>
      <c r="H11" s="27"/>
      <c r="I11" s="33">
        <f t="shared" si="0"/>
        <v>0</v>
      </c>
      <c r="J11" s="34">
        <f t="shared" si="1"/>
        <v>0</v>
      </c>
    </row>
    <row r="12" spans="1:10" ht="26.25" x14ac:dyDescent="0.25">
      <c r="A12" s="31" t="s">
        <v>19</v>
      </c>
      <c r="B12" s="30" t="s">
        <v>21</v>
      </c>
      <c r="C12" s="24"/>
      <c r="D12" s="30">
        <v>5</v>
      </c>
      <c r="E12" s="28"/>
      <c r="F12" s="27"/>
      <c r="G12" s="27"/>
      <c r="H12" s="27"/>
      <c r="I12" s="33">
        <f t="shared" si="0"/>
        <v>0</v>
      </c>
      <c r="J12" s="34">
        <f t="shared" si="1"/>
        <v>0</v>
      </c>
    </row>
    <row r="13" spans="1:10" x14ac:dyDescent="0.25">
      <c r="A13" s="31" t="s">
        <v>22</v>
      </c>
      <c r="B13" s="30" t="s">
        <v>23</v>
      </c>
      <c r="C13" s="24"/>
      <c r="D13" s="30">
        <v>2</v>
      </c>
      <c r="E13" s="27"/>
      <c r="F13" s="27"/>
      <c r="G13" s="27"/>
      <c r="H13" s="27"/>
      <c r="I13" s="33">
        <f t="shared" si="0"/>
        <v>0</v>
      </c>
      <c r="J13" s="34">
        <f t="shared" si="1"/>
        <v>0</v>
      </c>
    </row>
    <row r="14" spans="1:10" ht="26.25" x14ac:dyDescent="0.25">
      <c r="A14" s="31" t="s">
        <v>24</v>
      </c>
      <c r="B14" s="30" t="s">
        <v>25</v>
      </c>
      <c r="C14" s="24"/>
      <c r="D14" s="30">
        <v>30</v>
      </c>
      <c r="E14" s="27"/>
      <c r="F14" s="27"/>
      <c r="G14" s="27"/>
      <c r="H14" s="27"/>
      <c r="I14" s="33">
        <f t="shared" si="0"/>
        <v>0</v>
      </c>
      <c r="J14" s="34">
        <f t="shared" si="1"/>
        <v>0</v>
      </c>
    </row>
    <row r="15" spans="1:10" ht="26.25" x14ac:dyDescent="0.25">
      <c r="A15" s="31" t="s">
        <v>24</v>
      </c>
      <c r="B15" s="30" t="s">
        <v>26</v>
      </c>
      <c r="C15" s="24"/>
      <c r="D15" s="30">
        <v>30</v>
      </c>
      <c r="E15" s="27"/>
      <c r="F15" s="27"/>
      <c r="G15" s="27"/>
      <c r="H15" s="27"/>
      <c r="I15" s="33">
        <f t="shared" si="0"/>
        <v>0</v>
      </c>
      <c r="J15" s="34">
        <f t="shared" si="1"/>
        <v>0</v>
      </c>
    </row>
    <row r="16" spans="1:10" ht="39" x14ac:dyDescent="0.25">
      <c r="A16" s="31" t="s">
        <v>27</v>
      </c>
      <c r="B16" s="30" t="s">
        <v>28</v>
      </c>
      <c r="C16" s="24"/>
      <c r="D16" s="30">
        <v>1</v>
      </c>
      <c r="E16" s="27"/>
      <c r="F16" s="27"/>
      <c r="G16" s="27"/>
      <c r="H16" s="27"/>
      <c r="I16" s="33">
        <f t="shared" si="0"/>
        <v>0</v>
      </c>
      <c r="J16" s="34">
        <f t="shared" si="1"/>
        <v>0</v>
      </c>
    </row>
    <row r="17" spans="1:10" ht="39" x14ac:dyDescent="0.25">
      <c r="A17" s="31" t="s">
        <v>29</v>
      </c>
      <c r="B17" s="30" t="s">
        <v>30</v>
      </c>
      <c r="C17" s="24"/>
      <c r="D17" s="30">
        <v>16</v>
      </c>
      <c r="E17" s="27"/>
      <c r="F17" s="27"/>
      <c r="G17" s="27"/>
      <c r="H17" s="27"/>
      <c r="I17" s="33">
        <f t="shared" si="0"/>
        <v>0</v>
      </c>
      <c r="J17" s="34">
        <f t="shared" si="1"/>
        <v>0</v>
      </c>
    </row>
    <row r="18" spans="1:10" ht="26.25" x14ac:dyDescent="0.25">
      <c r="A18" s="31" t="s">
        <v>19</v>
      </c>
      <c r="B18" s="30" t="s">
        <v>31</v>
      </c>
      <c r="C18" s="25"/>
      <c r="D18" s="30">
        <v>4</v>
      </c>
      <c r="E18" s="29"/>
      <c r="F18" s="27"/>
      <c r="G18" s="27"/>
      <c r="H18" s="27"/>
      <c r="I18" s="33">
        <f t="shared" si="0"/>
        <v>0</v>
      </c>
      <c r="J18" s="34">
        <f t="shared" si="1"/>
        <v>0</v>
      </c>
    </row>
    <row r="19" spans="1:10" ht="26.25" x14ac:dyDescent="0.25">
      <c r="A19" s="31" t="s">
        <v>32</v>
      </c>
      <c r="B19" s="30" t="s">
        <v>33</v>
      </c>
      <c r="C19" s="25"/>
      <c r="D19" s="30">
        <v>5</v>
      </c>
      <c r="E19" s="29"/>
      <c r="F19" s="27"/>
      <c r="G19" s="27"/>
      <c r="H19" s="27"/>
      <c r="I19" s="33">
        <f t="shared" si="0"/>
        <v>0</v>
      </c>
      <c r="J19" s="34">
        <f t="shared" si="1"/>
        <v>0</v>
      </c>
    </row>
    <row r="20" spans="1:10" x14ac:dyDescent="0.25">
      <c r="A20" s="31" t="s">
        <v>34</v>
      </c>
      <c r="B20" s="30" t="s">
        <v>35</v>
      </c>
      <c r="C20" s="25"/>
      <c r="D20" s="30">
        <v>5</v>
      </c>
      <c r="E20" s="29"/>
      <c r="F20" s="27"/>
      <c r="G20" s="27"/>
      <c r="H20" s="27"/>
      <c r="I20" s="33">
        <f t="shared" si="0"/>
        <v>0</v>
      </c>
      <c r="J20" s="34">
        <f t="shared" si="1"/>
        <v>0</v>
      </c>
    </row>
    <row r="21" spans="1:10" ht="27" thickBot="1" x14ac:dyDescent="0.3">
      <c r="A21" s="32" t="s">
        <v>36</v>
      </c>
      <c r="B21" s="52" t="s">
        <v>37</v>
      </c>
      <c r="C21" s="26"/>
      <c r="D21" s="52">
        <v>5</v>
      </c>
      <c r="E21" s="48"/>
      <c r="F21" s="49"/>
      <c r="G21" s="49"/>
      <c r="H21" s="49"/>
      <c r="I21" s="50">
        <f t="shared" si="0"/>
        <v>0</v>
      </c>
      <c r="J21" s="51">
        <f t="shared" si="1"/>
        <v>0</v>
      </c>
    </row>
    <row r="22" spans="1:10" x14ac:dyDescent="0.25">
      <c r="A22" s="1"/>
      <c r="B22" s="1"/>
      <c r="C22" s="1"/>
      <c r="D22" s="1"/>
      <c r="E22" s="56" t="s">
        <v>13</v>
      </c>
      <c r="F22" s="56"/>
      <c r="G22" s="56"/>
      <c r="H22" s="56"/>
      <c r="I22" s="57">
        <f>SUM(I9:I21)</f>
        <v>0</v>
      </c>
      <c r="J22" s="58"/>
    </row>
    <row r="23" spans="1:10" x14ac:dyDescent="0.25">
      <c r="A23" s="1"/>
      <c r="B23" s="1"/>
      <c r="C23" s="1"/>
      <c r="D23" s="1"/>
      <c r="E23" s="53" t="s">
        <v>14</v>
      </c>
      <c r="F23" s="53"/>
      <c r="G23" s="53"/>
      <c r="H23" s="53"/>
      <c r="I23" s="54">
        <f>SUM(J9:J21)</f>
        <v>0</v>
      </c>
      <c r="J23" s="55"/>
    </row>
    <row r="26" spans="1:10" s="1" customFormat="1" x14ac:dyDescent="0.25">
      <c r="A26" s="18" t="s">
        <v>38</v>
      </c>
      <c r="B26" s="15"/>
      <c r="C26" s="15"/>
      <c r="D26" s="16"/>
      <c r="E26" s="16"/>
      <c r="F26" s="16"/>
      <c r="G26" s="16"/>
      <c r="H26" s="16"/>
      <c r="I26" s="16"/>
      <c r="J26" s="16"/>
    </row>
    <row r="27" spans="1:10" s="1" customFormat="1" x14ac:dyDescent="0.25">
      <c r="A27" s="15"/>
      <c r="B27" s="15"/>
      <c r="C27" s="15"/>
      <c r="D27" s="16"/>
      <c r="E27" s="16"/>
      <c r="F27" s="16"/>
      <c r="G27" s="16"/>
      <c r="H27" s="16"/>
      <c r="I27" s="16"/>
      <c r="J27" s="16"/>
    </row>
    <row r="28" spans="1:10" s="1" customFormat="1" x14ac:dyDescent="0.25">
      <c r="A28" s="15"/>
      <c r="B28" s="15"/>
      <c r="C28" s="15"/>
      <c r="D28" s="16"/>
      <c r="E28" s="16"/>
      <c r="F28" s="16"/>
      <c r="G28" s="16"/>
      <c r="H28" s="16"/>
      <c r="I28" s="16"/>
      <c r="J28" s="16"/>
    </row>
    <row r="29" spans="1:10" s="1" customFormat="1" x14ac:dyDescent="0.25">
      <c r="A29" s="15"/>
      <c r="B29" s="15"/>
      <c r="C29" s="15"/>
      <c r="D29" s="16"/>
      <c r="E29" s="16"/>
      <c r="F29" s="16"/>
      <c r="G29" s="16"/>
      <c r="H29" s="16"/>
      <c r="I29" s="16"/>
      <c r="J29" s="16"/>
    </row>
    <row r="30" spans="1:10" s="1" customFormat="1" x14ac:dyDescent="0.25">
      <c r="A30" s="15"/>
      <c r="B30" s="15"/>
      <c r="C30" s="15"/>
      <c r="D30" s="16"/>
      <c r="E30" s="16"/>
      <c r="F30" s="16"/>
      <c r="G30" s="16"/>
      <c r="H30" s="16"/>
      <c r="I30" s="16"/>
      <c r="J30" s="16"/>
    </row>
    <row r="31" spans="1:10" s="1" customFormat="1" x14ac:dyDescent="0.25">
      <c r="A31" s="15"/>
      <c r="B31" s="15"/>
      <c r="C31" s="15"/>
      <c r="D31" s="16"/>
      <c r="E31" s="16"/>
      <c r="F31" s="16"/>
      <c r="G31" s="16"/>
      <c r="H31" s="16"/>
      <c r="I31" s="16"/>
      <c r="J31" s="16"/>
    </row>
    <row r="32" spans="1:10" s="1" customFormat="1" x14ac:dyDescent="0.25">
      <c r="A32" s="15"/>
      <c r="B32" s="15"/>
      <c r="C32" s="15"/>
      <c r="D32" s="16" t="s">
        <v>39</v>
      </c>
      <c r="E32" s="16"/>
      <c r="F32" s="16"/>
      <c r="G32" s="16"/>
      <c r="H32" s="16"/>
      <c r="I32" s="16"/>
      <c r="J32" s="16"/>
    </row>
    <row r="33" spans="1:10" s="1" customFormat="1" x14ac:dyDescent="0.25">
      <c r="A33" s="15"/>
      <c r="B33" s="15"/>
      <c r="C33" s="15"/>
      <c r="D33" s="17" t="s">
        <v>40</v>
      </c>
      <c r="E33" s="17"/>
      <c r="F33" s="17"/>
      <c r="G33" s="17"/>
      <c r="H33" s="17"/>
      <c r="I33" s="16"/>
      <c r="J33" s="16"/>
    </row>
    <row r="34" spans="1:10" s="1" customFormat="1" x14ac:dyDescent="0.25">
      <c r="A34" s="15"/>
      <c r="B34" s="15"/>
      <c r="C34" s="15"/>
      <c r="D34" s="16"/>
      <c r="E34" s="16"/>
      <c r="F34" s="16"/>
      <c r="G34" s="16"/>
      <c r="H34" s="16"/>
      <c r="I34" s="16"/>
      <c r="J34" s="16"/>
    </row>
    <row r="35" spans="1:10" s="1" customFormat="1" x14ac:dyDescent="0.25">
      <c r="A35" s="15"/>
      <c r="B35" s="15"/>
      <c r="C35" s="15"/>
      <c r="D35" s="16"/>
      <c r="E35" s="16"/>
      <c r="F35" s="16"/>
      <c r="G35" s="16"/>
      <c r="H35" s="16"/>
      <c r="I35" s="16"/>
      <c r="J35" s="16"/>
    </row>
  </sheetData>
  <mergeCells count="4">
    <mergeCell ref="E22:H22"/>
    <mergeCell ref="E23:H23"/>
    <mergeCell ref="I22:J22"/>
    <mergeCell ref="I23:J23"/>
  </mergeCells>
  <pageMargins left="0.25" right="0.25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Ostatný laboratórny materiál </vt:lpstr>
      <vt:lpstr>Laboratórne sklo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Kentosova</cp:lastModifiedBy>
  <cp:revision/>
  <dcterms:created xsi:type="dcterms:W3CDTF">2018-03-23T09:02:49Z</dcterms:created>
  <dcterms:modified xsi:type="dcterms:W3CDTF">2021-07-27T10:09:23Z</dcterms:modified>
  <cp:category/>
  <cp:contentStatus/>
</cp:coreProperties>
</file>