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aria_janosovova_bratislava_sk/Documents/Dokumenty/Moje dokumenty/Moje zakazky/2021/3_Podlimit/P_Parkomaty Tyršák (MPS)/2_Teams podklady/2.4_VPP podlimit_FINAL Josephine/"/>
    </mc:Choice>
  </mc:AlternateContent>
  <xr:revisionPtr revIDLastSave="53" documentId="8_{C1B5054E-C509-4174-A8AA-D522546B8400}" xr6:coauthVersionLast="47" xr6:coauthVersionMax="47" xr10:uidLastSave="{73E0E89B-0DCF-4C14-B2EC-938214CFA157}"/>
  <bookViews>
    <workbookView xWindow="-120" yWindow="-120" windowWidth="29040" windowHeight="15840" xr2:uid="{EE1B6E6C-4BE2-4B07-BFE4-338A32C85AF8}"/>
  </bookViews>
  <sheets>
    <sheet name="Návrh na plnenie kritéri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" l="1"/>
  <c r="A43" i="1"/>
  <c r="E18" i="1"/>
  <c r="F18" i="1" s="1"/>
  <c r="E19" i="1"/>
  <c r="F19" i="1" s="1"/>
  <c r="G19" i="1" s="1"/>
  <c r="E20" i="1"/>
  <c r="F20" i="1" s="1"/>
  <c r="E21" i="1"/>
  <c r="F21" i="1" s="1"/>
  <c r="E22" i="1"/>
  <c r="F22" i="1" s="1"/>
  <c r="G22" i="1" s="1"/>
  <c r="E23" i="1"/>
  <c r="F23" i="1" s="1"/>
  <c r="G23" i="1" s="1"/>
  <c r="E24" i="1"/>
  <c r="F24" i="1" s="1"/>
  <c r="E25" i="1"/>
  <c r="F25" i="1" s="1"/>
  <c r="G25" i="1" s="1"/>
  <c r="E17" i="1"/>
  <c r="F17" i="1" s="1"/>
  <c r="G17" i="1" l="1"/>
  <c r="E26" i="1"/>
  <c r="G21" i="1"/>
  <c r="G20" i="1"/>
  <c r="G24" i="1"/>
  <c r="G18" i="1"/>
  <c r="F26" i="1" l="1"/>
  <c r="G26" i="1" s="1"/>
</calcChain>
</file>

<file path=xl/sharedStrings.xml><?xml version="1.0" encoding="utf-8"?>
<sst xmlns="http://schemas.openxmlformats.org/spreadsheetml/2006/main" count="46" uniqueCount="46">
  <si>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</si>
  <si>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</si>
  <si>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</si>
  <si>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</si>
  <si>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</si>
  <si>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Telefónne číslo:</t>
  </si>
  <si>
    <t>E-mailová adresa:</t>
  </si>
  <si>
    <t>Kritérium č. 1</t>
  </si>
  <si>
    <t>Celková cena v EUR s DPH</t>
  </si>
  <si>
    <t>Počet bodov za kritérium č. 1</t>
  </si>
  <si>
    <t>Lehota dodania predmetu zákazky</t>
  </si>
  <si>
    <t>Lehota dodania predmetu zákazky v kalendárnych dňoch</t>
  </si>
  <si>
    <t>Počet bodov za kritérium č. 2b</t>
  </si>
  <si>
    <t>Položka</t>
  </si>
  <si>
    <t>Počet ks</t>
  </si>
  <si>
    <t>Cena za ks v EUR bez DPH</t>
  </si>
  <si>
    <t>Cena spolu v EUR bez DPH</t>
  </si>
  <si>
    <t xml:space="preserve">Výška DPH v EUR </t>
  </si>
  <si>
    <t>Cena spolu v EUR s DPH</t>
  </si>
  <si>
    <t>Cena celkom v EUR:</t>
  </si>
  <si>
    <t>Dňa .................</t>
  </si>
  <si>
    <t>v ...........................</t>
  </si>
  <si>
    <t>pečiatka a podpis osoby oprávnenej konať za uchádzača</t>
  </si>
  <si>
    <t>Návrh uchádzača (áno/nie)</t>
  </si>
  <si>
    <r>
      <t xml:space="preserve">5,00 bodov
</t>
    </r>
    <r>
      <rPr>
        <sz val="9"/>
        <color rgb="FFFF0000"/>
        <rFont val="Calibri"/>
        <family val="2"/>
        <charset val="238"/>
        <scheme val="minor"/>
      </rPr>
      <t>5 bodov pridelí verejný obstarávateľ v prípade odpovede uchádzača "áno" a po preverení splnenia technického parametra ponúkaného tovaru na základe uchádzačom predloženého katalógového/technického listu ponúkaného tovaru</t>
    </r>
  </si>
  <si>
    <r>
      <t xml:space="preserve">Dotykový displej automatickej pokladne
</t>
    </r>
    <r>
      <rPr>
        <sz val="9"/>
        <color theme="1"/>
        <rFont val="Calibri"/>
        <family val="2"/>
        <charset val="238"/>
        <scheme val="minor"/>
      </rPr>
      <t>Uvedená funkcionalita automatických pokladní je fakultatívna. Podrobnosti ohľadom prideľovania bodov za uvedené kritérium sú uvedené v časti C. Kritériá na vyhodnotenie ponúk súťažných podkladov</t>
    </r>
  </si>
  <si>
    <t>Označenie funkcionality automatických pokladní</t>
  </si>
  <si>
    <t>Dotykový displej automatických pokladní umožňujúci dotykové ovládanie parkovacích automatov</t>
  </si>
  <si>
    <t>Príloha č. 3 - Návrh na plnenie kritérií</t>
  </si>
  <si>
    <t>Názov zákazky: Parkovací systém Tyršovo nábrežie Bratislava</t>
  </si>
  <si>
    <t>nie</t>
  </si>
  <si>
    <t>Povinné polia - vyplní uchádzač</t>
  </si>
  <si>
    <t>Platca DPH: áno/nie</t>
  </si>
  <si>
    <t>ÁNO</t>
  </si>
  <si>
    <r>
      <rPr>
        <b/>
        <sz val="11"/>
        <color theme="1"/>
        <rFont val="Calibri"/>
        <family val="2"/>
        <charset val="238"/>
        <scheme val="minor"/>
      </rPr>
      <t>vjazdový terminál</t>
    </r>
    <r>
      <rPr>
        <sz val="9"/>
        <color theme="1"/>
        <rFont val="Calibri"/>
        <family val="2"/>
        <charset val="238"/>
        <scheme val="minor"/>
      </rPr>
      <t xml:space="preserve">
automatický vjazdový stojan a automatická závora podľa bodu 2.1 Prílohy č. 1 - Opis predmetu zákazky </t>
    </r>
  </si>
  <si>
    <r>
      <rPr>
        <b/>
        <sz val="11"/>
        <color theme="1"/>
        <rFont val="Calibri"/>
        <family val="2"/>
        <charset val="238"/>
        <scheme val="minor"/>
      </rPr>
      <t>výjazdový terminál</t>
    </r>
    <r>
      <rPr>
        <sz val="9"/>
        <color theme="1"/>
        <rFont val="Calibri"/>
        <family val="2"/>
        <charset val="238"/>
        <scheme val="minor"/>
      </rPr>
      <t xml:space="preserve">
automatický výjazdový stojan a automatická závora podľa bodu 2.2 Prílohy č. 1 - Opis predmetu zákazky</t>
    </r>
  </si>
  <si>
    <r>
      <rPr>
        <b/>
        <sz val="11"/>
        <color theme="1"/>
        <rFont val="Calibri"/>
        <family val="2"/>
        <charset val="238"/>
        <scheme val="minor"/>
      </rPr>
      <t>automatická pokladňa</t>
    </r>
    <r>
      <rPr>
        <sz val="9"/>
        <color theme="1"/>
        <rFont val="Calibri"/>
        <family val="2"/>
        <charset val="238"/>
        <scheme val="minor"/>
      </rPr>
      <t xml:space="preserve">
Parkovací automat - technické parametre podľa bodu 2.3 Prílohy č. 1 - Opis predmetu zákazky</t>
    </r>
  </si>
  <si>
    <r>
      <rPr>
        <b/>
        <sz val="11"/>
        <color theme="1"/>
        <rFont val="Calibri"/>
        <family val="2"/>
        <charset val="238"/>
        <scheme val="minor"/>
      </rPr>
      <t>Bezpečnostné parametre, SW pre ovládanie a nastavenie</t>
    </r>
    <r>
      <rPr>
        <sz val="9"/>
        <color theme="1"/>
        <rFont val="Calibri"/>
        <family val="2"/>
        <charset val="238"/>
        <scheme val="minor"/>
      </rPr>
      <t xml:space="preserve">
Bezpečnostné parametre, softvérové parametre parkovacieho automatu podľa bodu 2.3 Prílohy č. 1 - Opis predmetu zákazky</t>
    </r>
  </si>
  <si>
    <r>
      <rPr>
        <b/>
        <sz val="11"/>
        <color theme="1"/>
        <rFont val="Calibri"/>
        <family val="2"/>
        <charset val="238"/>
        <scheme val="minor"/>
      </rPr>
      <t>doprava, montáž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rFont val="Calibri"/>
        <family val="2"/>
        <charset val="238"/>
        <scheme val="minor"/>
      </rPr>
      <t>V súlade s podmienkami uvedenými v Prílohe č. 1 - Opis predmetu zákazky a zmluvou o dielo</t>
    </r>
  </si>
  <si>
    <r>
      <rPr>
        <b/>
        <sz val="11"/>
        <color theme="1"/>
        <rFont val="Calibri"/>
        <family val="2"/>
        <charset val="238"/>
        <scheme val="minor"/>
      </rPr>
      <t>inštalácia, uvedenie do prevádzky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rFont val="Calibri"/>
        <family val="2"/>
        <charset val="238"/>
        <scheme val="minor"/>
      </rPr>
      <t>V súlade s podmienkami uvedenými v Prílohe č. 1 - Opis predmetu zákazky a zmluvou o dielo</t>
    </r>
  </si>
  <si>
    <r>
      <rPr>
        <b/>
        <sz val="11"/>
        <color theme="1"/>
        <rFont val="Calibri"/>
        <family val="2"/>
        <charset val="238"/>
        <scheme val="minor"/>
      </rPr>
      <t>revízna správa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rFont val="Calibri"/>
        <family val="2"/>
        <charset val="238"/>
        <scheme val="minor"/>
      </rPr>
      <t>V súlade s podmienkami uvedenými v Prílohe č. 1 - Opis predmetu zákazky a zmluvou o dielo</t>
    </r>
  </si>
  <si>
    <r>
      <rPr>
        <b/>
        <sz val="11"/>
        <color theme="1"/>
        <rFont val="Calibri"/>
        <family val="2"/>
        <charset val="238"/>
        <scheme val="minor"/>
      </rPr>
      <t>zaškolenie 2 technikov a obsluhy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rFont val="Calibri"/>
        <family val="2"/>
        <charset val="238"/>
        <scheme val="minor"/>
      </rPr>
      <t>V súlade s podmienkami uvedenými v Prílohe č. 1 - Opis predmetu zákazky a zmluvou o dielo</t>
    </r>
  </si>
  <si>
    <r>
      <rPr>
        <b/>
        <sz val="11"/>
        <color theme="1"/>
        <rFont val="Calibri"/>
        <family val="2"/>
        <charset val="238"/>
        <scheme val="minor"/>
      </rPr>
      <t xml:space="preserve">záručný servis a technická podpora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9"/>
        <rFont val="Calibri"/>
        <family val="2"/>
        <charset val="238"/>
        <scheme val="minor"/>
      </rPr>
      <t>na obdobie 24 mesiacov</t>
    </r>
    <r>
      <rPr>
        <sz val="11"/>
        <rFont val="Calibri"/>
        <family val="2"/>
        <charset val="238"/>
        <scheme val="minor"/>
      </rPr>
      <t xml:space="preserve"> </t>
    </r>
    <r>
      <rPr>
        <sz val="9"/>
        <rFont val="Calibri"/>
        <family val="2"/>
        <charset val="238"/>
        <scheme val="minor"/>
      </rPr>
      <t>v súlade s podmienkami uvedenými v Prílohe č. 1 - Opis predmetu zákazky a zmluvou o dielo</t>
    </r>
  </si>
  <si>
    <t>Kritérium č. 2</t>
  </si>
  <si>
    <t>Počet bodov za kritérium č. 2</t>
  </si>
  <si>
    <t>Kritérium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</si>
</sst>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right" vertical="center"/>
    </xf>
    <xf numFmtId="2" fontId="0" fillId="5" borderId="1" xfId="0" applyNumberFormat="1" applyFill="1" applyBorder="1" applyAlignment="1">
      <alignment vertical="center"/>
    </xf>
    <xf numFmtId="2" fontId="2" fillId="6" borderId="1" xfId="0" applyNumberFormat="1" applyFont="1" applyFill="1" applyBorder="1" applyAlignment="1">
      <alignment vertical="center"/>
    </xf>
    <xf numFmtId="0" fontId="5" fillId="0" borderId="0" xfId="0" applyFont="1"/>
    <xf numFmtId="0" fontId="0" fillId="5" borderId="1" xfId="0" applyFill="1" applyBorder="1"/>
    <xf numFmtId="0" fontId="8" fillId="0" borderId="0" xfId="0" applyFont="1"/>
    <xf numFmtId="0" fontId="6" fillId="0" borderId="0" xfId="0" applyFont="1"/>
    <xf numFmtId="0" fontId="0" fillId="0" borderId="0" xfId="0" applyFill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5" borderId="8" xfId="1" applyFont="1" applyFill="1" applyBorder="1" applyAlignment="1">
      <alignment horizontal="left" vertical="center" wrapText="1"/>
    </xf>
    <xf numFmtId="0" fontId="1" fillId="5" borderId="2" xfId="1" applyFont="1" applyFill="1" applyBorder="1" applyAlignment="1">
      <alignment horizontal="left" vertical="center" wrapText="1"/>
    </xf>
    <xf numFmtId="0" fontId="1" fillId="5" borderId="10" xfId="1" applyFont="1" applyFill="1" applyBorder="1" applyAlignment="1">
      <alignment horizontal="left" vertical="center" wrapText="1"/>
    </xf>
    <xf numFmtId="0" fontId="1" fillId="5" borderId="0" xfId="1" applyFont="1" applyFill="1" applyBorder="1" applyAlignment="1">
      <alignment horizontal="left" vertical="center" wrapText="1"/>
    </xf>
    <xf numFmtId="0" fontId="1" fillId="5" borderId="11" xfId="1" applyFont="1" applyFill="1" applyBorder="1" applyAlignment="1">
      <alignment horizontal="left" vertical="center" wrapText="1"/>
    </xf>
    <xf numFmtId="0" fontId="1" fillId="5" borderId="7" xfId="1" applyFont="1" applyFill="1" applyBorder="1" applyAlignment="1">
      <alignment horizontal="left" vertical="center" wrapText="1"/>
    </xf>
    <xf numFmtId="0" fontId="0" fillId="5" borderId="2" xfId="0" applyFont="1" applyFill="1" applyBorder="1" applyAlignment="1">
      <alignment horizontal="left" vertical="center" wrapText="1"/>
    </xf>
    <xf numFmtId="0" fontId="0" fillId="5" borderId="0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wrapText="1"/>
    </xf>
    <xf numFmtId="0" fontId="5" fillId="5" borderId="0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3" xfId="1" xr:uid="{8AF2BD5E-27C9-49B3-B297-3533F101C747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0B889-A35A-4DAF-A159-56F29FD3E481}">
  <dimension ref="A2:M50"/>
  <sheetViews>
    <sheetView tabSelected="1" zoomScaleNormal="100" workbookViewId="0">
      <selection activeCell="K23" sqref="K23"/>
    </sheetView>
  </sheetViews>
  <sheetFormatPr defaultRowHeight="15" x14ac:dyDescent="0.25"/>
  <cols>
    <col min="1" max="1" width="5" customWidth="1"/>
    <col min="2" max="2" width="44.85546875" customWidth="1"/>
    <col min="3" max="3" width="6.5703125" customWidth="1"/>
    <col min="4" max="4" width="12.85546875" customWidth="1"/>
    <col min="5" max="6" width="13.85546875" customWidth="1"/>
    <col min="7" max="7" width="13.7109375" customWidth="1"/>
  </cols>
  <sheetData>
    <row r="2" spans="1:9" x14ac:dyDescent="0.25">
      <c r="A2" s="19" t="s">
        <v>28</v>
      </c>
      <c r="B2" s="19"/>
      <c r="C2" s="19"/>
      <c r="D2" s="19"/>
      <c r="E2" s="19"/>
      <c r="F2" s="19"/>
      <c r="G2" s="19"/>
    </row>
    <row r="3" spans="1:9" ht="34.5" customHeight="1" x14ac:dyDescent="0.25">
      <c r="A3" s="22" t="s">
        <v>29</v>
      </c>
      <c r="B3" s="23"/>
      <c r="C3" s="23"/>
      <c r="D3" s="23"/>
      <c r="E3" s="23"/>
      <c r="F3" s="23"/>
      <c r="G3" s="23"/>
    </row>
    <row r="5" spans="1:9" x14ac:dyDescent="0.25">
      <c r="A5" s="17" t="s">
        <v>0</v>
      </c>
      <c r="B5" s="17"/>
      <c r="C5" s="18"/>
      <c r="D5" s="18"/>
      <c r="E5" s="18"/>
      <c r="F5" s="18"/>
      <c r="G5" s="18"/>
    </row>
    <row r="6" spans="1:9" x14ac:dyDescent="0.25">
      <c r="A6" s="17" t="s">
        <v>1</v>
      </c>
      <c r="B6" s="17"/>
      <c r="C6" s="18"/>
      <c r="D6" s="18"/>
      <c r="E6" s="18"/>
      <c r="F6" s="18"/>
      <c r="G6" s="18"/>
    </row>
    <row r="7" spans="1:9" x14ac:dyDescent="0.25">
      <c r="A7" s="17" t="s">
        <v>2</v>
      </c>
      <c r="B7" s="17"/>
      <c r="C7" s="18"/>
      <c r="D7" s="18"/>
      <c r="E7" s="18"/>
      <c r="F7" s="18"/>
      <c r="G7" s="18"/>
    </row>
    <row r="8" spans="1:9" x14ac:dyDescent="0.25">
      <c r="A8" s="17" t="s">
        <v>3</v>
      </c>
      <c r="B8" s="17"/>
      <c r="C8" s="18"/>
      <c r="D8" s="18"/>
      <c r="E8" s="18"/>
      <c r="F8" s="18"/>
      <c r="G8" s="18"/>
    </row>
    <row r="9" spans="1:9" x14ac:dyDescent="0.25">
      <c r="A9" s="17" t="s">
        <v>4</v>
      </c>
      <c r="B9" s="17"/>
      <c r="C9" s="18"/>
      <c r="D9" s="18"/>
      <c r="E9" s="18"/>
      <c r="F9" s="18"/>
      <c r="G9" s="18"/>
    </row>
    <row r="10" spans="1:9" x14ac:dyDescent="0.25">
      <c r="A10" s="17" t="s">
        <v>5</v>
      </c>
      <c r="B10" s="17"/>
      <c r="C10" s="18"/>
      <c r="D10" s="18"/>
      <c r="E10" s="18"/>
      <c r="F10" s="18"/>
      <c r="G10" s="18"/>
    </row>
    <row r="11" spans="1:9" x14ac:dyDescent="0.25">
      <c r="A11" s="17" t="s">
        <v>6</v>
      </c>
      <c r="B11" s="17"/>
      <c r="C11" s="18"/>
      <c r="D11" s="18"/>
      <c r="E11" s="18"/>
      <c r="F11" s="18"/>
      <c r="G11" s="18"/>
    </row>
    <row r="12" spans="1:9" x14ac:dyDescent="0.25">
      <c r="A12" s="17" t="s">
        <v>32</v>
      </c>
      <c r="B12" s="17"/>
      <c r="C12" s="18" t="s">
        <v>33</v>
      </c>
      <c r="D12" s="18"/>
      <c r="E12" s="18"/>
      <c r="F12" s="18"/>
      <c r="G12" s="18"/>
    </row>
    <row r="14" spans="1:9" x14ac:dyDescent="0.25">
      <c r="A14" s="19" t="s">
        <v>7</v>
      </c>
      <c r="B14" s="19"/>
      <c r="C14" s="19"/>
      <c r="D14" s="19"/>
      <c r="E14" s="19"/>
      <c r="F14" s="19"/>
      <c r="G14" s="19"/>
    </row>
    <row r="15" spans="1:9" x14ac:dyDescent="0.25">
      <c r="A15" s="19" t="s">
        <v>8</v>
      </c>
      <c r="B15" s="19"/>
      <c r="C15" s="19"/>
      <c r="D15" s="19"/>
      <c r="E15" s="19"/>
      <c r="F15" s="19"/>
      <c r="G15" s="19"/>
    </row>
    <row r="16" spans="1:9" ht="30" x14ac:dyDescent="0.25">
      <c r="A16" s="6"/>
      <c r="B16" s="6" t="s">
        <v>13</v>
      </c>
      <c r="C16" s="7" t="s">
        <v>14</v>
      </c>
      <c r="D16" s="7" t="s">
        <v>15</v>
      </c>
      <c r="E16" s="7" t="s">
        <v>16</v>
      </c>
      <c r="F16" s="7" t="s">
        <v>17</v>
      </c>
      <c r="G16" s="7" t="s">
        <v>18</v>
      </c>
      <c r="H16" s="1"/>
      <c r="I16" s="1"/>
    </row>
    <row r="17" spans="1:7" ht="39" x14ac:dyDescent="0.25">
      <c r="A17" s="2">
        <v>1</v>
      </c>
      <c r="B17" s="3" t="s">
        <v>34</v>
      </c>
      <c r="C17" s="5">
        <v>2</v>
      </c>
      <c r="D17" s="8">
        <v>0</v>
      </c>
      <c r="E17" s="8">
        <f>C17*D17</f>
        <v>0</v>
      </c>
      <c r="F17" s="8">
        <f>E17*0.2</f>
        <v>0</v>
      </c>
      <c r="G17" s="8">
        <f>E17+F17</f>
        <v>0</v>
      </c>
    </row>
    <row r="18" spans="1:7" ht="39.950000000000003" customHeight="1" x14ac:dyDescent="0.25">
      <c r="A18" s="2">
        <v>2</v>
      </c>
      <c r="B18" s="3" t="s">
        <v>35</v>
      </c>
      <c r="C18" s="5">
        <v>2</v>
      </c>
      <c r="D18" s="9">
        <v>0</v>
      </c>
      <c r="E18" s="8">
        <f t="shared" ref="E18:E25" si="0">C18*D18</f>
        <v>0</v>
      </c>
      <c r="F18" s="8">
        <f t="shared" ref="F18:F26" si="1">E18*0.2</f>
        <v>0</v>
      </c>
      <c r="G18" s="8">
        <f t="shared" ref="G18:G25" si="2">E18+F18</f>
        <v>0</v>
      </c>
    </row>
    <row r="19" spans="1:7" ht="42" customHeight="1" x14ac:dyDescent="0.25">
      <c r="A19" s="2">
        <v>3</v>
      </c>
      <c r="B19" s="3" t="s">
        <v>36</v>
      </c>
      <c r="C19" s="5">
        <v>2</v>
      </c>
      <c r="D19" s="9">
        <v>0</v>
      </c>
      <c r="E19" s="8">
        <f t="shared" si="0"/>
        <v>0</v>
      </c>
      <c r="F19" s="8">
        <f t="shared" si="1"/>
        <v>0</v>
      </c>
      <c r="G19" s="8">
        <f t="shared" si="2"/>
        <v>0</v>
      </c>
    </row>
    <row r="20" spans="1:7" ht="66" x14ac:dyDescent="0.25">
      <c r="A20" s="2">
        <v>4</v>
      </c>
      <c r="B20" s="3" t="s">
        <v>37</v>
      </c>
      <c r="C20" s="16">
        <v>1</v>
      </c>
      <c r="D20" s="9">
        <v>0</v>
      </c>
      <c r="E20" s="8">
        <f t="shared" si="0"/>
        <v>0</v>
      </c>
      <c r="F20" s="8">
        <f t="shared" si="1"/>
        <v>0</v>
      </c>
      <c r="G20" s="8">
        <f t="shared" si="2"/>
        <v>0</v>
      </c>
    </row>
    <row r="21" spans="1:7" ht="39.6" customHeight="1" x14ac:dyDescent="0.25">
      <c r="A21" s="2">
        <v>5</v>
      </c>
      <c r="B21" s="3" t="s">
        <v>38</v>
      </c>
      <c r="C21" s="5">
        <v>1</v>
      </c>
      <c r="D21" s="9">
        <v>0</v>
      </c>
      <c r="E21" s="8">
        <f t="shared" si="0"/>
        <v>0</v>
      </c>
      <c r="F21" s="8">
        <f t="shared" si="1"/>
        <v>0</v>
      </c>
      <c r="G21" s="8">
        <f t="shared" si="2"/>
        <v>0</v>
      </c>
    </row>
    <row r="22" spans="1:7" ht="39" x14ac:dyDescent="0.25">
      <c r="A22" s="2">
        <v>6</v>
      </c>
      <c r="B22" s="3" t="s">
        <v>39</v>
      </c>
      <c r="C22" s="5">
        <v>1</v>
      </c>
      <c r="D22" s="9">
        <v>0</v>
      </c>
      <c r="E22" s="8">
        <f t="shared" si="0"/>
        <v>0</v>
      </c>
      <c r="F22" s="8">
        <f t="shared" si="1"/>
        <v>0</v>
      </c>
      <c r="G22" s="8">
        <f t="shared" si="2"/>
        <v>0</v>
      </c>
    </row>
    <row r="23" spans="1:7" ht="41.25" customHeight="1" x14ac:dyDescent="0.25">
      <c r="A23" s="2">
        <v>7</v>
      </c>
      <c r="B23" s="3" t="s">
        <v>40</v>
      </c>
      <c r="C23" s="5">
        <v>1</v>
      </c>
      <c r="D23" s="9">
        <v>0</v>
      </c>
      <c r="E23" s="8">
        <f t="shared" si="0"/>
        <v>0</v>
      </c>
      <c r="F23" s="8">
        <f t="shared" si="1"/>
        <v>0</v>
      </c>
      <c r="G23" s="8">
        <f t="shared" si="2"/>
        <v>0</v>
      </c>
    </row>
    <row r="24" spans="1:7" ht="39" x14ac:dyDescent="0.25">
      <c r="A24" s="2">
        <v>8</v>
      </c>
      <c r="B24" s="3" t="s">
        <v>41</v>
      </c>
      <c r="C24" s="5">
        <v>1</v>
      </c>
      <c r="D24" s="9">
        <v>0</v>
      </c>
      <c r="E24" s="8">
        <f t="shared" si="0"/>
        <v>0</v>
      </c>
      <c r="F24" s="8">
        <f t="shared" si="1"/>
        <v>0</v>
      </c>
      <c r="G24" s="8">
        <f t="shared" si="2"/>
        <v>0</v>
      </c>
    </row>
    <row r="25" spans="1:7" ht="54" x14ac:dyDescent="0.25">
      <c r="A25" s="2">
        <v>9</v>
      </c>
      <c r="B25" s="3" t="s">
        <v>42</v>
      </c>
      <c r="C25" s="5">
        <v>1</v>
      </c>
      <c r="D25" s="9">
        <v>0</v>
      </c>
      <c r="E25" s="8">
        <f t="shared" si="0"/>
        <v>0</v>
      </c>
      <c r="F25" s="8">
        <f t="shared" si="1"/>
        <v>0</v>
      </c>
      <c r="G25" s="8">
        <f t="shared" si="2"/>
        <v>0</v>
      </c>
    </row>
    <row r="26" spans="1:7" ht="27" customHeight="1" x14ac:dyDescent="0.25">
      <c r="A26" s="4"/>
      <c r="B26" s="32" t="s">
        <v>19</v>
      </c>
      <c r="C26" s="33"/>
      <c r="D26" s="34"/>
      <c r="E26" s="9">
        <f>SUM(E17:E25)</f>
        <v>0</v>
      </c>
      <c r="F26" s="9">
        <f t="shared" si="1"/>
        <v>0</v>
      </c>
      <c r="G26" s="10">
        <f>E26+F26</f>
        <v>0</v>
      </c>
    </row>
    <row r="27" spans="1:7" ht="17.25" customHeight="1" x14ac:dyDescent="0.25">
      <c r="A27" s="23" t="s">
        <v>9</v>
      </c>
      <c r="B27" s="23"/>
      <c r="C27" s="23"/>
      <c r="D27" s="23"/>
      <c r="E27" s="23"/>
      <c r="F27" s="23"/>
      <c r="G27" s="23"/>
    </row>
    <row r="28" spans="1:7" ht="18.75" customHeight="1" x14ac:dyDescent="0.25">
      <c r="A28" s="31">
        <f>80*(98400-G26)/98400</f>
        <v>80</v>
      </c>
      <c r="B28" s="31"/>
      <c r="C28" s="31"/>
      <c r="D28" s="31"/>
      <c r="E28" s="31"/>
      <c r="F28" s="31"/>
      <c r="G28" s="31"/>
    </row>
    <row r="31" spans="1:7" x14ac:dyDescent="0.25">
      <c r="A31" s="19" t="s">
        <v>43</v>
      </c>
      <c r="B31" s="19"/>
      <c r="C31" s="19"/>
      <c r="D31" s="19"/>
      <c r="E31" s="19"/>
      <c r="F31" s="19"/>
      <c r="G31" s="19"/>
    </row>
    <row r="32" spans="1:7" ht="42" customHeight="1" x14ac:dyDescent="0.25">
      <c r="A32" s="22" t="s">
        <v>25</v>
      </c>
      <c r="B32" s="23"/>
      <c r="C32" s="23"/>
      <c r="D32" s="23"/>
      <c r="E32" s="23"/>
      <c r="F32" s="23"/>
      <c r="G32" s="23"/>
    </row>
    <row r="33" spans="1:13" ht="23.25" customHeight="1" x14ac:dyDescent="0.25">
      <c r="A33" s="24" t="s">
        <v>26</v>
      </c>
      <c r="B33" s="24"/>
      <c r="C33" s="24"/>
      <c r="D33" s="24"/>
      <c r="E33" s="24"/>
      <c r="F33" s="27" t="s">
        <v>23</v>
      </c>
      <c r="G33" s="28"/>
    </row>
    <row r="34" spans="1:13" ht="34.5" customHeight="1" x14ac:dyDescent="0.25">
      <c r="A34" s="25" t="s">
        <v>27</v>
      </c>
      <c r="B34" s="25"/>
      <c r="C34" s="25"/>
      <c r="D34" s="25"/>
      <c r="E34" s="25"/>
      <c r="F34" s="26" t="s">
        <v>30</v>
      </c>
      <c r="G34" s="26"/>
    </row>
    <row r="35" spans="1:13" x14ac:dyDescent="0.25">
      <c r="A35" s="19" t="s">
        <v>44</v>
      </c>
      <c r="B35" s="19"/>
      <c r="C35" s="19"/>
      <c r="D35" s="19"/>
      <c r="E35" s="19"/>
      <c r="F35" s="19"/>
      <c r="G35" s="19"/>
    </row>
    <row r="36" spans="1:13" ht="40.5" customHeight="1" x14ac:dyDescent="0.25">
      <c r="A36" s="29" t="s">
        <v>24</v>
      </c>
      <c r="B36" s="30"/>
      <c r="C36" s="30"/>
      <c r="D36" s="30"/>
      <c r="E36" s="30"/>
      <c r="F36" s="30"/>
      <c r="G36" s="30"/>
    </row>
    <row r="39" spans="1:13" x14ac:dyDescent="0.25">
      <c r="A39" s="19" t="s">
        <v>45</v>
      </c>
      <c r="B39" s="19"/>
      <c r="C39" s="19"/>
      <c r="D39" s="19"/>
      <c r="E39" s="19"/>
      <c r="F39" s="19"/>
      <c r="G39" s="19"/>
    </row>
    <row r="40" spans="1:13" x14ac:dyDescent="0.25">
      <c r="A40" s="19" t="s">
        <v>10</v>
      </c>
      <c r="B40" s="19"/>
      <c r="C40" s="19"/>
      <c r="D40" s="19"/>
      <c r="E40" s="19"/>
      <c r="F40" s="19"/>
      <c r="G40" s="19"/>
      <c r="H40" s="14"/>
      <c r="J40" s="15"/>
      <c r="K40" s="15"/>
      <c r="L40" s="15"/>
      <c r="M40" s="15"/>
    </row>
    <row r="41" spans="1:13" ht="24.75" customHeight="1" x14ac:dyDescent="0.25">
      <c r="A41" s="20" t="s">
        <v>11</v>
      </c>
      <c r="B41" s="20"/>
      <c r="C41" s="20"/>
      <c r="D41" s="20"/>
      <c r="E41" s="20"/>
      <c r="F41" s="21">
        <v>70</v>
      </c>
      <c r="G41" s="21"/>
      <c r="H41" s="13"/>
      <c r="I41" s="13"/>
    </row>
    <row r="42" spans="1:13" x14ac:dyDescent="0.25">
      <c r="A42" s="19" t="s">
        <v>12</v>
      </c>
      <c r="B42" s="19"/>
      <c r="C42" s="19"/>
      <c r="D42" s="19"/>
      <c r="E42" s="19"/>
      <c r="F42" s="19"/>
      <c r="G42" s="19"/>
      <c r="H42" s="13"/>
    </row>
    <row r="43" spans="1:13" ht="19.5" customHeight="1" x14ac:dyDescent="0.25">
      <c r="A43" s="50">
        <f>15*((70-F41)/28)</f>
        <v>0</v>
      </c>
      <c r="B43" s="50"/>
      <c r="C43" s="50"/>
      <c r="D43" s="50"/>
      <c r="E43" s="50"/>
      <c r="F43" s="50"/>
      <c r="G43" s="50"/>
    </row>
    <row r="45" spans="1:13" x14ac:dyDescent="0.25">
      <c r="A45" s="11"/>
      <c r="B45" s="11"/>
      <c r="C45" s="11"/>
      <c r="D45" s="11"/>
      <c r="E45" s="11"/>
      <c r="F45" s="11"/>
      <c r="G45" s="11"/>
    </row>
    <row r="46" spans="1:13" ht="15" customHeight="1" x14ac:dyDescent="0.25">
      <c r="A46" s="35" t="s">
        <v>20</v>
      </c>
      <c r="B46" s="36"/>
      <c r="C46" s="41" t="s">
        <v>21</v>
      </c>
      <c r="D46" s="41"/>
      <c r="E46" s="44" t="s">
        <v>22</v>
      </c>
      <c r="F46" s="44"/>
      <c r="G46" s="45"/>
    </row>
    <row r="47" spans="1:13" x14ac:dyDescent="0.25">
      <c r="A47" s="37"/>
      <c r="B47" s="38"/>
      <c r="C47" s="42"/>
      <c r="D47" s="42"/>
      <c r="E47" s="46"/>
      <c r="F47" s="46"/>
      <c r="G47" s="47"/>
    </row>
    <row r="48" spans="1:13" ht="30.75" customHeight="1" x14ac:dyDescent="0.25">
      <c r="A48" s="39"/>
      <c r="B48" s="40"/>
      <c r="C48" s="43"/>
      <c r="D48" s="43"/>
      <c r="E48" s="48"/>
      <c r="F48" s="48"/>
      <c r="G48" s="49"/>
    </row>
    <row r="50" spans="1:2" x14ac:dyDescent="0.25">
      <c r="A50" s="12"/>
      <c r="B50" t="s">
        <v>31</v>
      </c>
    </row>
  </sheetData>
  <mergeCells count="40">
    <mergeCell ref="A46:B48"/>
    <mergeCell ref="C46:D48"/>
    <mergeCell ref="E46:G48"/>
    <mergeCell ref="A42:G42"/>
    <mergeCell ref="A43:G43"/>
    <mergeCell ref="A2:G2"/>
    <mergeCell ref="F33:G33"/>
    <mergeCell ref="A35:G35"/>
    <mergeCell ref="A36:G36"/>
    <mergeCell ref="A39:G39"/>
    <mergeCell ref="A3:G3"/>
    <mergeCell ref="A14:G14"/>
    <mergeCell ref="A15:G15"/>
    <mergeCell ref="A27:G27"/>
    <mergeCell ref="A28:G28"/>
    <mergeCell ref="B26:D26"/>
    <mergeCell ref="C5:G5"/>
    <mergeCell ref="C6:G6"/>
    <mergeCell ref="C7:G7"/>
    <mergeCell ref="C8:G8"/>
    <mergeCell ref="A11:B11"/>
    <mergeCell ref="A40:G40"/>
    <mergeCell ref="A41:E41"/>
    <mergeCell ref="F41:G41"/>
    <mergeCell ref="A31:G31"/>
    <mergeCell ref="A32:G32"/>
    <mergeCell ref="A33:E33"/>
    <mergeCell ref="A34:E34"/>
    <mergeCell ref="F34:G34"/>
    <mergeCell ref="A5:B5"/>
    <mergeCell ref="A6:B6"/>
    <mergeCell ref="A7:B7"/>
    <mergeCell ref="A8:B8"/>
    <mergeCell ref="A9:B9"/>
    <mergeCell ref="A12:B12"/>
    <mergeCell ref="C12:G12"/>
    <mergeCell ref="C9:G9"/>
    <mergeCell ref="C10:G10"/>
    <mergeCell ref="C11:G11"/>
    <mergeCell ref="A10:B10"/>
  </mergeCells>
  <dataValidations count="3">
    <dataValidation type="list" allowBlank="1" showInputMessage="1" showErrorMessage="1" sqref="F34:G34" xr:uid="{22A9B72B-2385-4B0E-A332-AB31AF5BDCF8}">
      <formula1>"áno,nie"</formula1>
    </dataValidation>
    <dataValidation type="whole" allowBlank="1" showInputMessage="1" showErrorMessage="1" prompt="Minimálna hodnota kritéria je 42 dní, maximálna 70 dní" sqref="F41:G41" xr:uid="{6998909B-8809-42B8-B356-473C9668A170}">
      <formula1>42</formula1>
      <formula2>70</formula2>
    </dataValidation>
    <dataValidation type="list" allowBlank="1" showInputMessage="1" showErrorMessage="1" sqref="C12:G12" xr:uid="{FD252930-844B-4241-B3FD-0C4AB2DF1E2D}">
      <formula1>"ÁNO,NIE"</formula1>
    </dataValidation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Návrh na plnenie kritérií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Janošovová Mária, Mgr.</dc:creator>
  <cp:lastModifiedBy>Janošovová Mária, Mgr.</cp:lastModifiedBy>
  <cp:lastPrinted>2021-11-02T13:00:17Z</cp:lastPrinted>
  <dcterms:created xsi:type="dcterms:W3CDTF">2021-08-03T13:22:14Z</dcterms:created>
  <dcterms:modified xsi:type="dcterms:W3CDTF">2021-11-12T13:22:36Z</dcterms:modified>
</cp:coreProperties>
</file>