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losk-my.sharepoint.com/personal/machalikova_olo_sk/Documents/Pracovná plocha/Súťaže/2021 Obst/Gassner/"/>
    </mc:Choice>
  </mc:AlternateContent>
  <xr:revisionPtr revIDLastSave="119" documentId="8_{3E5CFFBE-151E-4358-BC20-3F272EE716DF}" xr6:coauthVersionLast="47" xr6:coauthVersionMax="47" xr10:uidLastSave="{CEA4FABC-D6AF-4189-B1F2-9998BAF60735}"/>
  <bookViews>
    <workbookView xWindow="-108" yWindow="-108" windowWidth="23256" windowHeight="12576" xr2:uid="{C55CB478-C42B-43D2-9E86-2D050CA16579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I10" i="1" s="1"/>
  <c r="G11" i="1"/>
  <c r="I11" i="1" s="1"/>
  <c r="G12" i="1"/>
  <c r="I12" i="1" s="1"/>
  <c r="G13" i="1"/>
  <c r="I13" i="1" s="1"/>
  <c r="G14" i="1"/>
  <c r="I14" i="1" s="1"/>
  <c r="G15" i="1"/>
  <c r="I15" i="1" s="1"/>
  <c r="G16" i="1"/>
  <c r="I16" i="1" s="1"/>
  <c r="G17" i="1"/>
  <c r="I17" i="1" s="1"/>
  <c r="G18" i="1"/>
  <c r="I18" i="1" s="1"/>
  <c r="G19" i="1"/>
  <c r="I19" i="1" s="1"/>
  <c r="G20" i="1"/>
  <c r="I20" i="1" s="1"/>
  <c r="G21" i="1"/>
  <c r="I21" i="1" s="1"/>
  <c r="G22" i="1"/>
  <c r="I22" i="1" s="1"/>
  <c r="G23" i="1"/>
  <c r="I23" i="1" s="1"/>
  <c r="G24" i="1"/>
  <c r="I24" i="1" s="1"/>
  <c r="G25" i="1"/>
  <c r="I25" i="1" s="1"/>
  <c r="G26" i="1"/>
  <c r="I26" i="1" s="1"/>
  <c r="G27" i="1"/>
  <c r="I27" i="1" s="1"/>
  <c r="G28" i="1"/>
  <c r="I28" i="1" s="1"/>
  <c r="G29" i="1"/>
  <c r="I29" i="1" s="1"/>
  <c r="G30" i="1"/>
  <c r="I30" i="1" s="1"/>
  <c r="G31" i="1"/>
  <c r="I31" i="1" s="1"/>
  <c r="G32" i="1"/>
  <c r="I32" i="1" s="1"/>
  <c r="G33" i="1"/>
  <c r="I33" i="1" s="1"/>
  <c r="G34" i="1"/>
  <c r="I34" i="1" s="1"/>
  <c r="G35" i="1"/>
  <c r="I35" i="1" s="1"/>
  <c r="G36" i="1"/>
  <c r="I36" i="1" s="1"/>
  <c r="G37" i="1"/>
  <c r="I37" i="1" s="1"/>
  <c r="G38" i="1"/>
  <c r="I38" i="1" s="1"/>
  <c r="G39" i="1"/>
  <c r="I39" i="1" s="1"/>
  <c r="G40" i="1"/>
  <c r="I40" i="1" s="1"/>
  <c r="G41" i="1"/>
  <c r="I41" i="1" s="1"/>
  <c r="G42" i="1"/>
  <c r="I42" i="1" s="1"/>
  <c r="G43" i="1"/>
  <c r="I43" i="1" s="1"/>
  <c r="G44" i="1"/>
  <c r="I44" i="1" s="1"/>
  <c r="G45" i="1"/>
  <c r="I45" i="1" s="1"/>
  <c r="G46" i="1"/>
  <c r="I46" i="1" s="1"/>
  <c r="G47" i="1"/>
  <c r="I47" i="1" s="1"/>
  <c r="G48" i="1"/>
  <c r="I48" i="1" s="1"/>
  <c r="G51" i="1"/>
  <c r="I51" i="1" s="1"/>
  <c r="G52" i="1"/>
  <c r="I52" i="1" s="1"/>
  <c r="G9" i="1"/>
  <c r="I9" i="1" s="1"/>
  <c r="I53" i="1" l="1"/>
  <c r="I49" i="1"/>
  <c r="G49" i="1"/>
  <c r="G53" i="1"/>
</calcChain>
</file>

<file path=xl/sharedStrings.xml><?xml version="1.0" encoding="utf-8"?>
<sst xmlns="http://schemas.openxmlformats.org/spreadsheetml/2006/main" count="202" uniqueCount="156">
  <si>
    <t>T852674</t>
  </si>
  <si>
    <t>D014060</t>
  </si>
  <si>
    <t>D023046</t>
  </si>
  <si>
    <t>B852381</t>
  </si>
  <si>
    <t>T852376</t>
  </si>
  <si>
    <t>B852448</t>
  </si>
  <si>
    <t>B852414</t>
  </si>
  <si>
    <t>T852400</t>
  </si>
  <si>
    <t>B852355</t>
  </si>
  <si>
    <t>T852274</t>
  </si>
  <si>
    <t>T854250</t>
  </si>
  <si>
    <t>D852878</t>
  </si>
  <si>
    <t>D852879</t>
  </si>
  <si>
    <t>D852874</t>
  </si>
  <si>
    <t>K852875</t>
  </si>
  <si>
    <t>D852872</t>
  </si>
  <si>
    <t>D852871</t>
  </si>
  <si>
    <t>K852877</t>
  </si>
  <si>
    <t>B853633</t>
  </si>
  <si>
    <t>T852083</t>
  </si>
  <si>
    <t>D011053</t>
  </si>
  <si>
    <t>D012008</t>
  </si>
  <si>
    <t>B852670</t>
  </si>
  <si>
    <t>D016018</t>
  </si>
  <si>
    <t>D014005</t>
  </si>
  <si>
    <t>T850256</t>
  </si>
  <si>
    <t>T850233</t>
  </si>
  <si>
    <t>D024005</t>
  </si>
  <si>
    <t>D001274</t>
  </si>
  <si>
    <t>D001303</t>
  </si>
  <si>
    <t>T852691</t>
  </si>
  <si>
    <t>T852652</t>
  </si>
  <si>
    <t>B852678</t>
  </si>
  <si>
    <t>B852683</t>
  </si>
  <si>
    <t>T852688</t>
  </si>
  <si>
    <t>K852680</t>
  </si>
  <si>
    <t>B852614</t>
  </si>
  <si>
    <t>Realizácia opravy stroja (demontáž, výmena poškodených dielov a spätná montáž, otestovanie stroja vrátane dopravy a času na ceste – plánované 4 dni, cesta tam a späť, 3 – 4 pracovníci)</t>
  </si>
  <si>
    <t>Manipulačná technika (v prípade, že bude poskytnutá objednávateľom, nebude účtovaná - potreba bude upresnená pred realizáciou opravy – potrebný VZV – jeden resp. 2 podľa zistení pri oprave)</t>
  </si>
  <si>
    <t>Dodacia parita: DAP Bratislava, Vlčie Hrdlo 72</t>
  </si>
  <si>
    <t xml:space="preserve">P.č. </t>
  </si>
  <si>
    <t>1.</t>
  </si>
  <si>
    <t>2.</t>
  </si>
  <si>
    <t>3.</t>
  </si>
  <si>
    <t>4.</t>
  </si>
  <si>
    <t>Merná jednotka</t>
  </si>
  <si>
    <t>Počet kusov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</si>
  <si>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</si>
  <si>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</si>
  <si>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</si>
  <si>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</si>
  <si>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</si>
  <si>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</si>
  <si>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</si>
  <si>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</si>
  <si>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</si>
  <si>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</si>
  <si>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</si>
  <si>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</si>
  <si>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</si>
  <si>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</si>
  <si>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</si>
  <si>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</si>
  <si>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</si>
  <si>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</si>
  <si>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</si>
  <si>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</si>
  <si>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</si>
  <si>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</si>
  <si>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</si>
  <si>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</si>
  <si>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</si>
  <si>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</si>
  <si>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</si>
  <si>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</si>
  <si>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</si>
  <si>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</si>
  <si>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</si>
  <si>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</si>
  <si>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</si>
  <si>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</si>
  <si>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</si>
  <si>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</si>
  <si>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</si>
  <si>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</si>
  <si>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Názov položky</t>
  </si>
  <si>
    <t>ks</t>
  </si>
  <si>
    <t>kompl.</t>
  </si>
  <si>
    <t>Cena spolu bez DPH</t>
  </si>
  <si>
    <t>Výrobné označenie</t>
  </si>
  <si>
    <t>Jednotková cena bez DPH</t>
  </si>
  <si>
    <t>Reťazové koleso duplex, 16B-1°, Z=22</t>
  </si>
  <si>
    <t>Poistný krúžok</t>
  </si>
  <si>
    <t>Rozperná podložka</t>
  </si>
  <si>
    <t>Reťazové koleso</t>
  </si>
  <si>
    <t>Vymedzovacie puzdro</t>
  </si>
  <si>
    <t>Hnacia jednotka DW</t>
  </si>
  <si>
    <t>Spojka napínača reťaze, DW-Pohon</t>
  </si>
  <si>
    <t>Pružina A12x8x23</t>
  </si>
  <si>
    <t>Upínacia páka španera reťaze 16B-1</t>
  </si>
  <si>
    <t>Segerový krúžok A35x1,5</t>
  </si>
  <si>
    <t>Vnútorný profil AWR</t>
  </si>
  <si>
    <t>Merač, obojstranný</t>
  </si>
  <si>
    <t>Reťaz DW 16B-1, Gl. 319</t>
  </si>
  <si>
    <t>Reťaz DW 16B-1, Gl. 295</t>
  </si>
  <si>
    <t>Zástrčný člen</t>
  </si>
  <si>
    <t>Zástrčný člen s uhlovou spojkou, obojstranný</t>
  </si>
  <si>
    <t>Mostný člen</t>
  </si>
  <si>
    <t>Reťazový člen</t>
  </si>
  <si>
    <t>Valčeková reťaz</t>
  </si>
  <si>
    <t>Rolka pohonu, predmontovaná ZKD</t>
  </si>
  <si>
    <t>Ochranné puzdro</t>
  </si>
  <si>
    <t>Kolík 3x10</t>
  </si>
  <si>
    <t>Závlačka 4 x 32 D 94 vz</t>
  </si>
  <si>
    <t>Ojničný hriadeľ</t>
  </si>
  <si>
    <t>Naklápacie guľôčkové ložisko 1206 TV</t>
  </si>
  <si>
    <t>Poistný krúžok 62x2,0 D 472</t>
  </si>
  <si>
    <t>Posuvné hradidlo 60/31x1,5</t>
  </si>
  <si>
    <t>Posúvač</t>
  </si>
  <si>
    <t>Pružná podložka A 12 D 127 vz</t>
  </si>
  <si>
    <t>Šesťhranná skrutka M 12x30 D 033 8.8 vz</t>
  </si>
  <si>
    <t>Šesťhranná skrutka M 12x25 D 933 8.8</t>
  </si>
  <si>
    <t>Ložiskové puzdro 60/40x35</t>
  </si>
  <si>
    <t>Spojka uloženia</t>
  </si>
  <si>
    <t>Podávač</t>
  </si>
  <si>
    <t>Vratná pružina 25 x 3, 5x330</t>
  </si>
  <si>
    <t>Obal vratnej pružiny</t>
  </si>
  <si>
    <t>Vodiaca lišta pre dotyk s dnom drapáku</t>
  </si>
  <si>
    <t>Podložka hnacieho hriadeľa ZKB</t>
  </si>
  <si>
    <t>Časť 1 - Náhradné diely</t>
  </si>
  <si>
    <t xml:space="preserve">Poznámka : Výkaz výmer bude vrátane  dopravných  aj vsetkych ostatných nákladov zahrnutých v cene materiálov alebo opráv. </t>
  </si>
  <si>
    <t>Príloha č. 2 - Výkaz výmer - rozpočet: Oprava poškodeného stroja Gassner Fordermat R</t>
  </si>
  <si>
    <t xml:space="preserve">Platiteľ DPH:        ÁNO                  NIE  </t>
  </si>
  <si>
    <t xml:space="preserve">Poznámky: </t>
  </si>
  <si>
    <t>*Ak uchádzač nie je platcom DPH vyplní iba stĺpec č.3.  Na skutočnosť, že nie je platcom DPH vo svojej ponuke upozorní.</t>
  </si>
  <si>
    <t>...........................</t>
  </si>
  <si>
    <t>podpis, pečiatka</t>
  </si>
  <si>
    <t>DPH 20%</t>
  </si>
  <si>
    <t>Cena spolu s DPH</t>
  </si>
  <si>
    <t>Cena spolu za Časť 1 -  Náhradné diely</t>
  </si>
  <si>
    <t xml:space="preserve">Časť 2 - Oprava realizácia </t>
  </si>
  <si>
    <t xml:space="preserve">                    Cena spolu za Časť 2 - Oprava realizácia</t>
  </si>
  <si>
    <t>Názov spoločnosti, adresa, IČO</t>
  </si>
  <si>
    <t>---------------------------------------------------------------------------------------------------------------------</t>
  </si>
  <si>
    <t>Čestné vyhlásenie</t>
  </si>
  <si>
    <t>meno, názov funkcie a podpis oprávnenej osoby /osôb konať v záväzkových vzťahoch za uchádzača.</t>
  </si>
  <si>
    <t>Miesto:</t>
  </si>
  <si>
    <t>Dátum:</t>
  </si>
  <si>
    <t xml:space="preserve">Ja, dolu podpísaný ........................................, v zmysle  písm. f), odst. 1, § 32   Zákona č.343/2015 Z. z.  o verejnom obstarávaní a o zmene a doplnení </t>
  </si>
  <si>
    <t xml:space="preserve">niektorých zákonov ( ďalej len "Zákona") čestne vyhlasujem,  že spoločnosť nemá uložený zákaz účasti vo verejnom obstarávaní potvrdený </t>
  </si>
  <si>
    <t>konečným rozhodnutím v Slovenskej republike alebo v štáte sídla, miesta podnikania alebo obvyklého pobytu,</t>
  </si>
  <si>
    <t xml:space="preserve">zároveň čestne vyhlasujem, že údaje  v zmysle písm. e), odst. 1, § 32 Zákona, uvedené v elektronickej verzií  výpisu z obchodného registra na www.orsr.sk </t>
  </si>
  <si>
    <t xml:space="preserve"> ( pre spoločnosti registrované v SR) / pre spoločnosti registrované mimo SR  v ekvivalentnom registri  uviesť  elektronický odkaz/  sú úplné a pravdivé.</t>
  </si>
  <si>
    <t>Adresa sídla:</t>
  </si>
  <si>
    <t>Uchádzač:</t>
  </si>
  <si>
    <t>IČO: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</si>
</sst>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4" fontId="3" fillId="0" borderId="1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vertical="center"/>
    </xf>
    <xf numFmtId="0" fontId="3" fillId="3" borderId="1" xfId="0" applyFont="1" applyFill="1" applyBorder="1"/>
    <xf numFmtId="0" fontId="4" fillId="3" borderId="1" xfId="0" applyFont="1" applyFill="1" applyBorder="1"/>
    <xf numFmtId="0" fontId="3" fillId="3" borderId="1" xfId="0" applyFont="1" applyFill="1" applyBorder="1" applyAlignment="1">
      <alignment horizontal="center"/>
    </xf>
    <xf numFmtId="4" fontId="3" fillId="3" borderId="1" xfId="0" applyNumberFormat="1" applyFont="1" applyFill="1" applyBorder="1"/>
    <xf numFmtId="0" fontId="5" fillId="0" borderId="0" xfId="0" applyFont="1"/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0" fillId="0" borderId="1" xfId="0" applyBorder="1"/>
    <xf numFmtId="0" fontId="0" fillId="3" borderId="1" xfId="0" applyFill="1" applyBorder="1"/>
    <xf numFmtId="4" fontId="0" fillId="0" borderId="1" xfId="0" applyNumberFormat="1" applyBorder="1"/>
    <xf numFmtId="4" fontId="0" fillId="3" borderId="1" xfId="0" applyNumberFormat="1" applyFill="1" applyBorder="1"/>
    <xf numFmtId="0" fontId="8" fillId="4" borderId="1" xfId="0" applyFont="1" applyFill="1" applyBorder="1"/>
    <xf numFmtId="0" fontId="8" fillId="0" borderId="1" xfId="0" applyFont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4" fontId="4" fillId="4" borderId="1" xfId="0" applyNumberFormat="1" applyFont="1" applyFill="1" applyBorder="1"/>
    <xf numFmtId="4" fontId="0" fillId="0" borderId="1" xfId="0" applyNumberFormat="1" applyBorder="1" applyAlignment="1">
      <alignment vertical="center"/>
    </xf>
    <xf numFmtId="4" fontId="8" fillId="4" borderId="1" xfId="0" applyNumberFormat="1" applyFont="1" applyFill="1" applyBorder="1"/>
    <xf numFmtId="0" fontId="8" fillId="0" borderId="0" xfId="0" applyFont="1"/>
    <xf numFmtId="0" fontId="0" fillId="0" borderId="0" xfId="0" applyAlignme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1729740</xdr:colOff>
      <xdr:row>56</xdr:row>
      <xdr:rowOff>121920</xdr:rowOff>
    </xdr:from>
    <xdr:to>
      <xdr:col>1</xdr:col>
      <xdr:colOff>1891665</xdr:colOff>
      <xdr:row>57</xdr:row>
      <xdr:rowOff>100965</xdr:rowOff>
    </xdr:to>
    <xdr:sp macro="" textlink="">
      <xdr:nvSpPr>
        <xdr:cNvPr id="4" name="Textové pole 1">
          <a:extLst>
            <a:ext uri="{FF2B5EF4-FFF2-40B4-BE49-F238E27FC236}">
              <a16:creationId xmlns:a16="http://schemas.microsoft.com/office/drawing/2014/main" id="{51E7E499-239F-494A-B312-6ED4AC2EC177}"/>
            </a:ext>
          </a:extLst>
        </xdr:cNvPr>
        <xdr:cNvSpPr txBox="1">
          <a:spLocks noChangeArrowheads="1"/>
        </xdr:cNvSpPr>
      </xdr:nvSpPr>
      <xdr:spPr bwMode="auto">
        <a:xfrm>
          <a:off x="2225040" y="650748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  <xdr:twoCellAnchor>
    <xdr:from>
      <xdr:col>1</xdr:col>
      <xdr:colOff>868680</xdr:colOff>
      <xdr:row>56</xdr:row>
      <xdr:rowOff>121920</xdr:rowOff>
    </xdr:from>
    <xdr:to>
      <xdr:col>1</xdr:col>
      <xdr:colOff>1030605</xdr:colOff>
      <xdr:row>57</xdr:row>
      <xdr:rowOff>100965</xdr:rowOff>
    </xdr:to>
    <xdr:sp macro="" textlink="">
      <xdr:nvSpPr>
        <xdr:cNvPr id="5" name="Textové pole 2">
          <a:extLst>
            <a:ext uri="{FF2B5EF4-FFF2-40B4-BE49-F238E27FC236}">
              <a16:creationId xmlns:a16="http://schemas.microsoft.com/office/drawing/2014/main" id="{636AE553-EB5D-4D29-BB51-D7EC32078F97}"/>
            </a:ext>
          </a:extLst>
        </xdr:cNvPr>
        <xdr:cNvSpPr txBox="1">
          <a:spLocks noChangeArrowheads="1"/>
        </xdr:cNvSpPr>
      </xdr:nvSpPr>
      <xdr:spPr bwMode="auto">
        <a:xfrm>
          <a:off x="1363980" y="6507480"/>
          <a:ext cx="161925" cy="1619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>
            <a:lnSpc>
              <a:spcPct val="107000"/>
            </a:lnSpc>
            <a:spcAft>
              <a:spcPts val="800"/>
            </a:spcAft>
          </a:pPr>
          <a:r>
            <a:rPr lang="sk-SK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99600-B1D8-4211-B804-70072E7BCA2C}">
  <dimension ref="A2:I87"/>
  <sheetViews>
    <sheetView tabSelected="1" topLeftCell="A28" zoomScale="90" zoomScaleNormal="90" workbookViewId="0">
      <selection activeCell="I49" sqref="I49"/>
    </sheetView>
  </sheetViews>
  <sheetFormatPr defaultRowHeight="14.4" x14ac:dyDescent="0.3"/>
  <cols>
    <col min="2" max="2" width="55.88671875" customWidth="1"/>
    <col min="3" max="3" width="10.5546875" customWidth="1"/>
    <col min="6" max="7" width="11.33203125" customWidth="1"/>
  </cols>
  <sheetData>
    <row r="2" spans="1:9" s="20" customFormat="1" ht="20.399999999999999" customHeight="1" x14ac:dyDescent="0.3">
      <c r="A2" s="19" t="s">
        <v>131</v>
      </c>
    </row>
    <row r="3" spans="1:9" s="20" customFormat="1" ht="20.399999999999999" customHeight="1" x14ac:dyDescent="0.3">
      <c r="A3" s="19" t="s">
        <v>154</v>
      </c>
    </row>
    <row r="4" spans="1:9" s="20" customFormat="1" ht="20.399999999999999" customHeight="1" x14ac:dyDescent="0.3">
      <c r="A4" s="19" t="s">
        <v>153</v>
      </c>
    </row>
    <row r="5" spans="1:9" s="20" customFormat="1" ht="20.399999999999999" customHeight="1" x14ac:dyDescent="0.3">
      <c r="A5" s="31" t="s">
        <v>155</v>
      </c>
    </row>
    <row r="7" spans="1:9" ht="41.4" x14ac:dyDescent="0.3">
      <c r="A7" s="2" t="s">
        <v>40</v>
      </c>
      <c r="B7" s="2" t="s">
        <v>85</v>
      </c>
      <c r="C7" s="3" t="s">
        <v>89</v>
      </c>
      <c r="D7" s="3" t="s">
        <v>45</v>
      </c>
      <c r="E7" s="3" t="s">
        <v>46</v>
      </c>
      <c r="F7" s="3" t="s">
        <v>90</v>
      </c>
      <c r="G7" s="3" t="s">
        <v>88</v>
      </c>
      <c r="H7" s="3" t="s">
        <v>137</v>
      </c>
      <c r="I7" s="3" t="s">
        <v>138</v>
      </c>
    </row>
    <row r="8" spans="1:9" ht="15.6" x14ac:dyDescent="0.3">
      <c r="A8" s="16"/>
      <c r="B8" s="17" t="s">
        <v>129</v>
      </c>
      <c r="C8" s="18"/>
      <c r="D8" s="18"/>
      <c r="E8" s="18"/>
      <c r="F8" s="18"/>
      <c r="G8" s="18"/>
      <c r="H8" s="22"/>
      <c r="I8" s="22"/>
    </row>
    <row r="9" spans="1:9" x14ac:dyDescent="0.3">
      <c r="A9" s="4" t="s">
        <v>41</v>
      </c>
      <c r="B9" s="4" t="s">
        <v>91</v>
      </c>
      <c r="C9" s="4" t="s">
        <v>0</v>
      </c>
      <c r="D9" s="6" t="s">
        <v>86</v>
      </c>
      <c r="E9" s="4">
        <v>1</v>
      </c>
      <c r="F9" s="5">
        <v>0</v>
      </c>
      <c r="G9" s="5">
        <f>E9*F9</f>
        <v>0</v>
      </c>
      <c r="H9" s="21"/>
      <c r="I9" s="23">
        <f>SUM(G9+H9)</f>
        <v>0</v>
      </c>
    </row>
    <row r="10" spans="1:9" x14ac:dyDescent="0.3">
      <c r="A10" s="4" t="s">
        <v>42</v>
      </c>
      <c r="B10" s="4" t="s">
        <v>92</v>
      </c>
      <c r="C10" s="4" t="s">
        <v>1</v>
      </c>
      <c r="D10" s="6" t="s">
        <v>86</v>
      </c>
      <c r="E10" s="4">
        <v>3</v>
      </c>
      <c r="F10" s="5">
        <v>0</v>
      </c>
      <c r="G10" s="5">
        <f t="shared" ref="G10:G52" si="0">E10*F10</f>
        <v>0</v>
      </c>
      <c r="H10" s="21"/>
      <c r="I10" s="23">
        <f t="shared" ref="I10:I52" si="1">SUM(G10+H10)</f>
        <v>0</v>
      </c>
    </row>
    <row r="11" spans="1:9" x14ac:dyDescent="0.3">
      <c r="A11" s="4" t="s">
        <v>43</v>
      </c>
      <c r="B11" s="4" t="s">
        <v>93</v>
      </c>
      <c r="C11" s="4" t="s">
        <v>2</v>
      </c>
      <c r="D11" s="6" t="s">
        <v>86</v>
      </c>
      <c r="E11" s="4">
        <v>2</v>
      </c>
      <c r="F11" s="5">
        <v>0</v>
      </c>
      <c r="G11" s="5">
        <f t="shared" si="0"/>
        <v>0</v>
      </c>
      <c r="H11" s="21"/>
      <c r="I11" s="23">
        <f t="shared" si="1"/>
        <v>0</v>
      </c>
    </row>
    <row r="12" spans="1:9" x14ac:dyDescent="0.3">
      <c r="A12" s="4" t="s">
        <v>44</v>
      </c>
      <c r="B12" s="4" t="s">
        <v>94</v>
      </c>
      <c r="C12" s="4" t="s">
        <v>3</v>
      </c>
      <c r="D12" s="6" t="s">
        <v>86</v>
      </c>
      <c r="E12" s="4">
        <v>4</v>
      </c>
      <c r="F12" s="5">
        <v>0</v>
      </c>
      <c r="G12" s="5">
        <f t="shared" si="0"/>
        <v>0</v>
      </c>
      <c r="H12" s="21"/>
      <c r="I12" s="23">
        <f t="shared" si="1"/>
        <v>0</v>
      </c>
    </row>
    <row r="13" spans="1:9" x14ac:dyDescent="0.3">
      <c r="A13" s="4" t="s">
        <v>47</v>
      </c>
      <c r="B13" s="4" t="s">
        <v>95</v>
      </c>
      <c r="C13" s="4" t="s">
        <v>4</v>
      </c>
      <c r="D13" s="6" t="s">
        <v>86</v>
      </c>
      <c r="E13" s="4">
        <v>2</v>
      </c>
      <c r="F13" s="5">
        <v>0</v>
      </c>
      <c r="G13" s="5">
        <f t="shared" si="0"/>
        <v>0</v>
      </c>
      <c r="H13" s="21"/>
      <c r="I13" s="23">
        <f t="shared" si="1"/>
        <v>0</v>
      </c>
    </row>
    <row r="14" spans="1:9" x14ac:dyDescent="0.3">
      <c r="A14" s="4" t="s">
        <v>48</v>
      </c>
      <c r="B14" s="4" t="s">
        <v>96</v>
      </c>
      <c r="C14" s="4" t="s">
        <v>5</v>
      </c>
      <c r="D14" s="6" t="s">
        <v>86</v>
      </c>
      <c r="E14" s="4">
        <v>1</v>
      </c>
      <c r="F14" s="5">
        <v>0</v>
      </c>
      <c r="G14" s="5">
        <f t="shared" si="0"/>
        <v>0</v>
      </c>
      <c r="H14" s="21"/>
      <c r="I14" s="23">
        <f t="shared" si="1"/>
        <v>0</v>
      </c>
    </row>
    <row r="15" spans="1:9" x14ac:dyDescent="0.3">
      <c r="A15" s="4" t="s">
        <v>49</v>
      </c>
      <c r="B15" s="4" t="s">
        <v>97</v>
      </c>
      <c r="C15" s="4" t="s">
        <v>6</v>
      </c>
      <c r="D15" s="6" t="s">
        <v>86</v>
      </c>
      <c r="E15" s="4">
        <v>1</v>
      </c>
      <c r="F15" s="5">
        <v>0</v>
      </c>
      <c r="G15" s="5">
        <f t="shared" si="0"/>
        <v>0</v>
      </c>
      <c r="H15" s="21"/>
      <c r="I15" s="23">
        <f t="shared" si="1"/>
        <v>0</v>
      </c>
    </row>
    <row r="16" spans="1:9" x14ac:dyDescent="0.3">
      <c r="A16" s="4" t="s">
        <v>50</v>
      </c>
      <c r="B16" s="4" t="s">
        <v>98</v>
      </c>
      <c r="C16" s="4" t="s">
        <v>7</v>
      </c>
      <c r="D16" s="6" t="s">
        <v>86</v>
      </c>
      <c r="E16" s="4">
        <v>2</v>
      </c>
      <c r="F16" s="5">
        <v>0</v>
      </c>
      <c r="G16" s="5">
        <f t="shared" si="0"/>
        <v>0</v>
      </c>
      <c r="H16" s="21"/>
      <c r="I16" s="23">
        <f t="shared" si="1"/>
        <v>0</v>
      </c>
    </row>
    <row r="17" spans="1:9" x14ac:dyDescent="0.3">
      <c r="A17" s="4" t="s">
        <v>51</v>
      </c>
      <c r="B17" s="4" t="s">
        <v>99</v>
      </c>
      <c r="C17" s="4" t="s">
        <v>8</v>
      </c>
      <c r="D17" s="6" t="s">
        <v>86</v>
      </c>
      <c r="E17" s="4">
        <v>1</v>
      </c>
      <c r="F17" s="5">
        <v>0</v>
      </c>
      <c r="G17" s="5">
        <f t="shared" si="0"/>
        <v>0</v>
      </c>
      <c r="H17" s="21"/>
      <c r="I17" s="23">
        <f t="shared" si="1"/>
        <v>0</v>
      </c>
    </row>
    <row r="18" spans="1:9" x14ac:dyDescent="0.3">
      <c r="A18" s="4" t="s">
        <v>52</v>
      </c>
      <c r="B18" s="4" t="s">
        <v>100</v>
      </c>
      <c r="C18" s="4" t="s">
        <v>1</v>
      </c>
      <c r="D18" s="6" t="s">
        <v>86</v>
      </c>
      <c r="E18" s="4">
        <v>2</v>
      </c>
      <c r="F18" s="5">
        <v>0</v>
      </c>
      <c r="G18" s="5">
        <f t="shared" si="0"/>
        <v>0</v>
      </c>
      <c r="H18" s="21"/>
      <c r="I18" s="23">
        <f t="shared" si="1"/>
        <v>0</v>
      </c>
    </row>
    <row r="19" spans="1:9" x14ac:dyDescent="0.3">
      <c r="A19" s="4" t="s">
        <v>53</v>
      </c>
      <c r="B19" s="4" t="s">
        <v>101</v>
      </c>
      <c r="C19" s="4" t="s">
        <v>9</v>
      </c>
      <c r="D19" s="6" t="s">
        <v>86</v>
      </c>
      <c r="E19" s="4">
        <v>14</v>
      </c>
      <c r="F19" s="5">
        <v>0</v>
      </c>
      <c r="G19" s="5">
        <f t="shared" si="0"/>
        <v>0</v>
      </c>
      <c r="H19" s="21"/>
      <c r="I19" s="23">
        <f t="shared" si="1"/>
        <v>0</v>
      </c>
    </row>
    <row r="20" spans="1:9" x14ac:dyDescent="0.3">
      <c r="A20" s="4" t="s">
        <v>54</v>
      </c>
      <c r="B20" s="4" t="s">
        <v>102</v>
      </c>
      <c r="C20" s="4" t="s">
        <v>10</v>
      </c>
      <c r="D20" s="6" t="s">
        <v>86</v>
      </c>
      <c r="E20" s="4">
        <v>14</v>
      </c>
      <c r="F20" s="5">
        <v>0</v>
      </c>
      <c r="G20" s="5">
        <f t="shared" si="0"/>
        <v>0</v>
      </c>
      <c r="H20" s="21"/>
      <c r="I20" s="23">
        <f t="shared" si="1"/>
        <v>0</v>
      </c>
    </row>
    <row r="21" spans="1:9" x14ac:dyDescent="0.3">
      <c r="A21" s="4" t="s">
        <v>55</v>
      </c>
      <c r="B21" s="4" t="s">
        <v>103</v>
      </c>
      <c r="C21" s="4" t="s">
        <v>11</v>
      </c>
      <c r="D21" s="6" t="s">
        <v>86</v>
      </c>
      <c r="E21" s="4">
        <v>2</v>
      </c>
      <c r="F21" s="5">
        <v>0</v>
      </c>
      <c r="G21" s="5">
        <f t="shared" si="0"/>
        <v>0</v>
      </c>
      <c r="H21" s="21"/>
      <c r="I21" s="23">
        <f t="shared" si="1"/>
        <v>0</v>
      </c>
    </row>
    <row r="22" spans="1:9" x14ac:dyDescent="0.3">
      <c r="A22" s="4" t="s">
        <v>56</v>
      </c>
      <c r="B22" s="4" t="s">
        <v>104</v>
      </c>
      <c r="C22" s="4" t="s">
        <v>12</v>
      </c>
      <c r="D22" s="6" t="s">
        <v>86</v>
      </c>
      <c r="E22" s="4">
        <v>2</v>
      </c>
      <c r="F22" s="5">
        <v>0</v>
      </c>
      <c r="G22" s="5">
        <f t="shared" si="0"/>
        <v>0</v>
      </c>
      <c r="H22" s="21"/>
      <c r="I22" s="23">
        <f t="shared" si="1"/>
        <v>0</v>
      </c>
    </row>
    <row r="23" spans="1:9" x14ac:dyDescent="0.3">
      <c r="A23" s="4" t="s">
        <v>57</v>
      </c>
      <c r="B23" s="4" t="s">
        <v>105</v>
      </c>
      <c r="C23" s="4" t="s">
        <v>13</v>
      </c>
      <c r="D23" s="6" t="s">
        <v>86</v>
      </c>
      <c r="E23" s="4">
        <v>2</v>
      </c>
      <c r="F23" s="5">
        <v>0</v>
      </c>
      <c r="G23" s="5">
        <f t="shared" si="0"/>
        <v>0</v>
      </c>
      <c r="H23" s="21"/>
      <c r="I23" s="23">
        <f t="shared" si="1"/>
        <v>0</v>
      </c>
    </row>
    <row r="24" spans="1:9" x14ac:dyDescent="0.3">
      <c r="A24" s="4" t="s">
        <v>58</v>
      </c>
      <c r="B24" s="4" t="s">
        <v>106</v>
      </c>
      <c r="C24" s="4" t="s">
        <v>14</v>
      </c>
      <c r="D24" s="6" t="s">
        <v>86</v>
      </c>
      <c r="E24" s="4">
        <v>2</v>
      </c>
      <c r="F24" s="5">
        <v>0</v>
      </c>
      <c r="G24" s="5">
        <f t="shared" si="0"/>
        <v>0</v>
      </c>
      <c r="H24" s="21"/>
      <c r="I24" s="23">
        <f t="shared" si="1"/>
        <v>0</v>
      </c>
    </row>
    <row r="25" spans="1:9" x14ac:dyDescent="0.3">
      <c r="A25" s="4" t="s">
        <v>59</v>
      </c>
      <c r="B25" s="4" t="s">
        <v>107</v>
      </c>
      <c r="C25" s="4" t="s">
        <v>15</v>
      </c>
      <c r="D25" s="6" t="s">
        <v>86</v>
      </c>
      <c r="E25" s="4">
        <v>2</v>
      </c>
      <c r="F25" s="5">
        <v>0</v>
      </c>
      <c r="G25" s="5">
        <f t="shared" si="0"/>
        <v>0</v>
      </c>
      <c r="H25" s="21"/>
      <c r="I25" s="23">
        <f t="shared" si="1"/>
        <v>0</v>
      </c>
    </row>
    <row r="26" spans="1:9" x14ac:dyDescent="0.3">
      <c r="A26" s="4" t="s">
        <v>60</v>
      </c>
      <c r="B26" s="4" t="s">
        <v>108</v>
      </c>
      <c r="C26" s="4" t="s">
        <v>16</v>
      </c>
      <c r="D26" s="6" t="s">
        <v>86</v>
      </c>
      <c r="E26" s="4">
        <v>2</v>
      </c>
      <c r="F26" s="5">
        <v>0</v>
      </c>
      <c r="G26" s="5">
        <f t="shared" si="0"/>
        <v>0</v>
      </c>
      <c r="H26" s="21"/>
      <c r="I26" s="23">
        <f t="shared" si="1"/>
        <v>0</v>
      </c>
    </row>
    <row r="27" spans="1:9" x14ac:dyDescent="0.3">
      <c r="A27" s="4" t="s">
        <v>61</v>
      </c>
      <c r="B27" s="4" t="s">
        <v>109</v>
      </c>
      <c r="C27" s="4" t="s">
        <v>17</v>
      </c>
      <c r="D27" s="6" t="s">
        <v>86</v>
      </c>
      <c r="E27" s="4">
        <v>1</v>
      </c>
      <c r="F27" s="5">
        <v>0</v>
      </c>
      <c r="G27" s="5">
        <f t="shared" si="0"/>
        <v>0</v>
      </c>
      <c r="H27" s="21"/>
      <c r="I27" s="23">
        <f t="shared" si="1"/>
        <v>0</v>
      </c>
    </row>
    <row r="28" spans="1:9" x14ac:dyDescent="0.3">
      <c r="A28" s="4" t="s">
        <v>62</v>
      </c>
      <c r="B28" s="4" t="s">
        <v>110</v>
      </c>
      <c r="C28" s="4" t="s">
        <v>18</v>
      </c>
      <c r="D28" s="6" t="s">
        <v>86</v>
      </c>
      <c r="E28" s="4">
        <v>1</v>
      </c>
      <c r="F28" s="5">
        <v>0</v>
      </c>
      <c r="G28" s="5">
        <f t="shared" si="0"/>
        <v>0</v>
      </c>
      <c r="H28" s="21"/>
      <c r="I28" s="23">
        <f t="shared" si="1"/>
        <v>0</v>
      </c>
    </row>
    <row r="29" spans="1:9" x14ac:dyDescent="0.3">
      <c r="A29" s="4" t="s">
        <v>63</v>
      </c>
      <c r="B29" s="4" t="s">
        <v>111</v>
      </c>
      <c r="C29" s="4" t="s">
        <v>19</v>
      </c>
      <c r="D29" s="6" t="s">
        <v>86</v>
      </c>
      <c r="E29" s="4">
        <v>1</v>
      </c>
      <c r="F29" s="5">
        <v>0</v>
      </c>
      <c r="G29" s="5">
        <f t="shared" si="0"/>
        <v>0</v>
      </c>
      <c r="H29" s="21"/>
      <c r="I29" s="23">
        <f t="shared" si="1"/>
        <v>0</v>
      </c>
    </row>
    <row r="30" spans="1:9" x14ac:dyDescent="0.3">
      <c r="A30" s="4" t="s">
        <v>64</v>
      </c>
      <c r="B30" s="4" t="s">
        <v>112</v>
      </c>
      <c r="C30" s="4" t="s">
        <v>20</v>
      </c>
      <c r="D30" s="6" t="s">
        <v>86</v>
      </c>
      <c r="E30" s="4">
        <v>1</v>
      </c>
      <c r="F30" s="5">
        <v>0</v>
      </c>
      <c r="G30" s="5">
        <f t="shared" si="0"/>
        <v>0</v>
      </c>
      <c r="H30" s="21"/>
      <c r="I30" s="23">
        <f t="shared" si="1"/>
        <v>0</v>
      </c>
    </row>
    <row r="31" spans="1:9" x14ac:dyDescent="0.3">
      <c r="A31" s="4" t="s">
        <v>65</v>
      </c>
      <c r="B31" s="4" t="s">
        <v>113</v>
      </c>
      <c r="C31" s="4" t="s">
        <v>21</v>
      </c>
      <c r="D31" s="6" t="s">
        <v>86</v>
      </c>
      <c r="E31" s="4">
        <v>1</v>
      </c>
      <c r="F31" s="5">
        <v>0</v>
      </c>
      <c r="G31" s="5">
        <f t="shared" si="0"/>
        <v>0</v>
      </c>
      <c r="H31" s="21"/>
      <c r="I31" s="23">
        <f t="shared" si="1"/>
        <v>0</v>
      </c>
    </row>
    <row r="32" spans="1:9" x14ac:dyDescent="0.3">
      <c r="A32" s="4" t="s">
        <v>66</v>
      </c>
      <c r="B32" s="4" t="s">
        <v>112</v>
      </c>
      <c r="C32" s="4" t="s">
        <v>20</v>
      </c>
      <c r="D32" s="6" t="s">
        <v>86</v>
      </c>
      <c r="E32" s="4">
        <v>1</v>
      </c>
      <c r="F32" s="5">
        <v>0</v>
      </c>
      <c r="G32" s="5">
        <f t="shared" si="0"/>
        <v>0</v>
      </c>
      <c r="H32" s="21"/>
      <c r="I32" s="23">
        <f t="shared" si="1"/>
        <v>0</v>
      </c>
    </row>
    <row r="33" spans="1:9" x14ac:dyDescent="0.3">
      <c r="A33" s="4" t="s">
        <v>67</v>
      </c>
      <c r="B33" s="4" t="s">
        <v>114</v>
      </c>
      <c r="C33" s="4" t="s">
        <v>22</v>
      </c>
      <c r="D33" s="6" t="s">
        <v>86</v>
      </c>
      <c r="E33" s="4">
        <v>2</v>
      </c>
      <c r="F33" s="5">
        <v>0</v>
      </c>
      <c r="G33" s="5">
        <f t="shared" si="0"/>
        <v>0</v>
      </c>
      <c r="H33" s="21"/>
      <c r="I33" s="23">
        <f t="shared" si="1"/>
        <v>0</v>
      </c>
    </row>
    <row r="34" spans="1:9" x14ac:dyDescent="0.3">
      <c r="A34" s="4" t="s">
        <v>68</v>
      </c>
      <c r="B34" s="4" t="s">
        <v>115</v>
      </c>
      <c r="C34" s="4" t="s">
        <v>23</v>
      </c>
      <c r="D34" s="6" t="s">
        <v>86</v>
      </c>
      <c r="E34" s="4">
        <v>1</v>
      </c>
      <c r="F34" s="5">
        <v>0</v>
      </c>
      <c r="G34" s="5">
        <f t="shared" si="0"/>
        <v>0</v>
      </c>
      <c r="H34" s="21"/>
      <c r="I34" s="23">
        <f t="shared" si="1"/>
        <v>0</v>
      </c>
    </row>
    <row r="35" spans="1:9" x14ac:dyDescent="0.3">
      <c r="A35" s="4" t="s">
        <v>69</v>
      </c>
      <c r="B35" s="4" t="s">
        <v>116</v>
      </c>
      <c r="C35" s="4" t="s">
        <v>24</v>
      </c>
      <c r="D35" s="6" t="s">
        <v>86</v>
      </c>
      <c r="E35" s="4">
        <v>1</v>
      </c>
      <c r="F35" s="5">
        <v>0</v>
      </c>
      <c r="G35" s="5">
        <f t="shared" si="0"/>
        <v>0</v>
      </c>
      <c r="H35" s="21"/>
      <c r="I35" s="23">
        <f t="shared" si="1"/>
        <v>0</v>
      </c>
    </row>
    <row r="36" spans="1:9" x14ac:dyDescent="0.3">
      <c r="A36" s="4" t="s">
        <v>70</v>
      </c>
      <c r="B36" s="4" t="s">
        <v>117</v>
      </c>
      <c r="C36" s="4" t="s">
        <v>25</v>
      </c>
      <c r="D36" s="6" t="s">
        <v>86</v>
      </c>
      <c r="E36" s="4">
        <v>1</v>
      </c>
      <c r="F36" s="5">
        <v>0</v>
      </c>
      <c r="G36" s="5">
        <f t="shared" si="0"/>
        <v>0</v>
      </c>
      <c r="H36" s="21"/>
      <c r="I36" s="23">
        <f t="shared" si="1"/>
        <v>0</v>
      </c>
    </row>
    <row r="37" spans="1:9" x14ac:dyDescent="0.3">
      <c r="A37" s="4" t="s">
        <v>71</v>
      </c>
      <c r="B37" s="4" t="s">
        <v>118</v>
      </c>
      <c r="C37" s="4" t="s">
        <v>26</v>
      </c>
      <c r="D37" s="6" t="s">
        <v>86</v>
      </c>
      <c r="E37" s="4">
        <v>1</v>
      </c>
      <c r="F37" s="5">
        <v>0</v>
      </c>
      <c r="G37" s="5">
        <f t="shared" si="0"/>
        <v>0</v>
      </c>
      <c r="H37" s="21"/>
      <c r="I37" s="23">
        <f t="shared" si="1"/>
        <v>0</v>
      </c>
    </row>
    <row r="38" spans="1:9" x14ac:dyDescent="0.3">
      <c r="A38" s="4" t="s">
        <v>72</v>
      </c>
      <c r="B38" s="4" t="s">
        <v>119</v>
      </c>
      <c r="C38" s="4" t="s">
        <v>27</v>
      </c>
      <c r="D38" s="6" t="s">
        <v>86</v>
      </c>
      <c r="E38" s="4">
        <v>1</v>
      </c>
      <c r="F38" s="5">
        <v>0</v>
      </c>
      <c r="G38" s="5">
        <f t="shared" si="0"/>
        <v>0</v>
      </c>
      <c r="H38" s="21"/>
      <c r="I38" s="23">
        <f t="shared" si="1"/>
        <v>0</v>
      </c>
    </row>
    <row r="39" spans="1:9" x14ac:dyDescent="0.3">
      <c r="A39" s="4" t="s">
        <v>73</v>
      </c>
      <c r="B39" s="4" t="s">
        <v>120</v>
      </c>
      <c r="C39" s="4" t="s">
        <v>28</v>
      </c>
      <c r="D39" s="6" t="s">
        <v>86</v>
      </c>
      <c r="E39" s="4">
        <v>1</v>
      </c>
      <c r="F39" s="5">
        <v>0</v>
      </c>
      <c r="G39" s="5">
        <f t="shared" si="0"/>
        <v>0</v>
      </c>
      <c r="H39" s="21"/>
      <c r="I39" s="23">
        <f t="shared" si="1"/>
        <v>0</v>
      </c>
    </row>
    <row r="40" spans="1:9" x14ac:dyDescent="0.3">
      <c r="A40" s="4" t="s">
        <v>74</v>
      </c>
      <c r="B40" s="4" t="s">
        <v>121</v>
      </c>
      <c r="C40" s="4" t="s">
        <v>29</v>
      </c>
      <c r="D40" s="6" t="s">
        <v>86</v>
      </c>
      <c r="E40" s="4">
        <v>1</v>
      </c>
      <c r="F40" s="5">
        <v>0</v>
      </c>
      <c r="G40" s="5">
        <f t="shared" si="0"/>
        <v>0</v>
      </c>
      <c r="H40" s="21"/>
      <c r="I40" s="23">
        <f t="shared" si="1"/>
        <v>0</v>
      </c>
    </row>
    <row r="41" spans="1:9" x14ac:dyDescent="0.3">
      <c r="A41" s="4" t="s">
        <v>75</v>
      </c>
      <c r="B41" s="4" t="s">
        <v>119</v>
      </c>
      <c r="C41" s="4" t="s">
        <v>27</v>
      </c>
      <c r="D41" s="6" t="s">
        <v>86</v>
      </c>
      <c r="E41" s="4">
        <v>1</v>
      </c>
      <c r="F41" s="5">
        <v>0</v>
      </c>
      <c r="G41" s="5">
        <f t="shared" si="0"/>
        <v>0</v>
      </c>
      <c r="H41" s="21"/>
      <c r="I41" s="23">
        <f t="shared" si="1"/>
        <v>0</v>
      </c>
    </row>
    <row r="42" spans="1:9" x14ac:dyDescent="0.3">
      <c r="A42" s="4" t="s">
        <v>76</v>
      </c>
      <c r="B42" s="4" t="s">
        <v>128</v>
      </c>
      <c r="C42" s="4" t="s">
        <v>30</v>
      </c>
      <c r="D42" s="6" t="s">
        <v>86</v>
      </c>
      <c r="E42" s="4">
        <v>1</v>
      </c>
      <c r="F42" s="5">
        <v>0</v>
      </c>
      <c r="G42" s="5">
        <f t="shared" si="0"/>
        <v>0</v>
      </c>
      <c r="H42" s="21"/>
      <c r="I42" s="23">
        <f t="shared" si="1"/>
        <v>0</v>
      </c>
    </row>
    <row r="43" spans="1:9" x14ac:dyDescent="0.3">
      <c r="A43" s="4" t="s">
        <v>77</v>
      </c>
      <c r="B43" s="4" t="s">
        <v>122</v>
      </c>
      <c r="C43" s="4" t="s">
        <v>31</v>
      </c>
      <c r="D43" s="6" t="s">
        <v>86</v>
      </c>
      <c r="E43" s="4">
        <v>1</v>
      </c>
      <c r="F43" s="5">
        <v>0</v>
      </c>
      <c r="G43" s="5">
        <f t="shared" si="0"/>
        <v>0</v>
      </c>
      <c r="H43" s="21"/>
      <c r="I43" s="23">
        <f t="shared" si="1"/>
        <v>0</v>
      </c>
    </row>
    <row r="44" spans="1:9" x14ac:dyDescent="0.3">
      <c r="A44" s="4" t="s">
        <v>78</v>
      </c>
      <c r="B44" s="4" t="s">
        <v>123</v>
      </c>
      <c r="C44" s="4" t="s">
        <v>32</v>
      </c>
      <c r="D44" s="6" t="s">
        <v>86</v>
      </c>
      <c r="E44" s="4">
        <v>1</v>
      </c>
      <c r="F44" s="5">
        <v>0</v>
      </c>
      <c r="G44" s="5">
        <f t="shared" si="0"/>
        <v>0</v>
      </c>
      <c r="H44" s="21"/>
      <c r="I44" s="23">
        <f t="shared" si="1"/>
        <v>0</v>
      </c>
    </row>
    <row r="45" spans="1:9" x14ac:dyDescent="0.3">
      <c r="A45" s="4" t="s">
        <v>79</v>
      </c>
      <c r="B45" s="4" t="s">
        <v>124</v>
      </c>
      <c r="C45" s="4" t="s">
        <v>33</v>
      </c>
      <c r="D45" s="6" t="s">
        <v>86</v>
      </c>
      <c r="E45" s="4">
        <v>1</v>
      </c>
      <c r="F45" s="5">
        <v>0</v>
      </c>
      <c r="G45" s="5">
        <f t="shared" si="0"/>
        <v>0</v>
      </c>
      <c r="H45" s="21"/>
      <c r="I45" s="23">
        <f t="shared" si="1"/>
        <v>0</v>
      </c>
    </row>
    <row r="46" spans="1:9" x14ac:dyDescent="0.3">
      <c r="A46" s="4" t="s">
        <v>80</v>
      </c>
      <c r="B46" s="4" t="s">
        <v>126</v>
      </c>
      <c r="C46" s="4" t="s">
        <v>34</v>
      </c>
      <c r="D46" s="6" t="s">
        <v>86</v>
      </c>
      <c r="E46" s="4">
        <v>1</v>
      </c>
      <c r="F46" s="5">
        <v>0</v>
      </c>
      <c r="G46" s="5">
        <f t="shared" si="0"/>
        <v>0</v>
      </c>
      <c r="H46" s="21"/>
      <c r="I46" s="23">
        <f t="shared" si="1"/>
        <v>0</v>
      </c>
    </row>
    <row r="47" spans="1:9" x14ac:dyDescent="0.3">
      <c r="A47" s="4" t="s">
        <v>81</v>
      </c>
      <c r="B47" s="4" t="s">
        <v>125</v>
      </c>
      <c r="C47" s="4" t="s">
        <v>35</v>
      </c>
      <c r="D47" s="6" t="s">
        <v>86</v>
      </c>
      <c r="E47" s="4">
        <v>1</v>
      </c>
      <c r="F47" s="5">
        <v>0</v>
      </c>
      <c r="G47" s="5">
        <f t="shared" si="0"/>
        <v>0</v>
      </c>
      <c r="H47" s="21"/>
      <c r="I47" s="23">
        <f t="shared" si="1"/>
        <v>0</v>
      </c>
    </row>
    <row r="48" spans="1:9" x14ac:dyDescent="0.3">
      <c r="A48" s="4" t="s">
        <v>82</v>
      </c>
      <c r="B48" s="4" t="s">
        <v>127</v>
      </c>
      <c r="C48" s="4" t="s">
        <v>36</v>
      </c>
      <c r="D48" s="6" t="s">
        <v>86</v>
      </c>
      <c r="E48" s="4">
        <v>2</v>
      </c>
      <c r="F48" s="5">
        <v>0</v>
      </c>
      <c r="G48" s="5">
        <f t="shared" si="0"/>
        <v>0</v>
      </c>
      <c r="H48" s="21"/>
      <c r="I48" s="23">
        <f t="shared" si="1"/>
        <v>0</v>
      </c>
    </row>
    <row r="49" spans="1:9" x14ac:dyDescent="0.3">
      <c r="A49" s="4"/>
      <c r="B49" s="25" t="s">
        <v>139</v>
      </c>
      <c r="C49" s="4"/>
      <c r="D49" s="6"/>
      <c r="E49" s="4"/>
      <c r="F49" s="5"/>
      <c r="G49" s="28">
        <f>SUM(G9:G48)</f>
        <v>0</v>
      </c>
      <c r="H49" s="21"/>
      <c r="I49" s="30">
        <f>SUM(I9+I48)</f>
        <v>0</v>
      </c>
    </row>
    <row r="50" spans="1:9" ht="25.8" customHeight="1" x14ac:dyDescent="0.3">
      <c r="A50" s="11"/>
      <c r="B50" s="12" t="s">
        <v>140</v>
      </c>
      <c r="C50" s="11"/>
      <c r="D50" s="13"/>
      <c r="E50" s="11"/>
      <c r="F50" s="14"/>
      <c r="G50" s="14"/>
      <c r="H50" s="22"/>
      <c r="I50" s="24"/>
    </row>
    <row r="51" spans="1:9" ht="41.4" x14ac:dyDescent="0.3">
      <c r="A51" s="7" t="s">
        <v>83</v>
      </c>
      <c r="B51" s="8" t="s">
        <v>37</v>
      </c>
      <c r="C51" s="7"/>
      <c r="D51" s="9" t="s">
        <v>87</v>
      </c>
      <c r="E51" s="7">
        <v>1</v>
      </c>
      <c r="F51" s="10">
        <v>0</v>
      </c>
      <c r="G51" s="10">
        <f t="shared" si="0"/>
        <v>0</v>
      </c>
      <c r="H51" s="21"/>
      <c r="I51" s="29">
        <f t="shared" si="1"/>
        <v>0</v>
      </c>
    </row>
    <row r="52" spans="1:9" ht="49.5" customHeight="1" x14ac:dyDescent="0.3">
      <c r="A52" s="7" t="s">
        <v>84</v>
      </c>
      <c r="B52" s="8" t="s">
        <v>38</v>
      </c>
      <c r="C52" s="7"/>
      <c r="D52" s="9" t="s">
        <v>87</v>
      </c>
      <c r="E52" s="7">
        <v>1</v>
      </c>
      <c r="F52" s="10">
        <v>0</v>
      </c>
      <c r="G52" s="10">
        <f t="shared" si="0"/>
        <v>0</v>
      </c>
      <c r="H52" s="21"/>
      <c r="I52" s="29">
        <f t="shared" si="1"/>
        <v>0</v>
      </c>
    </row>
    <row r="53" spans="1:9" ht="18" customHeight="1" x14ac:dyDescent="0.3">
      <c r="A53" s="26" t="s">
        <v>141</v>
      </c>
      <c r="B53" s="27"/>
      <c r="C53" s="26"/>
      <c r="D53" s="26"/>
      <c r="E53" s="26"/>
      <c r="F53" s="26"/>
      <c r="G53" s="28">
        <f>SUM(G51:G52)</f>
        <v>0</v>
      </c>
      <c r="H53" s="21"/>
      <c r="I53" s="30">
        <f>SUM(I51:I52)</f>
        <v>0</v>
      </c>
    </row>
    <row r="54" spans="1:9" ht="15.6" x14ac:dyDescent="0.3">
      <c r="A54" s="15" t="s">
        <v>130</v>
      </c>
      <c r="B54" s="15"/>
      <c r="C54" s="15"/>
      <c r="D54" s="15"/>
      <c r="E54" s="15"/>
    </row>
    <row r="55" spans="1:9" x14ac:dyDescent="0.3">
      <c r="A55" s="1" t="s">
        <v>39</v>
      </c>
    </row>
    <row r="57" spans="1:9" x14ac:dyDescent="0.3">
      <c r="A57" t="s">
        <v>132</v>
      </c>
    </row>
    <row r="59" spans="1:9" x14ac:dyDescent="0.3">
      <c r="A59" t="s">
        <v>133</v>
      </c>
    </row>
    <row r="60" spans="1:9" x14ac:dyDescent="0.3">
      <c r="A60" t="s">
        <v>134</v>
      </c>
    </row>
    <row r="64" spans="1:9" x14ac:dyDescent="0.3">
      <c r="F64" t="s">
        <v>135</v>
      </c>
    </row>
    <row r="65" spans="1:6" x14ac:dyDescent="0.3">
      <c r="F65" t="s">
        <v>136</v>
      </c>
    </row>
    <row r="67" spans="1:6" x14ac:dyDescent="0.3">
      <c r="A67" s="31" t="s">
        <v>142</v>
      </c>
      <c r="B67" s="31"/>
    </row>
    <row r="68" spans="1:6" x14ac:dyDescent="0.3">
      <c r="A68" s="31"/>
      <c r="B68" s="31"/>
    </row>
    <row r="69" spans="1:6" x14ac:dyDescent="0.3">
      <c r="A69" t="s">
        <v>143</v>
      </c>
    </row>
    <row r="71" spans="1:6" x14ac:dyDescent="0.3">
      <c r="A71" s="31" t="s">
        <v>144</v>
      </c>
    </row>
    <row r="73" spans="1:6" s="32" customFormat="1" x14ac:dyDescent="0.3">
      <c r="A73" s="32" t="s">
        <v>148</v>
      </c>
    </row>
    <row r="74" spans="1:6" x14ac:dyDescent="0.3">
      <c r="A74" s="32" t="s">
        <v>149</v>
      </c>
    </row>
    <row r="75" spans="1:6" x14ac:dyDescent="0.3">
      <c r="A75" s="32" t="s">
        <v>150</v>
      </c>
    </row>
    <row r="76" spans="1:6" x14ac:dyDescent="0.3">
      <c r="A76" s="32"/>
    </row>
    <row r="77" spans="1:6" x14ac:dyDescent="0.3">
      <c r="A77" t="s">
        <v>151</v>
      </c>
    </row>
    <row r="78" spans="1:6" x14ac:dyDescent="0.3">
      <c r="A78" t="s">
        <v>152</v>
      </c>
    </row>
    <row r="80" spans="1:6" x14ac:dyDescent="0.3">
      <c r="A80" t="s">
        <v>143</v>
      </c>
    </row>
    <row r="81" spans="1:1" x14ac:dyDescent="0.3">
      <c r="A81" t="s">
        <v>145</v>
      </c>
    </row>
    <row r="84" spans="1:1" x14ac:dyDescent="0.3">
      <c r="A84" s="31" t="s">
        <v>146</v>
      </c>
    </row>
    <row r="87" spans="1:1" x14ac:dyDescent="0.3">
      <c r="A87" s="31" t="s">
        <v>147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Pardubický Rudolf</dc:creator>
  <cp:lastModifiedBy>Machalíková Zuzana</cp:lastModifiedBy>
  <cp:lastPrinted>2021-08-01T17:19:14Z</cp:lastPrinted>
  <dcterms:created xsi:type="dcterms:W3CDTF">2021-06-14T13:56:35Z</dcterms:created>
  <dcterms:modified xsi:type="dcterms:W3CDTF">2021-08-10T14:10:21Z</dcterms:modified>
</cp:coreProperties>
</file>