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BSK\07_projekt interieru\04_rozpocet\"/>
    </mc:Choice>
  </mc:AlternateContent>
  <xr:revisionPtr revIDLastSave="0" documentId="13_ncr:1_{8089F3AD-6E37-4233-B238-DE631F90A32C}" xr6:coauthVersionLast="47" xr6:coauthVersionMax="47" xr10:uidLastSave="{00000000-0000-0000-0000-000000000000}"/>
  <bookViews>
    <workbookView xWindow="28680" yWindow="-120" windowWidth="29040" windowHeight="15840" tabRatio="530" xr2:uid="{00000000-000D-0000-FFFF-FFFF00000000}"/>
  </bookViews>
  <sheets>
    <sheet name="KRICI LIST s DPH" sheetId="1" r:id="rId1"/>
    <sheet name="RECEPCIA 1NP" sheetId="7" r:id="rId2"/>
    <sheet name="SKLAD 2NP" sheetId="2" r:id="rId3"/>
    <sheet name="ZASADACKA 3NP" sheetId="4" r:id="rId4"/>
    <sheet name="ZASADACKA 4NP" sheetId="6" r:id="rId5"/>
  </sheets>
  <calcPr calcId="181029"/>
</workbook>
</file>

<file path=xl/calcChain.xml><?xml version="1.0" encoding="utf-8"?>
<calcChain xmlns="http://schemas.openxmlformats.org/spreadsheetml/2006/main">
  <c r="K46" i="6" l="1"/>
  <c r="K31" i="4"/>
  <c r="L90" i="7" l="1"/>
  <c r="M90" i="7" s="1"/>
  <c r="K90" i="7"/>
  <c r="L33" i="2"/>
  <c r="M33" i="2" s="1"/>
  <c r="K33" i="2"/>
  <c r="L32" i="2"/>
  <c r="M32" i="2" s="1"/>
  <c r="K32" i="2"/>
  <c r="L31" i="2"/>
  <c r="M31" i="2" s="1"/>
  <c r="K31" i="2"/>
  <c r="L30" i="2"/>
  <c r="M30" i="2" s="1"/>
  <c r="K30" i="2"/>
  <c r="L24" i="2"/>
  <c r="M24" i="2" s="1"/>
  <c r="K24" i="2"/>
  <c r="L23" i="2"/>
  <c r="M23" i="2" s="1"/>
  <c r="K23" i="2"/>
  <c r="L22" i="2"/>
  <c r="M22" i="2" s="1"/>
  <c r="K22" i="2"/>
  <c r="L21" i="2"/>
  <c r="M21" i="2" s="1"/>
  <c r="K21" i="2"/>
  <c r="L40" i="7"/>
  <c r="M40" i="7" s="1"/>
  <c r="K40" i="7"/>
  <c r="K26" i="2" l="1"/>
  <c r="M26" i="2"/>
  <c r="L27" i="6"/>
  <c r="M27" i="6" s="1"/>
  <c r="K27" i="6"/>
  <c r="K89" i="7" l="1"/>
  <c r="L89" i="7"/>
  <c r="M89" i="7" s="1"/>
  <c r="L88" i="7"/>
  <c r="M88" i="7" s="1"/>
  <c r="K88" i="7"/>
  <c r="K87" i="7"/>
  <c r="L87" i="7"/>
  <c r="M87" i="7" s="1"/>
  <c r="K86" i="7"/>
  <c r="L86" i="7"/>
  <c r="M86" i="7" s="1"/>
  <c r="K84" i="7"/>
  <c r="L84" i="7"/>
  <c r="M84" i="7" s="1"/>
  <c r="K82" i="7"/>
  <c r="L82" i="7"/>
  <c r="M82" i="7" s="1"/>
  <c r="K39" i="7"/>
  <c r="L39" i="7"/>
  <c r="M39" i="7" s="1"/>
  <c r="K79" i="7"/>
  <c r="L79" i="7"/>
  <c r="M79" i="7" s="1"/>
  <c r="L77" i="7"/>
  <c r="M77" i="7" s="1"/>
  <c r="K77" i="7"/>
  <c r="K76" i="7"/>
  <c r="L76" i="7"/>
  <c r="M76" i="7" s="1"/>
  <c r="K74" i="7"/>
  <c r="L74" i="7"/>
  <c r="M74" i="7" s="1"/>
  <c r="L70" i="7"/>
  <c r="M70" i="7" s="1"/>
  <c r="K70" i="7"/>
  <c r="K69" i="7"/>
  <c r="L69" i="7"/>
  <c r="M69" i="7" s="1"/>
  <c r="L67" i="7"/>
  <c r="M67" i="7" s="1"/>
  <c r="K67" i="7"/>
  <c r="L64" i="7"/>
  <c r="M64" i="7" s="1"/>
  <c r="K64" i="7"/>
  <c r="K45" i="7"/>
  <c r="L45" i="7"/>
  <c r="M45" i="7" s="1"/>
  <c r="K46" i="7"/>
  <c r="L46" i="7"/>
  <c r="M46" i="7" s="1"/>
  <c r="K47" i="7"/>
  <c r="L47" i="7"/>
  <c r="M47" i="7" s="1"/>
  <c r="K43" i="7"/>
  <c r="L43" i="7"/>
  <c r="M43" i="7" s="1"/>
  <c r="K44" i="7"/>
  <c r="L44" i="7"/>
  <c r="M44" i="7" s="1"/>
  <c r="K50" i="7"/>
  <c r="L50" i="7"/>
  <c r="M50" i="7" s="1"/>
  <c r="K51" i="7"/>
  <c r="L51" i="7"/>
  <c r="M51" i="7" s="1"/>
  <c r="K52" i="7"/>
  <c r="L52" i="7"/>
  <c r="M52" i="7" s="1"/>
  <c r="M53" i="7" l="1"/>
  <c r="K53" i="7"/>
  <c r="L38" i="7"/>
  <c r="M38" i="7" s="1"/>
  <c r="K38" i="7"/>
  <c r="K42" i="7" s="1"/>
  <c r="K33" i="7"/>
  <c r="L33" i="7"/>
  <c r="M33" i="7" s="1"/>
  <c r="K34" i="7"/>
  <c r="L34" i="7"/>
  <c r="M34" i="7" s="1"/>
  <c r="K35" i="7"/>
  <c r="L35" i="7"/>
  <c r="M35" i="7" s="1"/>
  <c r="K32" i="7"/>
  <c r="L32" i="7"/>
  <c r="M32" i="7" s="1"/>
  <c r="K30" i="7"/>
  <c r="L30" i="7"/>
  <c r="M30" i="7" s="1"/>
  <c r="L26" i="7"/>
  <c r="M26" i="7" s="1"/>
  <c r="K26" i="7"/>
  <c r="L28" i="7"/>
  <c r="M28" i="7" s="1"/>
  <c r="K28" i="7"/>
  <c r="L80" i="7"/>
  <c r="M80" i="7" s="1"/>
  <c r="K80" i="7"/>
  <c r="L72" i="7"/>
  <c r="M72" i="7" s="1"/>
  <c r="K72" i="7"/>
  <c r="L66" i="7"/>
  <c r="M66" i="7" s="1"/>
  <c r="K66" i="7"/>
  <c r="L63" i="7"/>
  <c r="M63" i="7" s="1"/>
  <c r="K63" i="7"/>
  <c r="L24" i="7"/>
  <c r="M24" i="7" s="1"/>
  <c r="K24" i="7"/>
  <c r="L38" i="6"/>
  <c r="M38" i="6" s="1"/>
  <c r="K38" i="6"/>
  <c r="L44" i="6"/>
  <c r="M44" i="6" s="1"/>
  <c r="K44" i="6"/>
  <c r="L42" i="6"/>
  <c r="M42" i="6" s="1"/>
  <c r="K42" i="6"/>
  <c r="L40" i="6"/>
  <c r="M40" i="6" s="1"/>
  <c r="K40" i="6"/>
  <c r="L36" i="6"/>
  <c r="M36" i="6" s="1"/>
  <c r="K36" i="6"/>
  <c r="L26" i="6"/>
  <c r="M26" i="6" s="1"/>
  <c r="K26" i="6"/>
  <c r="L22" i="6"/>
  <c r="M22" i="6" s="1"/>
  <c r="M24" i="6" s="1"/>
  <c r="K22" i="6"/>
  <c r="K24" i="6" s="1"/>
  <c r="L43" i="4"/>
  <c r="M43" i="4" s="1"/>
  <c r="K43" i="4"/>
  <c r="M29" i="6" l="1"/>
  <c r="M31" i="6" s="1"/>
  <c r="K29" i="6"/>
  <c r="K31" i="6" s="1"/>
  <c r="K48" i="7"/>
  <c r="M42" i="7"/>
  <c r="M48" i="7"/>
  <c r="K36" i="7"/>
  <c r="M36" i="7"/>
  <c r="K92" i="7"/>
  <c r="M92" i="7"/>
  <c r="M46" i="6"/>
  <c r="L41" i="4"/>
  <c r="M41" i="4" s="1"/>
  <c r="K41" i="4"/>
  <c r="L26" i="4"/>
  <c r="M26" i="4" s="1"/>
  <c r="M29" i="4" s="1"/>
  <c r="K26" i="4"/>
  <c r="K29" i="4" s="1"/>
  <c r="L22" i="4"/>
  <c r="M22" i="4" s="1"/>
  <c r="M24" i="4" s="1"/>
  <c r="I24" i="1" s="1"/>
  <c r="K22" i="4"/>
  <c r="K24" i="4" s="1"/>
  <c r="F24" i="1" s="1"/>
  <c r="L39" i="4"/>
  <c r="M39" i="4" s="1"/>
  <c r="K39" i="4"/>
  <c r="L37" i="4"/>
  <c r="M37" i="4" s="1"/>
  <c r="K37" i="4"/>
  <c r="L35" i="4"/>
  <c r="M35" i="4" s="1"/>
  <c r="K35" i="4"/>
  <c r="K35" i="2"/>
  <c r="M31" i="4" l="1"/>
  <c r="K45" i="4"/>
  <c r="F26" i="1" s="1"/>
  <c r="M55" i="7"/>
  <c r="K55" i="7"/>
  <c r="M45" i="4"/>
  <c r="I26" i="1" s="1"/>
  <c r="M35" i="2"/>
  <c r="F28" i="1" l="1"/>
  <c r="I28" i="1"/>
</calcChain>
</file>

<file path=xl/sharedStrings.xml><?xml version="1.0" encoding="utf-8"?>
<sst xmlns="http://schemas.openxmlformats.org/spreadsheetml/2006/main" count="346" uniqueCount="177">
  <si>
    <t>názov stavby:</t>
  </si>
  <si>
    <t xml:space="preserve">PRIESTORY RECEPCIE, ZASADAČKY A SKLADOVÝ PRIESTOR </t>
  </si>
  <si>
    <t>NA ÚRADE BANSKOBYSTRICKÉHO SAMOSPRÁVNEHO KRAJA</t>
  </si>
  <si>
    <t>objednávateľ :</t>
  </si>
  <si>
    <t xml:space="preserve">Banskobystrický samosprávny kraj </t>
  </si>
  <si>
    <t>Námestie SNP 23</t>
  </si>
  <si>
    <t>Banská Bystrica 974 01</t>
  </si>
  <si>
    <t>projektant:</t>
  </si>
  <si>
    <t>Y100 atelier, s.r.o.</t>
  </si>
  <si>
    <t>Radvanská 25</t>
  </si>
  <si>
    <t>Banská Bystrica 974 05</t>
  </si>
  <si>
    <t>zhotoviteľ:</t>
  </si>
  <si>
    <t>vypracoval: Ing Pavol Štofan</t>
  </si>
  <si>
    <t>Eur s DPH</t>
  </si>
  <si>
    <t>elektroinštalácia</t>
  </si>
  <si>
    <t>stavebné úpravy</t>
  </si>
  <si>
    <t>spolu cena s DPH</t>
  </si>
  <si>
    <t>Y100 ateliér s.r.o.</t>
  </si>
  <si>
    <t xml:space="preserve"> - rozvody viesť pod omietkou, v podlahe, v rámci nezasahovania do stien  použit exist. rozvody</t>
  </si>
  <si>
    <t xml:space="preserve"> - návrh nezasahuje do pokrývky podláh (kobercov), vzhľadu okien a dverí</t>
  </si>
  <si>
    <t xml:space="preserve"> - všetky nové svietidlá a elektron. zariadenia ako napr. obrazovky, MUSIA byť navrhnuté  </t>
  </si>
  <si>
    <t xml:space="preserve">    čo možno s najlepšou energetickou triedou </t>
  </si>
  <si>
    <t>množstvo</t>
  </si>
  <si>
    <t>jednotka</t>
  </si>
  <si>
    <t>miestnosť číslo 2.01</t>
  </si>
  <si>
    <r>
      <t xml:space="preserve">vypracoval  ing Pavol Štofan, </t>
    </r>
    <r>
      <rPr>
        <i/>
        <u/>
        <sz val="10"/>
        <color rgb="FF0070C0"/>
        <rFont val="Arial"/>
        <family val="2"/>
        <charset val="238"/>
      </rPr>
      <t>www.y100.sk</t>
    </r>
    <r>
      <rPr>
        <i/>
        <sz val="10"/>
        <color theme="1"/>
        <rFont val="Arial"/>
        <family val="2"/>
        <charset val="238"/>
      </rPr>
      <t xml:space="preserve"> , atelier@y100.sk, 0915200874</t>
    </r>
  </si>
  <si>
    <t>V1</t>
  </si>
  <si>
    <t>Z1</t>
  </si>
  <si>
    <t>VY1</t>
  </si>
  <si>
    <t>L2</t>
  </si>
  <si>
    <t>SKLADOVÉ PRIESTORY U PREDSEDU BBSK</t>
  </si>
  <si>
    <t>PS1</t>
  </si>
  <si>
    <t>F3</t>
  </si>
  <si>
    <t>C1</t>
  </si>
  <si>
    <t>strop vyspraviť, penetrovať, vymaľovať farba biela</t>
  </si>
  <si>
    <t>W1</t>
  </si>
  <si>
    <t>steny vyspraviť, penetrovať, vymaľovať farba biela</t>
  </si>
  <si>
    <t>VYBAVENIE SPOLU</t>
  </si>
  <si>
    <t>STAVEBNÉ ÚPRAVY SPOLU</t>
  </si>
  <si>
    <t>ks</t>
  </si>
  <si>
    <t>m</t>
  </si>
  <si>
    <t>m2</t>
  </si>
  <si>
    <t>cena s DPH</t>
  </si>
  <si>
    <t>cena bez DPH</t>
  </si>
  <si>
    <t>jednotková</t>
  </si>
  <si>
    <t>cena spolu</t>
  </si>
  <si>
    <t>s DPH</t>
  </si>
  <si>
    <t>bez DPH</t>
  </si>
  <si>
    <t>Eur bez DPH</t>
  </si>
  <si>
    <t>miestnosť číslo 3.01</t>
  </si>
  <si>
    <t>ZASADAČKA 3 NP</t>
  </si>
  <si>
    <t xml:space="preserve">Rozmer miestnosti 2,8 x 4,2 m, plocha miestnosti cca 11,7 m2 </t>
  </si>
  <si>
    <t>plocha stien a stropu cca 33,3 m2</t>
  </si>
  <si>
    <t>OK1</t>
  </si>
  <si>
    <t>L5</t>
  </si>
  <si>
    <t>KL1</t>
  </si>
  <si>
    <t>bezrámová sklenená stena s otváravými dverami</t>
  </si>
  <si>
    <t>matované bezpečnostné sklo</t>
  </si>
  <si>
    <t>perforované sklo, pieskované logo do skla</t>
  </si>
  <si>
    <t>SS3</t>
  </si>
  <si>
    <t>podľa polohy jestujúcich elektrických zásuviek</t>
  </si>
  <si>
    <t>povodný kobercový sokel v prípade potreby vyspraviť</t>
  </si>
  <si>
    <t xml:space="preserve">požiarne klapky zrenovovať, farba biela, náter </t>
  </si>
  <si>
    <t xml:space="preserve">svietidlá umiestnené na strope, povodné miesto, renovácia - farba biela </t>
  </si>
  <si>
    <t>POSCHODIE 3.NP</t>
  </si>
  <si>
    <t>POSCHODIE 2.NP</t>
  </si>
  <si>
    <t xml:space="preserve">POSCHODIE 4.NP </t>
  </si>
  <si>
    <t xml:space="preserve">Rozmer miestnosti 3,4 x 9,7m, plocha miestnosti cca 33,3 m2 </t>
  </si>
  <si>
    <t>plocha stien a stropu cca 186,4 m2</t>
  </si>
  <si>
    <t>miestnosť číslo 4.01, 4.02</t>
  </si>
  <si>
    <t>ZASADAČKY 4 NP</t>
  </si>
  <si>
    <t>DP1</t>
  </si>
  <si>
    <t>L6</t>
  </si>
  <si>
    <t>povodné deliace steny odstrániť,</t>
  </si>
  <si>
    <t xml:space="preserve">POSCHODIE 1.NP </t>
  </si>
  <si>
    <t>miestnosť číslo 1.01, 1.02, 1.03</t>
  </si>
  <si>
    <t>PODBRÁNIE, ČAKÁREŇ, RECEPCIA</t>
  </si>
  <si>
    <t xml:space="preserve">Rozmer miestností:  </t>
  </si>
  <si>
    <t>4,2 x 3,8 m, plocha miestnosti Čakáreň cca 16,0 m2</t>
  </si>
  <si>
    <t>27,2 x 2,8 m, plocha miestnosti Podbránie cca 76,2 m2</t>
  </si>
  <si>
    <t>8,8 x 4,0 m, plocha miestnosti Recepcia cca 35,2 m2</t>
  </si>
  <si>
    <t>plocha stien a stropu cca 448,2 m2</t>
  </si>
  <si>
    <t>OB1</t>
  </si>
  <si>
    <t>VV1</t>
  </si>
  <si>
    <t>EP1</t>
  </si>
  <si>
    <t>OB2</t>
  </si>
  <si>
    <t>L1</t>
  </si>
  <si>
    <t>L3</t>
  </si>
  <si>
    <t>L4</t>
  </si>
  <si>
    <t>PU1</t>
  </si>
  <si>
    <t>textová báza</t>
  </si>
  <si>
    <t>IS1</t>
  </si>
  <si>
    <t>informačný systém objektu</t>
  </si>
  <si>
    <t>IS2</t>
  </si>
  <si>
    <t>IS3</t>
  </si>
  <si>
    <t>informačný systém kancelária</t>
  </si>
  <si>
    <t>informačný systém recepcia</t>
  </si>
  <si>
    <t>PD3</t>
  </si>
  <si>
    <t xml:space="preserve">posúvne dvere pre únikové cesty, číre bezpečnostné sklo, </t>
  </si>
  <si>
    <t>PD4</t>
  </si>
  <si>
    <t>SS1</t>
  </si>
  <si>
    <t>bezrámová fixná sklenená stena, číre-matované sklo</t>
  </si>
  <si>
    <t>SS2</t>
  </si>
  <si>
    <t>bezrámová fixná sklenená stena, matované sklo alt. číre-matované sklo</t>
  </si>
  <si>
    <t>SD1</t>
  </si>
  <si>
    <t xml:space="preserve">bezrámové sklenené dvere, číre-matované sklo </t>
  </si>
  <si>
    <t>PD1</t>
  </si>
  <si>
    <t>PD2</t>
  </si>
  <si>
    <t>OC1</t>
  </si>
  <si>
    <t>ochranná sieť vzduchovej clony, odstrániť</t>
  </si>
  <si>
    <t>VC1</t>
  </si>
  <si>
    <t>vzduchová clona, očistiť, vyspraviť, natrieť</t>
  </si>
  <si>
    <t>MA2</t>
  </si>
  <si>
    <t>odstrániť časť dreveného madla</t>
  </si>
  <si>
    <t>DV1</t>
  </si>
  <si>
    <t>DV2</t>
  </si>
  <si>
    <t>DS1</t>
  </si>
  <si>
    <t>úprava prívodného kábla do dochádzkového snímača, skryť kábel do lišty</t>
  </si>
  <si>
    <t>osadenie obrazovky na stenu, info panel BBSK</t>
  </si>
  <si>
    <t>osadenie obrazovky cez konzolu na stenu</t>
  </si>
  <si>
    <t>PU3</t>
  </si>
  <si>
    <t>odstrániť pôvodný pult informátora, preložiť zariadenia pod nový pult PU2</t>
  </si>
  <si>
    <t>F2</t>
  </si>
  <si>
    <t>záťažový nový koberec, farba sivá</t>
  </si>
  <si>
    <t>kobercový sokel v súlade s novým kobercom</t>
  </si>
  <si>
    <t>L1-L4</t>
  </si>
  <si>
    <t xml:space="preserve">osadenie nových svietidiel, </t>
  </si>
  <si>
    <t>ponechať pôvodné miesto výustky, zrenovovať , farba biela</t>
  </si>
  <si>
    <t>C1,C2</t>
  </si>
  <si>
    <t>C2</t>
  </si>
  <si>
    <t>C3</t>
  </si>
  <si>
    <t>SDK strop, vymeniť poškodené kazety</t>
  </si>
  <si>
    <t>RD1</t>
  </si>
  <si>
    <t>revízne dvierka, počet minimalizovať</t>
  </si>
  <si>
    <t>LED obrazovka 27" (alt. LCD energ.trieda A)</t>
  </si>
  <si>
    <t xml:space="preserve">SS4, </t>
  </si>
  <si>
    <t>SS5,</t>
  </si>
  <si>
    <t xml:space="preserve"> - všetky nové svietidlá a elektron. zariadenia ako napr. obrazovky, MUSIA byť navrhnuté čo možno s najlepšou energetickou triedou   </t>
  </si>
  <si>
    <t>navrhovaný počet 2 ks (alt. 1ks) obrazový infopanel BBSK</t>
  </si>
  <si>
    <t xml:space="preserve">navrhovaný počet 1 ks </t>
  </si>
  <si>
    <t>navrhovaný počet 2 ks, videovrátnik výmena za novší typ</t>
  </si>
  <si>
    <t xml:space="preserve">navrhovaný počet 1 ks, externý ovládací panel EPS, </t>
  </si>
  <si>
    <t>navrhovaný počet 14 ks, nástenné svietidlo, fixné, farba biela</t>
  </si>
  <si>
    <t>navrhovaný počet 2 ks, nástenné svietidlo, otočné, farba biela</t>
  </si>
  <si>
    <t>navrhovaný počet 6 ks, stropné svietidlo, matné, farba biela-zlatá</t>
  </si>
  <si>
    <t>navrhovaný počet 2 ks, závesné svietidlo, farba biela</t>
  </si>
  <si>
    <t>navrhovaný počet 1 ks, poštová schránka, farba biela</t>
  </si>
  <si>
    <t xml:space="preserve">navrhovaný počet vypínačov 2 ks, farba biela </t>
  </si>
  <si>
    <t xml:space="preserve">navrhovaný počet zásuviek 1 ks, farba biela </t>
  </si>
  <si>
    <t>navrhovaný počet 2ks,  pult pre informátora, drevený</t>
  </si>
  <si>
    <t xml:space="preserve">navrhovaný počet výustka vzduchotechniky 1 ks, renovácia - farba biela </t>
  </si>
  <si>
    <t xml:space="preserve">Rozmer miestnosti 3,5 x 3m, plocha miestnosti cca 10,5m2, plocha stien a stropu cca 51,2 m2 </t>
  </si>
  <si>
    <t>navrhovaný počet 1 ks organizér káblov, farba biela</t>
  </si>
  <si>
    <t>navrhovaný počet 3 ks organizér káblov, farba biela</t>
  </si>
  <si>
    <t xml:space="preserve">bezrámová skl.stena s otváravými dverami matované bezpečnostné sklo </t>
  </si>
  <si>
    <t xml:space="preserve"> - elektrické, dátové rozvody viesť pod omietkou, v podlahe alebo sokloch, v rámci nezasahovania do stien  použiť exist. rozvody</t>
  </si>
  <si>
    <r>
      <rPr>
        <sz val="9"/>
        <rFont val="Arial"/>
        <family val="2"/>
      </rPr>
      <t xml:space="preserve"> 43" </t>
    </r>
    <r>
      <rPr>
        <sz val="9"/>
        <color theme="1"/>
        <rFont val="Arial"/>
        <family val="2"/>
      </rPr>
      <t xml:space="preserve">(elektrické a dátové napájanie od informátora) </t>
    </r>
  </si>
  <si>
    <t>exis.automatické pos.dvere, výmena mlieč. skla za bezpečnostné číre</t>
  </si>
  <si>
    <t>demont.pôvodné dvere aj zárubňu, otvor zvačšiť pre nové sklenené dvere</t>
  </si>
  <si>
    <t>očistiť pôvod.dvere od plagátov, a nalepiť mat.fóliu na sklenenú výplň dverí</t>
  </si>
  <si>
    <t>odstr.pôvodný kazet. strop, nový strop vyspr., penetr., vymaľovať f. biela</t>
  </si>
  <si>
    <t>navrhovaný počet svietidiel 2 ks, farba biela, umiestnené na stene</t>
  </si>
  <si>
    <t>pôvodný kobercový sokel odstrániť</t>
  </si>
  <si>
    <t>zhotoviť nový drevený sokel</t>
  </si>
  <si>
    <t>pôvodný kobercový sokel v prípade potreby vyspraviť</t>
  </si>
  <si>
    <t xml:space="preserve">svietidlá umiestnené na strope, pôvodné miesto, renovácia - farba biela </t>
  </si>
  <si>
    <t>strana 3</t>
  </si>
  <si>
    <t>strana 4</t>
  </si>
  <si>
    <t>strana 5</t>
  </si>
  <si>
    <t>strana 1</t>
  </si>
  <si>
    <t>strana 6</t>
  </si>
  <si>
    <t>dátum: 10.6.2021</t>
  </si>
  <si>
    <t>10.6.2021</t>
  </si>
  <si>
    <t>pevne zabudované výrobky</t>
  </si>
  <si>
    <t>10.6.201</t>
  </si>
  <si>
    <t>ponechať pôvodné miesta výmena pôvodných za nové</t>
  </si>
  <si>
    <t xml:space="preserve"> Krycí list projektanta / nulový rozpočet / stavebné úpravy+elektroinšalácie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</si>
</sst>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u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charset val="238"/>
      <scheme val="minor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9"/>
      <color rgb="FF0070C0"/>
      <name val="Arial"/>
      <family val="2"/>
      <charset val="238"/>
    </font>
    <font>
      <b/>
      <sz val="10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9"/>
      <color theme="1" tint="4.9989318521683403E-2"/>
      <name val="Arial"/>
      <family val="2"/>
      <charset val="238"/>
    </font>
    <font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 applyFill="1" applyAlignment="1">
      <alignment horizontal="left"/>
    </xf>
    <xf numFmtId="0" fontId="6" fillId="0" borderId="0" xfId="0" applyFont="1"/>
    <xf numFmtId="0" fontId="7" fillId="0" borderId="0" xfId="0" applyFont="1" applyBorder="1"/>
    <xf numFmtId="0" fontId="10" fillId="0" borderId="0" xfId="0" applyFont="1"/>
    <xf numFmtId="0" fontId="10" fillId="0" borderId="0" xfId="0" applyFont="1" applyBorder="1"/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7" fillId="0" borderId="0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11" xfId="0" applyFont="1" applyBorder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2" fontId="10" fillId="0" borderId="0" xfId="0" applyNumberFormat="1" applyFont="1" applyAlignment="1">
      <alignment horizontal="center"/>
    </xf>
    <xf numFmtId="2" fontId="10" fillId="0" borderId="0" xfId="0" applyNumberFormat="1" applyFont="1"/>
    <xf numFmtId="2" fontId="11" fillId="0" borderId="0" xfId="0" applyNumberFormat="1" applyFont="1" applyFill="1" applyAlignment="1">
      <alignment horizontal="center"/>
    </xf>
    <xf numFmtId="2" fontId="9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0" xfId="0" applyFill="1"/>
    <xf numFmtId="2" fontId="4" fillId="0" borderId="0" xfId="0" applyNumberFormat="1" applyFont="1" applyBorder="1"/>
    <xf numFmtId="2" fontId="8" fillId="0" borderId="12" xfId="0" applyNumberFormat="1" applyFont="1" applyBorder="1"/>
    <xf numFmtId="2" fontId="7" fillId="0" borderId="0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2" fontId="16" fillId="0" borderId="0" xfId="0" applyNumberFormat="1" applyFont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7" fillId="2" borderId="13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2" fontId="18" fillId="2" borderId="14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2" fontId="19" fillId="2" borderId="0" xfId="0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2" fontId="21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Fill="1"/>
    <xf numFmtId="0" fontId="16" fillId="0" borderId="0" xfId="0" applyFont="1" applyFill="1" applyAlignment="1">
      <alignment horizontal="left"/>
    </xf>
    <xf numFmtId="2" fontId="16" fillId="0" borderId="0" xfId="0" applyNumberFormat="1" applyFont="1" applyFill="1" applyAlignment="1">
      <alignment horizontal="center"/>
    </xf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2" fontId="22" fillId="0" borderId="0" xfId="0" applyNumberFormat="1" applyFont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5" fillId="0" borderId="0" xfId="0" applyFont="1"/>
    <xf numFmtId="0" fontId="19" fillId="2" borderId="10" xfId="0" applyFont="1" applyFill="1" applyBorder="1"/>
    <xf numFmtId="0" fontId="19" fillId="2" borderId="10" xfId="0" applyFont="1" applyFill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2" fontId="18" fillId="2" borderId="5" xfId="0" applyNumberFormat="1" applyFont="1" applyFill="1" applyBorder="1" applyAlignment="1">
      <alignment horizontal="center"/>
    </xf>
    <xf numFmtId="2" fontId="18" fillId="2" borderId="13" xfId="0" applyNumberFormat="1" applyFont="1" applyFill="1" applyBorder="1" applyAlignment="1">
      <alignment horizontal="center"/>
    </xf>
    <xf numFmtId="2" fontId="17" fillId="2" borderId="2" xfId="0" applyNumberFormat="1" applyFont="1" applyFill="1" applyBorder="1" applyAlignment="1">
      <alignment horizontal="center"/>
    </xf>
    <xf numFmtId="0" fontId="16" fillId="2" borderId="0" xfId="0" applyFont="1" applyFill="1"/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2" fontId="3" fillId="2" borderId="5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29" fillId="0" borderId="0" xfId="0" applyFont="1"/>
    <xf numFmtId="2" fontId="16" fillId="2" borderId="12" xfId="0" applyNumberFormat="1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2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2" fontId="16" fillId="2" borderId="10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0" fontId="12" fillId="2" borderId="9" xfId="0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9" fillId="0" borderId="0" xfId="0" applyFont="1" applyFill="1"/>
    <xf numFmtId="0" fontId="23" fillId="0" borderId="0" xfId="0" applyFont="1" applyFill="1" applyAlignment="1">
      <alignment horizontal="center"/>
    </xf>
    <xf numFmtId="0" fontId="23" fillId="0" borderId="0" xfId="0" applyFont="1" applyFill="1"/>
    <xf numFmtId="0" fontId="19" fillId="2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6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33" fillId="0" borderId="0" xfId="0" applyFont="1"/>
    <xf numFmtId="0" fontId="16" fillId="2" borderId="10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2" fontId="16" fillId="0" borderId="0" xfId="0" applyNumberFormat="1" applyFont="1" applyFill="1" applyBorder="1" applyAlignment="1">
      <alignment horizontal="center"/>
    </xf>
    <xf numFmtId="0" fontId="25" fillId="0" borderId="0" xfId="0" applyFont="1" applyFill="1"/>
    <xf numFmtId="2" fontId="0" fillId="2" borderId="14" xfId="0" applyNumberFormat="1" applyFill="1" applyBorder="1"/>
    <xf numFmtId="0" fontId="34" fillId="0" borderId="0" xfId="0" applyFont="1"/>
    <xf numFmtId="0" fontId="28" fillId="2" borderId="9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31" fillId="0" borderId="0" xfId="0" applyFont="1" applyFill="1"/>
    <xf numFmtId="0" fontId="0" fillId="0" borderId="10" xfId="0" applyBorder="1"/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25" fillId="0" borderId="0" xfId="0" applyFont="1" applyFill="1" applyBorder="1"/>
    <xf numFmtId="0" fontId="31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Fill="1"/>
    <xf numFmtId="0" fontId="34" fillId="0" borderId="0" xfId="0" applyFont="1" applyAlignment="1">
      <alignment horizontal="left"/>
    </xf>
    <xf numFmtId="0" fontId="0" fillId="2" borderId="0" xfId="0" applyFill="1"/>
    <xf numFmtId="0" fontId="4" fillId="0" borderId="10" xfId="0" applyFont="1" applyBorder="1" applyAlignment="1">
      <alignment horizontal="right"/>
    </xf>
    <xf numFmtId="0" fontId="6" fillId="0" borderId="0" xfId="0" applyFont="1" applyBorder="1"/>
    <xf numFmtId="0" fontId="10" fillId="0" borderId="2" xfId="0" applyFont="1" applyBorder="1"/>
    <xf numFmtId="0" fontId="0" fillId="0" borderId="2" xfId="0" applyBorder="1"/>
    <xf numFmtId="0" fontId="0" fillId="0" borderId="3" xfId="0" applyBorder="1"/>
    <xf numFmtId="0" fontId="10" fillId="0" borderId="5" xfId="0" applyFont="1" applyBorder="1"/>
    <xf numFmtId="0" fontId="0" fillId="0" borderId="5" xfId="0" applyBorder="1"/>
    <xf numFmtId="0" fontId="0" fillId="0" borderId="6" xfId="0" applyBorder="1"/>
    <xf numFmtId="0" fontId="6" fillId="0" borderId="2" xfId="0" applyFont="1" applyBorder="1"/>
    <xf numFmtId="0" fontId="0" fillId="0" borderId="8" xfId="0" applyBorder="1"/>
    <xf numFmtId="0" fontId="6" fillId="0" borderId="5" xfId="0" applyFont="1" applyBorder="1"/>
    <xf numFmtId="0" fontId="6" fillId="0" borderId="10" xfId="0" applyFont="1" applyBorder="1"/>
    <xf numFmtId="0" fontId="0" fillId="0" borderId="11" xfId="0" applyBorder="1"/>
    <xf numFmtId="2" fontId="2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26" fillId="0" borderId="0" xfId="0" applyFont="1" applyFill="1" applyBorder="1" applyAlignment="1">
      <alignment horizontal="center"/>
    </xf>
    <xf numFmtId="49" fontId="6" fillId="0" borderId="0" xfId="0" applyNumberFormat="1" applyFont="1"/>
    <xf numFmtId="0" fontId="37" fillId="0" borderId="0" xfId="0" applyFont="1" applyAlignment="1">
      <alignment horizontal="left"/>
    </xf>
    <xf numFmtId="0" fontId="38" fillId="0" borderId="0" xfId="0" applyFont="1"/>
    <xf numFmtId="0" fontId="22" fillId="0" borderId="0" xfId="0" applyFont="1"/>
    <xf numFmtId="0" fontId="36" fillId="0" borderId="0" xfId="0" applyFont="1"/>
    <xf numFmtId="0" fontId="39" fillId="0" borderId="0" xfId="0" applyFont="1" applyAlignment="1">
      <alignment horizontal="left"/>
    </xf>
    <xf numFmtId="2" fontId="21" fillId="2" borderId="12" xfId="0" applyNumberFormat="1" applyFont="1" applyFill="1" applyBorder="1" applyAlignment="1">
      <alignment horizontal="center"/>
    </xf>
    <xf numFmtId="2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/>
    <xf numFmtId="2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/>
    <xf numFmtId="0" fontId="23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0" fontId="40" fillId="0" borderId="0" xfId="0" applyFont="1" applyFill="1" applyBorder="1" applyAlignment="1">
      <alignment horizontal="center"/>
    </xf>
    <xf numFmtId="2" fontId="40" fillId="2" borderId="10" xfId="0" applyNumberFormat="1" applyFont="1" applyFill="1" applyBorder="1" applyAlignment="1">
      <alignment horizontal="center"/>
    </xf>
    <xf numFmtId="2" fontId="40" fillId="0" borderId="0" xfId="0" applyNumberFormat="1" applyFont="1" applyFill="1" applyBorder="1" applyAlignment="1">
      <alignment horizontal="center"/>
    </xf>
    <xf numFmtId="2" fontId="40" fillId="0" borderId="0" xfId="0" applyNumberFormat="1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theme" Target="theme/theme1.xml"></Relationship><Relationship Id="rId5" Type="http://schemas.openxmlformats.org/officeDocument/2006/relationships/worksheet" Target="worksheets/sheet5.xml"></Relationship><Relationship Id="rId4" Type="http://schemas.openxmlformats.org/officeDocument/2006/relationships/worksheet" Target="worksheets/sheet4.xml"></Relationship><Relationship Id="rId9" Type="http://schemas.openxmlformats.org/officeDocument/2006/relationships/calcChain" Target="calcChain.xml"></Relationship><Relationship Id="rId10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view="pageLayout" zoomScaleNormal="100" workbookViewId="0">
      <selection activeCell="A2" sqref="A2"/>
    </sheetView>
  </sheetViews>
  <sheetFormatPr defaultRowHeight="15" x14ac:dyDescent="0.25"/>
  <cols>
    <col min="3" max="3" width="3" customWidth="1"/>
    <col min="4" max="4" width="1.42578125" customWidth="1"/>
    <col min="5" max="5" width="3.5703125" customWidth="1"/>
    <col min="6" max="6" width="11.140625" bestFit="1" customWidth="1"/>
    <col min="7" max="7" width="12.7109375" bestFit="1" customWidth="1"/>
    <col min="9" max="9" width="12.5703125" customWidth="1"/>
    <col min="10" max="10" width="12" bestFit="1" customWidth="1"/>
  </cols>
  <sheetData>
    <row r="1" spans="1:13" x14ac:dyDescent="0.2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61"/>
      <c r="M1" s="161"/>
    </row>
    <row r="2" spans="1:13" ht="18.75" x14ac:dyDescent="0.3">
      <c r="A2" s="148" t="s">
        <v>176</v>
      </c>
      <c r="B2" s="148"/>
      <c r="C2" s="148"/>
      <c r="D2" s="148"/>
      <c r="E2" s="148"/>
      <c r="F2" s="148"/>
      <c r="G2" s="148"/>
      <c r="H2" s="148"/>
      <c r="I2" s="148"/>
      <c r="J2" s="149"/>
      <c r="K2" s="147"/>
      <c r="L2" s="161"/>
      <c r="M2" s="161"/>
    </row>
    <row r="3" spans="1:1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7"/>
    </row>
    <row r="4" spans="1:13" ht="15.75" thickBot="1" x14ac:dyDescent="0.3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7"/>
    </row>
    <row r="5" spans="1:13" x14ac:dyDescent="0.25">
      <c r="A5" s="29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164"/>
      <c r="L5" s="165"/>
      <c r="M5" s="166"/>
    </row>
    <row r="6" spans="1:13" ht="15.75" thickBot="1" x14ac:dyDescent="0.3">
      <c r="A6" s="31" t="s">
        <v>2</v>
      </c>
      <c r="B6" s="32"/>
      <c r="C6" s="32"/>
      <c r="D6" s="32"/>
      <c r="E6" s="32"/>
      <c r="F6" s="32"/>
      <c r="G6" s="32"/>
      <c r="H6" s="32"/>
      <c r="I6" s="32"/>
      <c r="J6" s="32"/>
      <c r="K6" s="167"/>
      <c r="L6" s="168"/>
      <c r="M6" s="169"/>
    </row>
    <row r="7" spans="1:13" ht="15.75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8"/>
    </row>
    <row r="8" spans="1:13" x14ac:dyDescent="0.25">
      <c r="A8" s="19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170"/>
      <c r="L8" s="165"/>
      <c r="M8" s="166"/>
    </row>
    <row r="9" spans="1:13" x14ac:dyDescent="0.25">
      <c r="A9" s="23" t="s">
        <v>4</v>
      </c>
      <c r="B9" s="18"/>
      <c r="C9" s="18"/>
      <c r="D9" s="18"/>
      <c r="E9" s="18"/>
      <c r="F9" s="18"/>
      <c r="G9" s="18"/>
      <c r="H9" s="18"/>
      <c r="I9" s="18"/>
      <c r="J9" s="18"/>
      <c r="K9" s="163"/>
      <c r="L9" s="1"/>
      <c r="M9" s="171"/>
    </row>
    <row r="10" spans="1:13" x14ac:dyDescent="0.25">
      <c r="A10" s="23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63"/>
      <c r="L10" s="1"/>
      <c r="M10" s="171"/>
    </row>
    <row r="11" spans="1:13" ht="15.75" thickBot="1" x14ac:dyDescent="0.3">
      <c r="A11" s="21" t="s">
        <v>6</v>
      </c>
      <c r="B11" s="22"/>
      <c r="C11" s="22"/>
      <c r="D11" s="22"/>
      <c r="E11" s="22"/>
      <c r="F11" s="22"/>
      <c r="G11" s="22"/>
      <c r="H11" s="22"/>
      <c r="I11" s="22"/>
      <c r="J11" s="22"/>
      <c r="K11" s="172"/>
      <c r="L11" s="168"/>
      <c r="M11" s="169"/>
    </row>
    <row r="12" spans="1:13" ht="15.75" thickBo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63"/>
    </row>
    <row r="13" spans="1:13" x14ac:dyDescent="0.25">
      <c r="A13" s="19" t="s">
        <v>7</v>
      </c>
      <c r="B13" s="20"/>
      <c r="C13" s="20"/>
      <c r="D13" s="20"/>
      <c r="E13" s="20"/>
      <c r="F13" s="20"/>
      <c r="G13" s="20"/>
      <c r="H13" s="20"/>
      <c r="I13" s="20"/>
      <c r="J13" s="20"/>
      <c r="K13" s="170"/>
      <c r="L13" s="165"/>
      <c r="M13" s="166"/>
    </row>
    <row r="14" spans="1:13" x14ac:dyDescent="0.25">
      <c r="A14" s="23" t="s">
        <v>8</v>
      </c>
      <c r="B14" s="18"/>
      <c r="C14" s="18"/>
      <c r="D14" s="18"/>
      <c r="E14" s="18"/>
      <c r="F14" s="18"/>
      <c r="G14" s="18"/>
      <c r="H14" s="18"/>
      <c r="I14" s="18"/>
      <c r="J14" s="18"/>
      <c r="K14" s="163"/>
      <c r="L14" s="1"/>
      <c r="M14" s="171"/>
    </row>
    <row r="15" spans="1:13" x14ac:dyDescent="0.25">
      <c r="A15" s="23" t="s">
        <v>9</v>
      </c>
      <c r="B15" s="18"/>
      <c r="C15" s="18"/>
      <c r="D15" s="18"/>
      <c r="E15" s="18"/>
      <c r="F15" s="18"/>
      <c r="G15" s="18"/>
      <c r="H15" s="18"/>
      <c r="I15" s="18"/>
      <c r="J15" s="18"/>
      <c r="K15" s="163"/>
      <c r="L15" s="1"/>
      <c r="M15" s="171"/>
    </row>
    <row r="16" spans="1:13" ht="15.75" thickBot="1" x14ac:dyDescent="0.3">
      <c r="A16" s="21" t="s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172"/>
      <c r="L16" s="168"/>
      <c r="M16" s="169"/>
    </row>
    <row r="17" spans="1:13" ht="15.75" thickBo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63"/>
    </row>
    <row r="18" spans="1:13" x14ac:dyDescent="0.25">
      <c r="A18" s="19" t="s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170"/>
      <c r="L18" s="165"/>
      <c r="M18" s="166"/>
    </row>
    <row r="19" spans="1:13" ht="15.75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172"/>
      <c r="L19" s="168"/>
      <c r="M19" s="169"/>
    </row>
    <row r="20" spans="1:13" ht="15.75" thickBo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63"/>
    </row>
    <row r="21" spans="1:13" ht="15.75" thickBot="1" x14ac:dyDescent="0.3">
      <c r="A21" s="24" t="s">
        <v>12</v>
      </c>
      <c r="B21" s="25"/>
      <c r="C21" s="25"/>
      <c r="D21" s="25"/>
      <c r="E21" s="25"/>
      <c r="F21" s="25"/>
      <c r="G21" s="25"/>
      <c r="H21" s="25"/>
      <c r="I21" s="146"/>
      <c r="J21" s="162" t="s">
        <v>171</v>
      </c>
      <c r="K21" s="173"/>
      <c r="L21" s="146"/>
      <c r="M21" s="174"/>
    </row>
    <row r="22" spans="1:13" ht="15.75" thickBo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63"/>
    </row>
    <row r="23" spans="1:13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170"/>
      <c r="L23" s="165"/>
      <c r="M23" s="166"/>
    </row>
    <row r="24" spans="1:13" x14ac:dyDescent="0.25">
      <c r="A24" s="23" t="s">
        <v>14</v>
      </c>
      <c r="B24" s="18"/>
      <c r="C24" s="18"/>
      <c r="D24" s="18"/>
      <c r="E24" s="18"/>
      <c r="F24" s="49">
        <f>'RECEPCIA 1NP'!K36+'SKLAD 2NP'!K26+'ZASADACKA 3NP'!K24+'ZASADACKA 4NP'!K24</f>
        <v>0</v>
      </c>
      <c r="G24" s="18" t="s">
        <v>48</v>
      </c>
      <c r="H24" s="1"/>
      <c r="I24" s="51">
        <f>'RECEPCIA 1NP'!M36+'SKLAD 2NP'!M26+'ZASADACKA 3NP'!M24+'ZASADACKA 4NP'!M24</f>
        <v>0</v>
      </c>
      <c r="J24" s="18" t="s">
        <v>13</v>
      </c>
      <c r="K24" s="163"/>
      <c r="L24" s="1"/>
      <c r="M24" s="171"/>
    </row>
    <row r="25" spans="1:13" x14ac:dyDescent="0.25">
      <c r="A25" s="23"/>
      <c r="B25" s="18"/>
      <c r="C25" s="18"/>
      <c r="D25" s="18"/>
      <c r="E25" s="18"/>
      <c r="F25" s="18"/>
      <c r="G25" s="18"/>
      <c r="H25" s="18"/>
      <c r="I25" s="6"/>
      <c r="J25" s="18"/>
      <c r="K25" s="163"/>
      <c r="L25" s="1"/>
      <c r="M25" s="171"/>
    </row>
    <row r="26" spans="1:13" x14ac:dyDescent="0.25">
      <c r="A26" s="23" t="s">
        <v>15</v>
      </c>
      <c r="B26" s="18"/>
      <c r="C26" s="18"/>
      <c r="D26" s="18"/>
      <c r="E26" s="18"/>
      <c r="F26" s="49">
        <f>'RECEPCIA 1NP'!K42+'RECEPCIA 1NP'!K48+'RECEPCIA 1NP'!K53+'RECEPCIA 1NP'!K92+'SKLAD 2NP'!K35+'ZASADACKA 3NP'!K29+'ZASADACKA 3NP'!K45+'ZASADACKA 4NP'!K29+'ZASADACKA 4NP'!K46</f>
        <v>0</v>
      </c>
      <c r="G26" s="18" t="s">
        <v>48</v>
      </c>
      <c r="H26" s="18"/>
      <c r="I26" s="51">
        <f>'RECEPCIA 1NP'!M42+'RECEPCIA 1NP'!M48+'RECEPCIA 1NP'!M53+'RECEPCIA 1NP'!M92+'SKLAD 2NP'!M35+'ZASADACKA 3NP'!M29+'ZASADACKA 3NP'!M45+'ZASADACKA 4NP'!M29+'ZASADACKA 4NP'!M46</f>
        <v>0</v>
      </c>
      <c r="J26" s="18" t="s">
        <v>13</v>
      </c>
      <c r="K26" s="163"/>
      <c r="L26" s="1"/>
      <c r="M26" s="171"/>
    </row>
    <row r="27" spans="1:13" ht="15.75" thickBot="1" x14ac:dyDescent="0.3">
      <c r="A27" s="23"/>
      <c r="B27" s="18"/>
      <c r="C27" s="18"/>
      <c r="D27" s="18"/>
      <c r="E27" s="18"/>
      <c r="F27" s="18"/>
      <c r="G27" s="18"/>
      <c r="H27" s="18"/>
      <c r="I27" s="26"/>
      <c r="J27" s="18"/>
      <c r="K27" s="163"/>
      <c r="L27" s="1"/>
      <c r="M27" s="171"/>
    </row>
    <row r="28" spans="1:13" ht="15.75" thickBot="1" x14ac:dyDescent="0.3">
      <c r="A28" s="27" t="s">
        <v>16</v>
      </c>
      <c r="B28" s="28"/>
      <c r="C28" s="28"/>
      <c r="D28" s="28"/>
      <c r="E28" s="28"/>
      <c r="F28" s="50">
        <f>SUM(F24:F27)</f>
        <v>0</v>
      </c>
      <c r="G28" s="33" t="s">
        <v>48</v>
      </c>
      <c r="H28" s="28"/>
      <c r="I28" s="52">
        <f>SUM(I24:I27)</f>
        <v>0</v>
      </c>
      <c r="J28" s="28" t="s">
        <v>13</v>
      </c>
      <c r="K28" s="173"/>
      <c r="L28" s="146"/>
      <c r="M28" s="174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3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56" spans="8:8" x14ac:dyDescent="0.25">
      <c r="H56" s="77" t="s">
        <v>169</v>
      </c>
    </row>
  </sheetData>
  <pageMargins left="0.5" right="0.5" top="0.75" bottom="0.75" header="0" footer="0.25"/>
  <pageSetup paperSize="138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6"/>
  <sheetViews>
    <sheetView zoomScaleNormal="100" workbookViewId="0">
      <pane ySplit="13" topLeftCell="A69" activePane="bottomLeft" state="frozen"/>
      <selection pane="bottomLeft" activeCell="K92" sqref="K92"/>
    </sheetView>
  </sheetViews>
  <sheetFormatPr defaultRowHeight="15" x14ac:dyDescent="0.25"/>
  <cols>
    <col min="1" max="1" width="17.140625" customWidth="1"/>
    <col min="8" max="8" width="8.85546875" style="47" bestFit="1" customWidth="1"/>
    <col min="9" max="9" width="7.85546875" style="47" bestFit="1" customWidth="1"/>
    <col min="10" max="10" width="12" style="47" bestFit="1" customWidth="1"/>
    <col min="11" max="11" width="9.28515625" style="47" bestFit="1" customWidth="1"/>
    <col min="12" max="12" width="10.28515625" style="47" bestFit="1" customWidth="1"/>
    <col min="13" max="13" width="9.28515625" style="47" bestFit="1" customWidth="1"/>
  </cols>
  <sheetData>
    <row r="1" spans="1:13" ht="15.75" thickBot="1" x14ac:dyDescent="0.3">
      <c r="H1" s="39"/>
      <c r="I1" s="39"/>
      <c r="J1" s="39"/>
      <c r="K1" s="39"/>
      <c r="L1" s="39"/>
      <c r="M1" s="39"/>
    </row>
    <row r="2" spans="1:13" ht="15.75" x14ac:dyDescent="0.25">
      <c r="A2" s="88" t="s">
        <v>1</v>
      </c>
      <c r="B2" s="89"/>
      <c r="C2" s="89"/>
      <c r="D2" s="89"/>
      <c r="E2" s="89"/>
      <c r="F2" s="89"/>
      <c r="G2" s="89"/>
      <c r="H2" s="90"/>
      <c r="I2" s="90"/>
      <c r="J2" s="90"/>
      <c r="K2" s="90"/>
      <c r="L2" s="90"/>
      <c r="M2" s="91"/>
    </row>
    <row r="3" spans="1:13" ht="15.75" x14ac:dyDescent="0.25">
      <c r="A3" s="36" t="s">
        <v>2</v>
      </c>
      <c r="B3" s="38"/>
      <c r="C3" s="38"/>
      <c r="D3" s="38"/>
      <c r="E3" s="38"/>
      <c r="F3" s="38"/>
      <c r="G3" s="38"/>
      <c r="H3" s="92"/>
      <c r="I3" s="92"/>
      <c r="J3" s="92"/>
      <c r="K3" s="92"/>
      <c r="L3" s="92"/>
      <c r="M3" s="93"/>
    </row>
    <row r="4" spans="1:13" ht="16.5" thickBot="1" x14ac:dyDescent="0.3">
      <c r="A4" s="94"/>
      <c r="B4" s="95"/>
      <c r="C4" s="95"/>
      <c r="D4" s="95"/>
      <c r="E4" s="95"/>
      <c r="F4" s="95"/>
      <c r="G4" s="95"/>
      <c r="H4" s="96"/>
      <c r="I4" s="96"/>
      <c r="J4" s="96"/>
      <c r="K4" s="96"/>
      <c r="L4" s="96"/>
      <c r="M4" s="97"/>
    </row>
    <row r="5" spans="1:13" x14ac:dyDescent="0.25">
      <c r="A5" s="4" t="s">
        <v>25</v>
      </c>
      <c r="B5" s="4"/>
      <c r="C5" s="4"/>
      <c r="D5" s="4"/>
      <c r="E5" s="4"/>
      <c r="F5" s="4"/>
      <c r="G5" s="4"/>
      <c r="H5" s="40"/>
      <c r="I5" s="40"/>
      <c r="J5" s="40"/>
      <c r="K5" s="41"/>
      <c r="L5" s="41"/>
      <c r="M5" s="178" t="s">
        <v>172</v>
      </c>
    </row>
    <row r="6" spans="1:13" x14ac:dyDescent="0.25">
      <c r="A6" s="4" t="s">
        <v>17</v>
      </c>
      <c r="B6" s="4"/>
      <c r="C6" s="4"/>
      <c r="D6" s="4"/>
      <c r="E6" s="4"/>
      <c r="F6" s="4"/>
      <c r="G6" s="4"/>
      <c r="H6" s="40"/>
      <c r="I6" s="40"/>
      <c r="J6" s="40"/>
      <c r="K6" s="41"/>
      <c r="L6" s="41"/>
      <c r="M6" s="41"/>
    </row>
    <row r="7" spans="1:13" x14ac:dyDescent="0.25">
      <c r="A7" s="5"/>
      <c r="B7" s="5"/>
      <c r="C7" s="5"/>
      <c r="D7" s="5"/>
      <c r="E7" s="5"/>
      <c r="F7" s="5"/>
      <c r="G7" s="5"/>
      <c r="H7" s="40"/>
      <c r="I7" s="40"/>
      <c r="J7" s="40"/>
      <c r="K7" s="41"/>
      <c r="L7" s="41"/>
      <c r="M7" s="41"/>
    </row>
    <row r="8" spans="1:13" x14ac:dyDescent="0.25">
      <c r="A8" s="9" t="s">
        <v>19</v>
      </c>
      <c r="B8" s="9"/>
      <c r="C8" s="9"/>
      <c r="D8" s="9"/>
      <c r="E8" s="9"/>
      <c r="F8" s="9"/>
      <c r="G8" s="9"/>
      <c r="H8" s="42"/>
      <c r="I8" s="42"/>
      <c r="J8" s="42"/>
      <c r="K8" s="43"/>
      <c r="L8" s="43"/>
      <c r="M8" s="43"/>
    </row>
    <row r="9" spans="1:13" x14ac:dyDescent="0.25">
      <c r="A9" s="9" t="s">
        <v>155</v>
      </c>
      <c r="B9" s="9"/>
      <c r="C9" s="9"/>
      <c r="D9" s="9"/>
      <c r="E9" s="9"/>
      <c r="F9" s="9"/>
      <c r="G9" s="9"/>
      <c r="H9" s="42"/>
      <c r="I9" s="42"/>
      <c r="J9" s="42"/>
      <c r="K9" s="43"/>
      <c r="L9" s="43"/>
      <c r="M9" s="43"/>
    </row>
    <row r="10" spans="1:13" x14ac:dyDescent="0.25">
      <c r="A10" s="9" t="s">
        <v>137</v>
      </c>
      <c r="B10" s="7"/>
      <c r="C10" s="7"/>
      <c r="D10" s="7"/>
      <c r="E10" s="7"/>
      <c r="F10" s="7"/>
      <c r="G10" s="7"/>
      <c r="H10" s="42"/>
      <c r="I10" s="42"/>
      <c r="J10" s="42"/>
      <c r="K10" s="43"/>
      <c r="L10" s="43"/>
      <c r="M10" s="43"/>
    </row>
    <row r="11" spans="1:13" ht="15.75" thickBot="1" x14ac:dyDescent="0.3">
      <c r="A11" s="5"/>
      <c r="B11" s="5"/>
      <c r="C11" s="5"/>
      <c r="D11" s="5"/>
      <c r="E11" s="5"/>
      <c r="F11" s="5"/>
      <c r="G11" s="5"/>
      <c r="H11" s="40"/>
      <c r="I11" s="40"/>
      <c r="J11" s="40"/>
      <c r="K11" s="40"/>
      <c r="L11" s="40"/>
      <c r="M11" s="40"/>
    </row>
    <row r="12" spans="1:13" x14ac:dyDescent="0.25">
      <c r="A12" s="86"/>
      <c r="B12" s="86"/>
      <c r="C12" s="86"/>
      <c r="D12" s="86"/>
      <c r="E12" s="86"/>
      <c r="F12" s="86"/>
      <c r="G12" s="86"/>
      <c r="H12" s="84" t="s">
        <v>22</v>
      </c>
      <c r="I12" s="84" t="s">
        <v>23</v>
      </c>
      <c r="J12" s="85" t="s">
        <v>44</v>
      </c>
      <c r="K12" s="57" t="s">
        <v>45</v>
      </c>
      <c r="L12" s="56" t="s">
        <v>44</v>
      </c>
      <c r="M12" s="57" t="s">
        <v>45</v>
      </c>
    </row>
    <row r="13" spans="1:13" ht="15.75" thickBot="1" x14ac:dyDescent="0.3">
      <c r="A13" s="98" t="s">
        <v>74</v>
      </c>
      <c r="B13" s="58"/>
      <c r="C13" s="58"/>
      <c r="D13" s="58"/>
      <c r="E13" s="58"/>
      <c r="F13" s="58"/>
      <c r="G13" s="58"/>
      <c r="H13" s="60"/>
      <c r="I13" s="60"/>
      <c r="J13" s="83" t="s">
        <v>43</v>
      </c>
      <c r="K13" s="60" t="s">
        <v>47</v>
      </c>
      <c r="L13" s="59" t="s">
        <v>42</v>
      </c>
      <c r="M13" s="60" t="s">
        <v>46</v>
      </c>
    </row>
    <row r="14" spans="1:13" x14ac:dyDescent="0.25">
      <c r="A14" s="54"/>
      <c r="B14" s="54"/>
      <c r="C14" s="54"/>
      <c r="D14" s="54"/>
      <c r="E14" s="54"/>
      <c r="F14" s="54"/>
      <c r="G14" s="54"/>
      <c r="H14" s="55"/>
      <c r="I14" s="55"/>
      <c r="J14" s="55"/>
      <c r="K14" s="55"/>
      <c r="L14" s="55"/>
      <c r="M14" s="55"/>
    </row>
    <row r="15" spans="1:13" x14ac:dyDescent="0.25">
      <c r="A15" s="99" t="s">
        <v>75</v>
      </c>
      <c r="B15" s="61"/>
      <c r="C15" s="61"/>
      <c r="D15" s="61"/>
      <c r="E15" s="61"/>
      <c r="F15" s="61"/>
      <c r="G15" s="61"/>
      <c r="H15" s="62"/>
      <c r="I15" s="62"/>
      <c r="J15" s="62"/>
      <c r="K15" s="62"/>
      <c r="L15" s="62"/>
      <c r="M15" s="62"/>
    </row>
    <row r="16" spans="1:13" x14ac:dyDescent="0.25">
      <c r="A16" s="140" t="s">
        <v>76</v>
      </c>
      <c r="B16" s="63"/>
      <c r="C16" s="64"/>
      <c r="D16" s="64"/>
      <c r="E16" s="64"/>
      <c r="F16" s="64"/>
      <c r="G16" s="64"/>
      <c r="H16" s="65"/>
      <c r="I16" s="65"/>
      <c r="J16" s="65"/>
      <c r="K16" s="65"/>
      <c r="L16" s="65"/>
      <c r="M16" s="65"/>
    </row>
    <row r="17" spans="1:13" x14ac:dyDescent="0.25">
      <c r="A17" s="157"/>
      <c r="B17" s="54" t="s">
        <v>77</v>
      </c>
      <c r="C17" s="54"/>
      <c r="D17" s="54"/>
      <c r="E17" s="54"/>
      <c r="F17" s="54"/>
      <c r="G17" s="54"/>
      <c r="H17" s="55"/>
      <c r="I17" s="55"/>
      <c r="J17" s="55"/>
      <c r="K17" s="55"/>
      <c r="L17" s="55"/>
      <c r="M17" s="55"/>
    </row>
    <row r="18" spans="1:13" x14ac:dyDescent="0.25">
      <c r="A18" s="157"/>
      <c r="B18" s="54" t="s">
        <v>79</v>
      </c>
      <c r="C18" s="54"/>
      <c r="D18" s="54"/>
      <c r="E18" s="54"/>
      <c r="F18" s="54"/>
      <c r="G18" s="54"/>
      <c r="H18" s="55"/>
      <c r="I18" s="55"/>
      <c r="J18" s="55"/>
      <c r="K18" s="55"/>
      <c r="L18" s="55"/>
      <c r="M18" s="55"/>
    </row>
    <row r="19" spans="1:13" x14ac:dyDescent="0.25">
      <c r="A19" s="157"/>
      <c r="B19" s="54" t="s">
        <v>78</v>
      </c>
      <c r="C19" s="54"/>
      <c r="D19" s="54"/>
      <c r="E19" s="54"/>
      <c r="F19" s="54"/>
      <c r="G19" s="54"/>
      <c r="H19" s="55"/>
      <c r="I19" s="55"/>
      <c r="J19" s="55"/>
      <c r="K19" s="55"/>
      <c r="L19" s="55"/>
      <c r="M19" s="55"/>
    </row>
    <row r="20" spans="1:13" x14ac:dyDescent="0.25">
      <c r="A20" s="157"/>
      <c r="B20" s="54" t="s">
        <v>80</v>
      </c>
      <c r="C20" s="54"/>
      <c r="D20" s="54"/>
      <c r="E20" s="54"/>
      <c r="F20" s="54"/>
      <c r="G20" s="54"/>
      <c r="H20" s="55"/>
      <c r="I20" s="55"/>
      <c r="J20" s="55"/>
      <c r="K20" s="55"/>
      <c r="L20" s="55"/>
      <c r="M20" s="55"/>
    </row>
    <row r="21" spans="1:13" s="48" customFormat="1" x14ac:dyDescent="0.25">
      <c r="A21" s="159"/>
      <c r="B21" s="68" t="s">
        <v>81</v>
      </c>
      <c r="C21" s="67"/>
      <c r="D21" s="67"/>
      <c r="E21" s="67"/>
      <c r="F21" s="67"/>
      <c r="G21" s="67"/>
      <c r="H21" s="69"/>
      <c r="I21" s="69"/>
      <c r="J21" s="69"/>
      <c r="K21" s="69"/>
      <c r="L21" s="69"/>
      <c r="M21" s="69"/>
    </row>
    <row r="22" spans="1:13" x14ac:dyDescent="0.25">
      <c r="A22" s="157"/>
      <c r="B22" s="54"/>
      <c r="C22" s="54"/>
      <c r="D22" s="54"/>
      <c r="E22" s="54"/>
      <c r="F22" s="54"/>
      <c r="G22" s="54"/>
      <c r="H22" s="55"/>
      <c r="I22" s="55"/>
      <c r="J22" s="55"/>
      <c r="K22" s="55"/>
      <c r="L22" s="55"/>
      <c r="M22" s="55"/>
    </row>
    <row r="23" spans="1:13" x14ac:dyDescent="0.25">
      <c r="A23" s="136" t="s">
        <v>14</v>
      </c>
      <c r="B23" s="66"/>
      <c r="C23" s="54"/>
      <c r="D23" s="54"/>
      <c r="E23" s="54"/>
      <c r="F23" s="54"/>
      <c r="G23" s="54"/>
      <c r="H23" s="55"/>
      <c r="I23" s="55"/>
      <c r="J23" s="55"/>
      <c r="K23" s="55"/>
      <c r="L23" s="55"/>
      <c r="M23" s="55"/>
    </row>
    <row r="24" spans="1:13" ht="16.5" customHeight="1" x14ac:dyDescent="0.25">
      <c r="A24" s="156" t="s">
        <v>82</v>
      </c>
      <c r="B24" s="81" t="s">
        <v>138</v>
      </c>
      <c r="C24" s="80"/>
      <c r="D24" s="54"/>
      <c r="E24" s="54"/>
      <c r="F24" s="54"/>
      <c r="G24" s="54"/>
      <c r="H24" s="55">
        <v>2</v>
      </c>
      <c r="I24" s="55" t="s">
        <v>39</v>
      </c>
      <c r="J24" s="185">
        <v>0</v>
      </c>
      <c r="K24" s="55">
        <f t="shared" ref="K24:K28" si="0">H24*J24</f>
        <v>0</v>
      </c>
      <c r="L24" s="55">
        <f t="shared" ref="L24:L28" si="1">J24*1.2</f>
        <v>0</v>
      </c>
      <c r="M24" s="55">
        <f t="shared" ref="M24:M28" si="2">H24*L24</f>
        <v>0</v>
      </c>
    </row>
    <row r="25" spans="1:13" x14ac:dyDescent="0.25">
      <c r="A25" s="156"/>
      <c r="B25" s="81" t="s">
        <v>156</v>
      </c>
      <c r="C25" s="80"/>
      <c r="D25" s="54"/>
      <c r="E25" s="54"/>
      <c r="F25" s="54"/>
      <c r="G25" s="54"/>
      <c r="H25" s="55"/>
      <c r="I25" s="55"/>
      <c r="J25" s="185"/>
      <c r="K25" s="55"/>
      <c r="L25" s="55"/>
      <c r="M25" s="55"/>
    </row>
    <row r="26" spans="1:13" ht="16.5" customHeight="1" x14ac:dyDescent="0.25">
      <c r="A26" s="156" t="s">
        <v>85</v>
      </c>
      <c r="B26" s="81" t="s">
        <v>139</v>
      </c>
      <c r="C26" s="80"/>
      <c r="D26" s="54"/>
      <c r="E26" s="54"/>
      <c r="F26" s="54"/>
      <c r="G26" s="54"/>
      <c r="H26" s="55">
        <v>1</v>
      </c>
      <c r="I26" s="55" t="s">
        <v>39</v>
      </c>
      <c r="J26" s="185">
        <v>0</v>
      </c>
      <c r="K26" s="55">
        <f t="shared" ref="K26" si="3">H26*J26</f>
        <v>0</v>
      </c>
      <c r="L26" s="55">
        <f t="shared" ref="L26" si="4">J26*1.2</f>
        <v>0</v>
      </c>
      <c r="M26" s="55">
        <f t="shared" ref="M26" si="5">H26*L26</f>
        <v>0</v>
      </c>
    </row>
    <row r="27" spans="1:13" x14ac:dyDescent="0.25">
      <c r="A27" s="156"/>
      <c r="B27" s="81" t="s">
        <v>134</v>
      </c>
      <c r="C27" s="80"/>
      <c r="D27" s="54"/>
      <c r="E27" s="54"/>
      <c r="F27" s="54"/>
      <c r="G27" s="54"/>
      <c r="H27" s="55"/>
      <c r="I27" s="55"/>
      <c r="J27" s="185"/>
      <c r="K27" s="55"/>
      <c r="L27" s="55"/>
      <c r="M27" s="55"/>
    </row>
    <row r="28" spans="1:13" s="53" customFormat="1" x14ac:dyDescent="0.25">
      <c r="A28" s="160" t="s">
        <v>83</v>
      </c>
      <c r="B28" s="106" t="s">
        <v>140</v>
      </c>
      <c r="C28" s="82"/>
      <c r="D28" s="64"/>
      <c r="E28" s="64"/>
      <c r="F28" s="64"/>
      <c r="G28" s="64"/>
      <c r="H28" s="70">
        <v>2</v>
      </c>
      <c r="I28" s="70" t="s">
        <v>39</v>
      </c>
      <c r="J28" s="185">
        <v>0</v>
      </c>
      <c r="K28" s="70">
        <f t="shared" si="0"/>
        <v>0</v>
      </c>
      <c r="L28" s="70">
        <f t="shared" si="1"/>
        <v>0</v>
      </c>
      <c r="M28" s="70">
        <f t="shared" si="2"/>
        <v>0</v>
      </c>
    </row>
    <row r="29" spans="1:13" s="53" customFormat="1" x14ac:dyDescent="0.25">
      <c r="A29" s="160"/>
      <c r="B29" s="106"/>
      <c r="C29" s="82"/>
      <c r="D29" s="64"/>
      <c r="E29" s="64"/>
      <c r="F29" s="64"/>
      <c r="G29" s="64"/>
      <c r="H29" s="70"/>
      <c r="I29" s="70"/>
      <c r="J29" s="185"/>
      <c r="K29" s="70"/>
      <c r="L29" s="70"/>
      <c r="M29" s="70"/>
    </row>
    <row r="30" spans="1:13" s="53" customFormat="1" x14ac:dyDescent="0.25">
      <c r="A30" s="160" t="s">
        <v>84</v>
      </c>
      <c r="B30" s="106" t="s">
        <v>141</v>
      </c>
      <c r="C30" s="82"/>
      <c r="D30" s="64"/>
      <c r="E30" s="64"/>
      <c r="F30" s="64"/>
      <c r="G30" s="64"/>
      <c r="H30" s="70">
        <v>1</v>
      </c>
      <c r="I30" s="70" t="s">
        <v>39</v>
      </c>
      <c r="J30" s="185">
        <v>0</v>
      </c>
      <c r="K30" s="70">
        <f t="shared" ref="K30" si="6">H30*J30</f>
        <v>0</v>
      </c>
      <c r="L30" s="70">
        <f t="shared" ref="L30" si="7">J30*1.2</f>
        <v>0</v>
      </c>
      <c r="M30" s="70">
        <f t="shared" ref="M30" si="8">H30*L30</f>
        <v>0</v>
      </c>
    </row>
    <row r="31" spans="1:13" s="53" customFormat="1" x14ac:dyDescent="0.25">
      <c r="A31" s="102"/>
      <c r="B31" s="106"/>
      <c r="C31" s="82"/>
      <c r="D31" s="64"/>
      <c r="E31" s="64"/>
      <c r="F31" s="64"/>
      <c r="G31" s="64"/>
      <c r="H31" s="70"/>
      <c r="I31" s="70"/>
      <c r="J31" s="185"/>
      <c r="K31" s="70"/>
      <c r="L31" s="70"/>
      <c r="M31" s="70"/>
    </row>
    <row r="32" spans="1:13" x14ac:dyDescent="0.25">
      <c r="A32" s="156" t="s">
        <v>86</v>
      </c>
      <c r="B32" s="81" t="s">
        <v>142</v>
      </c>
      <c r="C32" s="80"/>
      <c r="D32" s="54"/>
      <c r="E32" s="54"/>
      <c r="F32" s="54"/>
      <c r="G32" s="54"/>
      <c r="H32" s="55">
        <v>14</v>
      </c>
      <c r="I32" s="55" t="s">
        <v>39</v>
      </c>
      <c r="J32" s="185">
        <v>0</v>
      </c>
      <c r="K32" s="55">
        <f t="shared" ref="K32" si="9">H32*J32</f>
        <v>0</v>
      </c>
      <c r="L32" s="55">
        <f t="shared" ref="L32" si="10">J32*1.2</f>
        <v>0</v>
      </c>
      <c r="M32" s="55">
        <f t="shared" ref="M32" si="11">H32*L32</f>
        <v>0</v>
      </c>
    </row>
    <row r="33" spans="1:13" x14ac:dyDescent="0.25">
      <c r="A33" s="156" t="s">
        <v>29</v>
      </c>
      <c r="B33" s="81" t="s">
        <v>143</v>
      </c>
      <c r="C33" s="80"/>
      <c r="D33" s="54"/>
      <c r="E33" s="54"/>
      <c r="F33" s="54"/>
      <c r="G33" s="54"/>
      <c r="H33" s="55">
        <v>2</v>
      </c>
      <c r="I33" s="55" t="s">
        <v>39</v>
      </c>
      <c r="J33" s="185">
        <v>0</v>
      </c>
      <c r="K33" s="55">
        <f t="shared" ref="K33:K35" si="12">H33*J33</f>
        <v>0</v>
      </c>
      <c r="L33" s="55">
        <f t="shared" ref="L33:L35" si="13">J33*1.2</f>
        <v>0</v>
      </c>
      <c r="M33" s="55">
        <f t="shared" ref="M33:M35" si="14">H33*L33</f>
        <v>0</v>
      </c>
    </row>
    <row r="34" spans="1:13" x14ac:dyDescent="0.25">
      <c r="A34" s="156" t="s">
        <v>87</v>
      </c>
      <c r="B34" s="81" t="s">
        <v>144</v>
      </c>
      <c r="C34" s="80"/>
      <c r="D34" s="54"/>
      <c r="E34" s="54"/>
      <c r="F34" s="54"/>
      <c r="G34" s="54"/>
      <c r="H34" s="55">
        <v>6</v>
      </c>
      <c r="I34" s="55" t="s">
        <v>39</v>
      </c>
      <c r="J34" s="185">
        <v>0</v>
      </c>
      <c r="K34" s="55">
        <f t="shared" si="12"/>
        <v>0</v>
      </c>
      <c r="L34" s="55">
        <f t="shared" si="13"/>
        <v>0</v>
      </c>
      <c r="M34" s="55">
        <f t="shared" si="14"/>
        <v>0</v>
      </c>
    </row>
    <row r="35" spans="1:13" ht="15.75" thickBot="1" x14ac:dyDescent="0.3">
      <c r="A35" s="156" t="s">
        <v>88</v>
      </c>
      <c r="B35" s="81" t="s">
        <v>145</v>
      </c>
      <c r="C35" s="80"/>
      <c r="D35" s="54"/>
      <c r="E35" s="54"/>
      <c r="F35" s="54"/>
      <c r="G35" s="54"/>
      <c r="H35" s="55">
        <v>2</v>
      </c>
      <c r="I35" s="55" t="s">
        <v>39</v>
      </c>
      <c r="J35" s="185">
        <v>0</v>
      </c>
      <c r="K35" s="55">
        <f t="shared" si="12"/>
        <v>0</v>
      </c>
      <c r="L35" s="55">
        <f t="shared" si="13"/>
        <v>0</v>
      </c>
      <c r="M35" s="55">
        <f t="shared" si="14"/>
        <v>0</v>
      </c>
    </row>
    <row r="36" spans="1:13" ht="15.75" thickBot="1" x14ac:dyDescent="0.3">
      <c r="A36" s="158"/>
      <c r="B36" s="81"/>
      <c r="C36" s="80"/>
      <c r="D36" s="54"/>
      <c r="E36" s="54"/>
      <c r="F36" s="54"/>
      <c r="G36" s="54"/>
      <c r="H36" s="55"/>
      <c r="I36" s="55"/>
      <c r="J36" s="185"/>
      <c r="K36" s="101">
        <f>SUM(K24:K35)</f>
        <v>0</v>
      </c>
      <c r="L36" s="55"/>
      <c r="M36" s="101">
        <f>SUM(M24:M35)</f>
        <v>0</v>
      </c>
    </row>
    <row r="37" spans="1:13" s="182" customFormat="1" x14ac:dyDescent="0.25">
      <c r="A37" s="107" t="s">
        <v>173</v>
      </c>
      <c r="B37" s="179"/>
      <c r="C37" s="180"/>
      <c r="D37" s="181"/>
      <c r="E37" s="181"/>
      <c r="F37" s="181"/>
      <c r="G37" s="181"/>
      <c r="H37" s="72"/>
      <c r="I37" s="72"/>
      <c r="J37" s="185"/>
      <c r="K37" s="72"/>
      <c r="L37" s="72"/>
      <c r="M37" s="72"/>
    </row>
    <row r="38" spans="1:13" s="53" customFormat="1" x14ac:dyDescent="0.25">
      <c r="A38" s="160" t="s">
        <v>89</v>
      </c>
      <c r="B38" s="106" t="s">
        <v>149</v>
      </c>
      <c r="C38" s="82"/>
      <c r="D38" s="64"/>
      <c r="E38" s="64"/>
      <c r="F38" s="64"/>
      <c r="G38" s="73"/>
      <c r="H38" s="70">
        <v>2</v>
      </c>
      <c r="I38" s="70" t="s">
        <v>39</v>
      </c>
      <c r="J38" s="185">
        <v>0</v>
      </c>
      <c r="K38" s="70">
        <f t="shared" ref="K38" si="15">H38*J38</f>
        <v>0</v>
      </c>
      <c r="L38" s="70">
        <f t="shared" ref="L38" si="16">J38*1.2</f>
        <v>0</v>
      </c>
      <c r="M38" s="70">
        <f t="shared" ref="M38" si="17">H38*L38</f>
        <v>0</v>
      </c>
    </row>
    <row r="39" spans="1:13" s="53" customFormat="1" x14ac:dyDescent="0.25">
      <c r="A39" s="160" t="s">
        <v>122</v>
      </c>
      <c r="B39" s="106" t="s">
        <v>123</v>
      </c>
      <c r="C39" s="82"/>
      <c r="D39" s="64"/>
      <c r="E39" s="64"/>
      <c r="F39" s="64"/>
      <c r="G39" s="73"/>
      <c r="H39" s="70">
        <v>28</v>
      </c>
      <c r="I39" s="70" t="s">
        <v>41</v>
      </c>
      <c r="J39" s="185">
        <v>0</v>
      </c>
      <c r="K39" s="70">
        <f t="shared" ref="K39" si="18">H39*J39</f>
        <v>0</v>
      </c>
      <c r="L39" s="70">
        <f t="shared" ref="L39" si="19">J39*1.2</f>
        <v>0</v>
      </c>
      <c r="M39" s="70">
        <f t="shared" ref="M39" si="20">H39*L39</f>
        <v>0</v>
      </c>
    </row>
    <row r="40" spans="1:13" s="53" customFormat="1" x14ac:dyDescent="0.25">
      <c r="A40" s="160" t="s">
        <v>31</v>
      </c>
      <c r="B40" s="106" t="s">
        <v>146</v>
      </c>
      <c r="C40" s="106"/>
      <c r="D40" s="64"/>
      <c r="E40" s="64"/>
      <c r="F40" s="71"/>
      <c r="G40" s="71"/>
      <c r="H40" s="70">
        <v>1</v>
      </c>
      <c r="I40" s="74" t="s">
        <v>39</v>
      </c>
      <c r="J40" s="185">
        <v>0</v>
      </c>
      <c r="K40" s="70">
        <f t="shared" ref="K40" si="21">H40*J40</f>
        <v>0</v>
      </c>
      <c r="L40" s="70">
        <f t="shared" ref="L40" si="22">J40*1.2</f>
        <v>0</v>
      </c>
      <c r="M40" s="70">
        <f t="shared" ref="M40" si="23">H40*L40</f>
        <v>0</v>
      </c>
    </row>
    <row r="41" spans="1:13" s="53" customFormat="1" ht="15.75" thickBot="1" x14ac:dyDescent="0.3">
      <c r="A41" s="160"/>
      <c r="B41" s="106"/>
      <c r="C41" s="106"/>
      <c r="D41" s="64"/>
      <c r="E41" s="64"/>
      <c r="F41" s="71"/>
      <c r="G41" s="71"/>
      <c r="H41" s="70"/>
      <c r="I41" s="74"/>
      <c r="J41" s="186"/>
      <c r="K41" s="74"/>
      <c r="L41" s="74"/>
      <c r="M41" s="74"/>
    </row>
    <row r="42" spans="1:13" s="53" customFormat="1" ht="15.75" thickBot="1" x14ac:dyDescent="0.3">
      <c r="A42" s="183"/>
      <c r="B42" s="106"/>
      <c r="C42" s="106"/>
      <c r="D42" s="64"/>
      <c r="E42" s="64"/>
      <c r="F42" s="71"/>
      <c r="G42" s="71"/>
      <c r="H42" s="74"/>
      <c r="I42" s="74"/>
      <c r="J42" s="74"/>
      <c r="K42" s="184">
        <f>SUM(K38:K40)</f>
        <v>0</v>
      </c>
      <c r="L42" s="74"/>
      <c r="M42" s="184">
        <f>SUM(M38:M40)</f>
        <v>0</v>
      </c>
    </row>
    <row r="43" spans="1:13" s="193" customFormat="1" x14ac:dyDescent="0.25">
      <c r="A43" s="187" t="s">
        <v>97</v>
      </c>
      <c r="B43" s="188" t="s">
        <v>98</v>
      </c>
      <c r="C43" s="189"/>
      <c r="D43" s="190"/>
      <c r="E43" s="190"/>
      <c r="F43" s="190"/>
      <c r="G43" s="190"/>
      <c r="H43" s="191">
        <v>1</v>
      </c>
      <c r="I43" s="192" t="s">
        <v>39</v>
      </c>
      <c r="J43" s="185">
        <v>0</v>
      </c>
      <c r="K43" s="191">
        <f t="shared" ref="K43:K44" si="24">H43*J43</f>
        <v>0</v>
      </c>
      <c r="L43" s="191">
        <f t="shared" ref="L43:L44" si="25">J43*1.2</f>
        <v>0</v>
      </c>
      <c r="M43" s="191">
        <f t="shared" ref="M43:M44" si="26">H43*L43</f>
        <v>0</v>
      </c>
    </row>
    <row r="44" spans="1:13" s="193" customFormat="1" x14ac:dyDescent="0.25">
      <c r="A44" s="187" t="s">
        <v>99</v>
      </c>
      <c r="B44" s="188" t="s">
        <v>98</v>
      </c>
      <c r="C44" s="189"/>
      <c r="D44" s="190"/>
      <c r="E44" s="190"/>
      <c r="F44" s="190"/>
      <c r="G44" s="190"/>
      <c r="H44" s="191">
        <v>1</v>
      </c>
      <c r="I44" s="192" t="s">
        <v>39</v>
      </c>
      <c r="J44" s="185">
        <v>0</v>
      </c>
      <c r="K44" s="191">
        <f t="shared" si="24"/>
        <v>0</v>
      </c>
      <c r="L44" s="191">
        <f t="shared" si="25"/>
        <v>0</v>
      </c>
      <c r="M44" s="191">
        <f t="shared" si="26"/>
        <v>0</v>
      </c>
    </row>
    <row r="45" spans="1:13" s="193" customFormat="1" x14ac:dyDescent="0.25">
      <c r="A45" s="187" t="s">
        <v>100</v>
      </c>
      <c r="B45" s="188" t="s">
        <v>101</v>
      </c>
      <c r="C45" s="189"/>
      <c r="D45" s="190"/>
      <c r="E45" s="190"/>
      <c r="F45" s="190"/>
      <c r="G45" s="190"/>
      <c r="H45" s="191">
        <v>1</v>
      </c>
      <c r="I45" s="192" t="s">
        <v>39</v>
      </c>
      <c r="J45" s="185">
        <v>0</v>
      </c>
      <c r="K45" s="191">
        <f t="shared" ref="K45:K47" si="27">H45*J45</f>
        <v>0</v>
      </c>
      <c r="L45" s="191">
        <f t="shared" ref="L45:L47" si="28">J45*1.2</f>
        <v>0</v>
      </c>
      <c r="M45" s="191">
        <f t="shared" ref="M45:M47" si="29">H45*L45</f>
        <v>0</v>
      </c>
    </row>
    <row r="46" spans="1:13" s="53" customFormat="1" x14ac:dyDescent="0.25">
      <c r="A46" s="160" t="s">
        <v>102</v>
      </c>
      <c r="B46" s="106" t="s">
        <v>103</v>
      </c>
      <c r="C46" s="82"/>
      <c r="D46" s="64"/>
      <c r="E46" s="64"/>
      <c r="F46" s="64"/>
      <c r="G46" s="64"/>
      <c r="H46" s="70">
        <v>1</v>
      </c>
      <c r="I46" s="74" t="s">
        <v>39</v>
      </c>
      <c r="J46" s="185">
        <v>0</v>
      </c>
      <c r="K46" s="70">
        <f t="shared" si="27"/>
        <v>0</v>
      </c>
      <c r="L46" s="70">
        <f t="shared" si="28"/>
        <v>0</v>
      </c>
      <c r="M46" s="70">
        <f t="shared" si="29"/>
        <v>0</v>
      </c>
    </row>
    <row r="47" spans="1:13" s="53" customFormat="1" ht="15.75" thickBot="1" x14ac:dyDescent="0.3">
      <c r="A47" s="160" t="s">
        <v>104</v>
      </c>
      <c r="B47" s="71" t="s">
        <v>105</v>
      </c>
      <c r="C47" s="64"/>
      <c r="D47" s="64"/>
      <c r="E47" s="64"/>
      <c r="F47" s="64"/>
      <c r="G47" s="64"/>
      <c r="H47" s="70">
        <v>1</v>
      </c>
      <c r="I47" s="74" t="s">
        <v>39</v>
      </c>
      <c r="J47" s="185">
        <v>0</v>
      </c>
      <c r="K47" s="70">
        <f t="shared" si="27"/>
        <v>0</v>
      </c>
      <c r="L47" s="70">
        <f t="shared" si="28"/>
        <v>0</v>
      </c>
      <c r="M47" s="70">
        <f t="shared" si="29"/>
        <v>0</v>
      </c>
    </row>
    <row r="48" spans="1:13" s="53" customFormat="1" ht="15.75" thickBot="1" x14ac:dyDescent="0.3">
      <c r="A48" s="183"/>
      <c r="B48" s="71"/>
      <c r="C48" s="64"/>
      <c r="D48" s="64"/>
      <c r="E48" s="64"/>
      <c r="F48" s="64"/>
      <c r="G48" s="64"/>
      <c r="H48" s="70"/>
      <c r="I48" s="74"/>
      <c r="J48" s="185"/>
      <c r="K48" s="184">
        <f>SUM(K43:K47)</f>
        <v>0</v>
      </c>
      <c r="L48" s="70"/>
      <c r="M48" s="184">
        <f>SUM(M43:M47)</f>
        <v>0</v>
      </c>
    </row>
    <row r="49" spans="1:13" s="53" customFormat="1" x14ac:dyDescent="0.25">
      <c r="A49" s="107" t="s">
        <v>90</v>
      </c>
      <c r="B49" s="194"/>
      <c r="C49" s="64"/>
      <c r="D49" s="64"/>
      <c r="E49" s="64"/>
      <c r="F49" s="64"/>
      <c r="G49" s="64"/>
      <c r="H49" s="70"/>
      <c r="I49" s="70"/>
      <c r="J49" s="185"/>
      <c r="K49" s="70"/>
      <c r="L49" s="70"/>
      <c r="M49" s="70"/>
    </row>
    <row r="50" spans="1:13" s="53" customFormat="1" x14ac:dyDescent="0.25">
      <c r="A50" s="160" t="s">
        <v>91</v>
      </c>
      <c r="B50" s="71" t="s">
        <v>92</v>
      </c>
      <c r="C50" s="64"/>
      <c r="D50" s="64"/>
      <c r="E50" s="64"/>
      <c r="F50" s="64"/>
      <c r="G50" s="71"/>
      <c r="H50" s="70">
        <v>1</v>
      </c>
      <c r="I50" s="70" t="s">
        <v>39</v>
      </c>
      <c r="J50" s="185">
        <v>0</v>
      </c>
      <c r="K50" s="70">
        <f t="shared" ref="K50:K52" si="30">H50*J50</f>
        <v>0</v>
      </c>
      <c r="L50" s="70">
        <f t="shared" ref="L50:L52" si="31">J50*1.2</f>
        <v>0</v>
      </c>
      <c r="M50" s="70">
        <f t="shared" ref="M50:M52" si="32">H50*L50</f>
        <v>0</v>
      </c>
    </row>
    <row r="51" spans="1:13" s="53" customFormat="1" x14ac:dyDescent="0.25">
      <c r="A51" s="160" t="s">
        <v>93</v>
      </c>
      <c r="B51" s="71" t="s">
        <v>95</v>
      </c>
      <c r="C51" s="64"/>
      <c r="D51" s="64"/>
      <c r="E51" s="64"/>
      <c r="F51" s="64"/>
      <c r="G51" s="71"/>
      <c r="H51" s="70">
        <v>2</v>
      </c>
      <c r="I51" s="70" t="s">
        <v>39</v>
      </c>
      <c r="J51" s="185">
        <v>0</v>
      </c>
      <c r="K51" s="70">
        <f t="shared" si="30"/>
        <v>0</v>
      </c>
      <c r="L51" s="70">
        <f t="shared" si="31"/>
        <v>0</v>
      </c>
      <c r="M51" s="70">
        <f t="shared" si="32"/>
        <v>0</v>
      </c>
    </row>
    <row r="52" spans="1:13" s="53" customFormat="1" ht="15.75" thickBot="1" x14ac:dyDescent="0.3">
      <c r="A52" s="160" t="s">
        <v>94</v>
      </c>
      <c r="B52" s="71" t="s">
        <v>96</v>
      </c>
      <c r="C52" s="64"/>
      <c r="D52" s="64"/>
      <c r="E52" s="64"/>
      <c r="F52" s="64"/>
      <c r="G52" s="71"/>
      <c r="H52" s="70">
        <v>1</v>
      </c>
      <c r="I52" s="70" t="s">
        <v>39</v>
      </c>
      <c r="J52" s="185">
        <v>0</v>
      </c>
      <c r="K52" s="70">
        <f t="shared" si="30"/>
        <v>0</v>
      </c>
      <c r="L52" s="70">
        <f t="shared" si="31"/>
        <v>0</v>
      </c>
      <c r="M52" s="70">
        <f t="shared" si="32"/>
        <v>0</v>
      </c>
    </row>
    <row r="53" spans="1:13" ht="15.75" thickBot="1" x14ac:dyDescent="0.3">
      <c r="A53" s="66"/>
      <c r="B53" s="66"/>
      <c r="C53" s="54"/>
      <c r="D53" s="54"/>
      <c r="E53" s="54"/>
      <c r="F53" s="54"/>
      <c r="G53" s="54"/>
      <c r="H53" s="55"/>
      <c r="I53" s="55"/>
      <c r="J53" s="72"/>
      <c r="K53" s="101">
        <f>SUM(K50:K52)</f>
        <v>0</v>
      </c>
      <c r="L53" s="55"/>
      <c r="M53" s="101">
        <f>SUM(M50:M52)</f>
        <v>0</v>
      </c>
    </row>
    <row r="54" spans="1:13" s="48" customFormat="1" ht="15.75" thickBot="1" x14ac:dyDescent="0.3">
      <c r="A54" s="68"/>
      <c r="B54" s="68"/>
      <c r="C54" s="67"/>
      <c r="D54" s="67"/>
      <c r="E54" s="67"/>
      <c r="F54" s="67"/>
      <c r="G54" s="67"/>
      <c r="H54" s="69"/>
      <c r="I54" s="69"/>
      <c r="J54" s="175"/>
      <c r="K54" s="137"/>
      <c r="L54" s="137"/>
      <c r="M54" s="137"/>
    </row>
    <row r="55" spans="1:13" ht="15.75" thickBot="1" x14ac:dyDescent="0.3">
      <c r="A55" s="110" t="s">
        <v>37</v>
      </c>
      <c r="B55" s="78"/>
      <c r="C55" s="78"/>
      <c r="D55" s="78"/>
      <c r="E55" s="78"/>
      <c r="F55" s="79"/>
      <c r="G55" s="79"/>
      <c r="H55" s="109"/>
      <c r="I55" s="109"/>
      <c r="J55" s="109"/>
      <c r="K55" s="101">
        <f>K42+K48+K53+K36</f>
        <v>0</v>
      </c>
      <c r="L55" s="109"/>
      <c r="M55" s="101">
        <f>M36+M42+M48+M53</f>
        <v>0</v>
      </c>
    </row>
    <row r="56" spans="1:13" s="176" customFormat="1" x14ac:dyDescent="0.25">
      <c r="A56" s="150"/>
      <c r="B56" s="143"/>
      <c r="C56" s="143"/>
      <c r="D56" s="143"/>
      <c r="E56" s="143"/>
      <c r="F56" s="144"/>
      <c r="G56" s="144"/>
      <c r="H56" s="137"/>
      <c r="I56" s="137"/>
      <c r="J56" s="137"/>
      <c r="K56" s="137"/>
      <c r="L56" s="137"/>
      <c r="M56" s="137"/>
    </row>
    <row r="57" spans="1:13" s="176" customFormat="1" x14ac:dyDescent="0.25">
      <c r="A57" s="150"/>
      <c r="B57" s="143"/>
      <c r="C57" s="143"/>
      <c r="D57" s="143"/>
      <c r="E57" s="143"/>
      <c r="G57" s="144"/>
      <c r="H57" s="137"/>
      <c r="I57" s="137"/>
      <c r="J57" s="137"/>
      <c r="K57" s="137"/>
      <c r="L57" s="137"/>
      <c r="M57" s="137"/>
    </row>
    <row r="58" spans="1:13" s="176" customFormat="1" x14ac:dyDescent="0.25">
      <c r="A58" s="150"/>
      <c r="B58" s="143"/>
      <c r="C58" s="143"/>
      <c r="D58" s="143"/>
      <c r="E58" s="143"/>
      <c r="F58" s="177"/>
      <c r="G58" s="144"/>
      <c r="H58" s="137"/>
      <c r="I58" s="137"/>
      <c r="J58" s="137"/>
      <c r="K58" s="137"/>
      <c r="L58" s="137"/>
      <c r="M58" s="137"/>
    </row>
    <row r="59" spans="1:13" s="176" customFormat="1" ht="15.75" thickBot="1" x14ac:dyDescent="0.3">
      <c r="A59" s="150"/>
      <c r="B59" s="143"/>
      <c r="C59" s="143"/>
      <c r="D59" s="143"/>
      <c r="E59" s="143"/>
      <c r="F59" s="144"/>
      <c r="G59" s="144"/>
      <c r="H59" s="137"/>
      <c r="I59" s="137"/>
      <c r="J59" s="137"/>
      <c r="K59" s="137"/>
      <c r="L59" s="137"/>
      <c r="M59" s="137"/>
    </row>
    <row r="60" spans="1:13" x14ac:dyDescent="0.25">
      <c r="A60" s="86"/>
      <c r="B60" s="86"/>
      <c r="C60" s="86"/>
      <c r="D60" s="86"/>
      <c r="E60" s="86"/>
      <c r="F60" s="86"/>
      <c r="G60" s="86"/>
      <c r="H60" s="84" t="s">
        <v>22</v>
      </c>
      <c r="I60" s="84" t="s">
        <v>23</v>
      </c>
      <c r="J60" s="85" t="s">
        <v>44</v>
      </c>
      <c r="K60" s="57" t="s">
        <v>45</v>
      </c>
      <c r="L60" s="56" t="s">
        <v>44</v>
      </c>
      <c r="M60" s="57" t="s">
        <v>45</v>
      </c>
    </row>
    <row r="61" spans="1:13" ht="15.75" thickBot="1" x14ac:dyDescent="0.3">
      <c r="A61" s="98" t="s">
        <v>74</v>
      </c>
      <c r="B61" s="58"/>
      <c r="C61" s="58"/>
      <c r="D61" s="58"/>
      <c r="E61" s="58"/>
      <c r="F61" s="58"/>
      <c r="G61" s="58"/>
      <c r="H61" s="60"/>
      <c r="I61" s="60"/>
      <c r="J61" s="83" t="s">
        <v>43</v>
      </c>
      <c r="K61" s="60" t="s">
        <v>47</v>
      </c>
      <c r="L61" s="59" t="s">
        <v>42</v>
      </c>
      <c r="M61" s="60" t="s">
        <v>46</v>
      </c>
    </row>
    <row r="62" spans="1:13" x14ac:dyDescent="0.25">
      <c r="A62" s="108" t="s">
        <v>15</v>
      </c>
      <c r="B62" s="76"/>
      <c r="C62" s="54"/>
      <c r="D62" s="54"/>
      <c r="E62" s="54"/>
      <c r="F62" s="54"/>
      <c r="G62" s="54"/>
      <c r="H62" s="55"/>
      <c r="I62" s="55"/>
      <c r="J62" s="55"/>
      <c r="K62" s="55"/>
      <c r="L62" s="55"/>
      <c r="M62" s="55"/>
    </row>
    <row r="63" spans="1:13" x14ac:dyDescent="0.25">
      <c r="A63" s="134" t="s">
        <v>106</v>
      </c>
      <c r="B63" s="54" t="s">
        <v>157</v>
      </c>
      <c r="C63" s="54"/>
      <c r="D63" s="54"/>
      <c r="E63" s="54"/>
      <c r="F63" s="54"/>
      <c r="G63" s="54"/>
      <c r="H63" s="55">
        <v>1</v>
      </c>
      <c r="I63" s="55" t="s">
        <v>39</v>
      </c>
      <c r="J63" s="185">
        <v>0</v>
      </c>
      <c r="K63" s="55">
        <f>H63*J63</f>
        <v>0</v>
      </c>
      <c r="L63" s="70">
        <f>J63*1.2</f>
        <v>0</v>
      </c>
      <c r="M63" s="55">
        <f>H63*L63</f>
        <v>0</v>
      </c>
    </row>
    <row r="64" spans="1:13" x14ac:dyDescent="0.25">
      <c r="A64" s="134" t="s">
        <v>107</v>
      </c>
      <c r="B64" s="54" t="s">
        <v>157</v>
      </c>
      <c r="C64" s="54"/>
      <c r="D64" s="54"/>
      <c r="E64" s="54"/>
      <c r="F64" s="54"/>
      <c r="G64" s="54"/>
      <c r="H64" s="55">
        <v>1</v>
      </c>
      <c r="I64" s="55" t="s">
        <v>39</v>
      </c>
      <c r="J64" s="185">
        <v>0</v>
      </c>
      <c r="K64" s="55">
        <f>H64*J64</f>
        <v>0</v>
      </c>
      <c r="L64" s="70">
        <f>J64*1.2</f>
        <v>0</v>
      </c>
      <c r="M64" s="55">
        <f>H64*L64</f>
        <v>0</v>
      </c>
    </row>
    <row r="65" spans="1:13" x14ac:dyDescent="0.25">
      <c r="A65" s="134"/>
      <c r="B65" s="54"/>
      <c r="C65" s="54"/>
      <c r="D65" s="54"/>
      <c r="E65" s="54"/>
      <c r="F65" s="54"/>
      <c r="G65" s="54"/>
      <c r="H65" s="55"/>
      <c r="I65" s="55"/>
      <c r="J65" s="185"/>
      <c r="K65" s="55"/>
      <c r="L65" s="70"/>
      <c r="M65" s="55"/>
    </row>
    <row r="66" spans="1:13" x14ac:dyDescent="0.25">
      <c r="A66" s="134" t="s">
        <v>108</v>
      </c>
      <c r="B66" s="54" t="s">
        <v>109</v>
      </c>
      <c r="C66" s="54"/>
      <c r="D66" s="54"/>
      <c r="E66" s="54"/>
      <c r="F66" s="54"/>
      <c r="G66" s="54"/>
      <c r="H66" s="55">
        <v>2</v>
      </c>
      <c r="I66" s="55" t="s">
        <v>39</v>
      </c>
      <c r="J66" s="185">
        <v>0</v>
      </c>
      <c r="K66" s="55">
        <f>H66*J66</f>
        <v>0</v>
      </c>
      <c r="L66" s="70">
        <f>J66*1.2</f>
        <v>0</v>
      </c>
      <c r="M66" s="55">
        <f>H66*L66</f>
        <v>0</v>
      </c>
    </row>
    <row r="67" spans="1:13" x14ac:dyDescent="0.25">
      <c r="A67" s="134" t="s">
        <v>110</v>
      </c>
      <c r="B67" s="54" t="s">
        <v>111</v>
      </c>
      <c r="C67" s="54"/>
      <c r="D67" s="54"/>
      <c r="E67" s="54"/>
      <c r="F67" s="54"/>
      <c r="G67" s="54"/>
      <c r="H67" s="55">
        <v>2</v>
      </c>
      <c r="I67" s="55" t="s">
        <v>39</v>
      </c>
      <c r="J67" s="185">
        <v>0</v>
      </c>
      <c r="K67" s="55">
        <f>H67*J67</f>
        <v>0</v>
      </c>
      <c r="L67" s="70">
        <f>J67*1.2</f>
        <v>0</v>
      </c>
      <c r="M67" s="55">
        <f>H67*L67</f>
        <v>0</v>
      </c>
    </row>
    <row r="68" spans="1:13" x14ac:dyDescent="0.25">
      <c r="A68" s="134"/>
      <c r="B68" s="54"/>
      <c r="C68" s="54"/>
      <c r="D68" s="54"/>
      <c r="E68" s="54"/>
      <c r="F68" s="54"/>
      <c r="G68" s="54"/>
      <c r="H68" s="55"/>
      <c r="I68" s="55"/>
      <c r="J68" s="185"/>
      <c r="K68" s="55"/>
      <c r="L68" s="70"/>
      <c r="M68" s="55"/>
    </row>
    <row r="69" spans="1:13" x14ac:dyDescent="0.25">
      <c r="A69" s="134" t="s">
        <v>114</v>
      </c>
      <c r="B69" s="54" t="s">
        <v>158</v>
      </c>
      <c r="C69" s="54"/>
      <c r="D69" s="54"/>
      <c r="E69" s="54"/>
      <c r="F69" s="54"/>
      <c r="G69" s="54"/>
      <c r="H69" s="55">
        <v>1</v>
      </c>
      <c r="I69" s="55" t="s">
        <v>39</v>
      </c>
      <c r="J69" s="185">
        <v>0</v>
      </c>
      <c r="K69" s="55">
        <f t="shared" ref="K69" si="33">H69*J69</f>
        <v>0</v>
      </c>
      <c r="L69" s="70">
        <f t="shared" ref="L69" si="34">J69*1.2</f>
        <v>0</v>
      </c>
      <c r="M69" s="55">
        <f t="shared" ref="M69" si="35">H69*L69</f>
        <v>0</v>
      </c>
    </row>
    <row r="70" spans="1:13" x14ac:dyDescent="0.25">
      <c r="A70" s="134" t="s">
        <v>115</v>
      </c>
      <c r="B70" s="54" t="s">
        <v>159</v>
      </c>
      <c r="C70" s="54"/>
      <c r="D70" s="54"/>
      <c r="E70" s="54"/>
      <c r="F70" s="54"/>
      <c r="G70" s="54"/>
      <c r="H70" s="55">
        <v>1</v>
      </c>
      <c r="I70" s="55" t="s">
        <v>39</v>
      </c>
      <c r="J70" s="185">
        <v>0</v>
      </c>
      <c r="K70" s="55">
        <f t="shared" ref="K70" si="36">H70*J70</f>
        <v>0</v>
      </c>
      <c r="L70" s="70">
        <f t="shared" ref="L70" si="37">J70*1.2</f>
        <v>0</v>
      </c>
      <c r="M70" s="55">
        <f t="shared" ref="M70" si="38">H70*L70</f>
        <v>0</v>
      </c>
    </row>
    <row r="71" spans="1:13" x14ac:dyDescent="0.25">
      <c r="A71" s="134"/>
      <c r="B71" s="54"/>
      <c r="C71" s="54"/>
      <c r="D71" s="54"/>
      <c r="E71" s="54"/>
      <c r="F71" s="54"/>
      <c r="G71" s="54"/>
      <c r="H71" s="55"/>
      <c r="I71" s="55"/>
      <c r="J71" s="185"/>
      <c r="K71" s="55"/>
      <c r="L71" s="70"/>
      <c r="M71" s="55"/>
    </row>
    <row r="72" spans="1:13" x14ac:dyDescent="0.25">
      <c r="A72" s="134" t="s">
        <v>112</v>
      </c>
      <c r="B72" s="54" t="s">
        <v>113</v>
      </c>
      <c r="C72" s="54"/>
      <c r="D72" s="54"/>
      <c r="E72" s="54"/>
      <c r="F72" s="54"/>
      <c r="G72" s="54"/>
      <c r="H72" s="55">
        <v>0.7</v>
      </c>
      <c r="I72" s="55" t="s">
        <v>40</v>
      </c>
      <c r="J72" s="185">
        <v>0</v>
      </c>
      <c r="K72" s="55">
        <f t="shared" ref="K72:K80" si="39">H72*J72</f>
        <v>0</v>
      </c>
      <c r="L72" s="70">
        <f t="shared" ref="L72:L80" si="40">J72*1.2</f>
        <v>0</v>
      </c>
      <c r="M72" s="55">
        <f>H72*L72</f>
        <v>0</v>
      </c>
    </row>
    <row r="73" spans="1:13" x14ac:dyDescent="0.25">
      <c r="A73" s="134"/>
      <c r="B73" s="54"/>
      <c r="C73" s="54"/>
      <c r="D73" s="54"/>
      <c r="E73" s="54"/>
      <c r="F73" s="54"/>
      <c r="G73" s="54"/>
      <c r="H73" s="55"/>
      <c r="I73" s="55"/>
      <c r="J73" s="185"/>
      <c r="K73" s="55"/>
      <c r="L73" s="70"/>
      <c r="M73" s="55"/>
    </row>
    <row r="74" spans="1:13" x14ac:dyDescent="0.25">
      <c r="A74" s="134" t="s">
        <v>116</v>
      </c>
      <c r="B74" s="54" t="s">
        <v>117</v>
      </c>
      <c r="C74" s="54"/>
      <c r="D74" s="54"/>
      <c r="E74" s="54"/>
      <c r="F74" s="54"/>
      <c r="G74" s="54"/>
      <c r="H74" s="55">
        <v>1</v>
      </c>
      <c r="I74" s="55" t="s">
        <v>39</v>
      </c>
      <c r="J74" s="185">
        <v>0</v>
      </c>
      <c r="K74" s="55">
        <f t="shared" ref="K74" si="41">H74*J74</f>
        <v>0</v>
      </c>
      <c r="L74" s="70">
        <f t="shared" ref="L74" si="42">J74*1.2</f>
        <v>0</v>
      </c>
      <c r="M74" s="55">
        <f t="shared" ref="M74" si="43">H74*L74</f>
        <v>0</v>
      </c>
    </row>
    <row r="75" spans="1:13" x14ac:dyDescent="0.25">
      <c r="A75" s="134"/>
      <c r="B75" s="54"/>
      <c r="C75" s="54"/>
      <c r="D75" s="54"/>
      <c r="E75" s="54"/>
      <c r="F75" s="54"/>
      <c r="G75" s="54"/>
      <c r="H75" s="55"/>
      <c r="I75" s="55"/>
      <c r="J75" s="185"/>
      <c r="K75" s="55"/>
      <c r="L75" s="70"/>
      <c r="M75" s="55"/>
    </row>
    <row r="76" spans="1:13" x14ac:dyDescent="0.25">
      <c r="A76" s="134" t="s">
        <v>82</v>
      </c>
      <c r="B76" s="54" t="s">
        <v>118</v>
      </c>
      <c r="C76" s="54"/>
      <c r="D76" s="54"/>
      <c r="E76" s="54"/>
      <c r="F76" s="54"/>
      <c r="G76" s="54"/>
      <c r="H76" s="55">
        <v>2</v>
      </c>
      <c r="I76" s="55" t="s">
        <v>39</v>
      </c>
      <c r="J76" s="185">
        <v>0</v>
      </c>
      <c r="K76" s="55">
        <f t="shared" ref="K76" si="44">H76*J76</f>
        <v>0</v>
      </c>
      <c r="L76" s="70">
        <f t="shared" ref="L76" si="45">J76*1.2</f>
        <v>0</v>
      </c>
      <c r="M76" s="55">
        <f t="shared" ref="M76" si="46">H76*L76</f>
        <v>0</v>
      </c>
    </row>
    <row r="77" spans="1:13" x14ac:dyDescent="0.25">
      <c r="A77" s="134" t="s">
        <v>85</v>
      </c>
      <c r="B77" s="54" t="s">
        <v>119</v>
      </c>
      <c r="C77" s="54"/>
      <c r="D77" s="54"/>
      <c r="E77" s="54"/>
      <c r="F77" s="54"/>
      <c r="G77" s="54"/>
      <c r="H77" s="55">
        <v>1</v>
      </c>
      <c r="I77" s="55" t="s">
        <v>39</v>
      </c>
      <c r="J77" s="185">
        <v>0</v>
      </c>
      <c r="K77" s="55">
        <f t="shared" ref="K77" si="47">H77*J77</f>
        <v>0</v>
      </c>
      <c r="L77" s="70">
        <f t="shared" ref="L77" si="48">J77*1.2</f>
        <v>0</v>
      </c>
      <c r="M77" s="55">
        <f t="shared" ref="M77" si="49">H77*L77</f>
        <v>0</v>
      </c>
    </row>
    <row r="78" spans="1:13" x14ac:dyDescent="0.25">
      <c r="A78" s="134"/>
      <c r="B78" s="54"/>
      <c r="C78" s="54"/>
      <c r="D78" s="54"/>
      <c r="E78" s="54"/>
      <c r="F78" s="54"/>
      <c r="G78" s="54"/>
      <c r="H78" s="55"/>
      <c r="I78" s="55"/>
      <c r="J78" s="185"/>
      <c r="K78" s="55"/>
      <c r="L78" s="70"/>
      <c r="M78" s="55"/>
    </row>
    <row r="79" spans="1:13" s="53" customFormat="1" x14ac:dyDescent="0.25">
      <c r="A79" s="140" t="s">
        <v>120</v>
      </c>
      <c r="B79" s="64" t="s">
        <v>121</v>
      </c>
      <c r="C79" s="64"/>
      <c r="D79" s="64"/>
      <c r="E79" s="64"/>
      <c r="F79" s="64"/>
      <c r="G79" s="64"/>
      <c r="H79" s="70">
        <v>1</v>
      </c>
      <c r="I79" s="70" t="s">
        <v>39</v>
      </c>
      <c r="J79" s="185">
        <v>0</v>
      </c>
      <c r="K79" s="70">
        <f t="shared" ref="K79" si="50">H79*J79</f>
        <v>0</v>
      </c>
      <c r="L79" s="70">
        <f t="shared" ref="L79" si="51">J79*1.2</f>
        <v>0</v>
      </c>
      <c r="M79" s="70">
        <f t="shared" ref="M79" si="52">H79*L79</f>
        <v>0</v>
      </c>
    </row>
    <row r="80" spans="1:13" s="53" customFormat="1" x14ac:dyDescent="0.25">
      <c r="A80" s="140" t="s">
        <v>122</v>
      </c>
      <c r="B80" s="64" t="s">
        <v>124</v>
      </c>
      <c r="C80" s="64"/>
      <c r="D80" s="64"/>
      <c r="E80" s="64"/>
      <c r="F80" s="64"/>
      <c r="G80" s="64"/>
      <c r="H80" s="70">
        <v>30.7</v>
      </c>
      <c r="I80" s="70" t="s">
        <v>40</v>
      </c>
      <c r="J80" s="185">
        <v>0</v>
      </c>
      <c r="K80" s="70">
        <f t="shared" si="39"/>
        <v>0</v>
      </c>
      <c r="L80" s="70">
        <f t="shared" si="40"/>
        <v>0</v>
      </c>
      <c r="M80" s="70">
        <f>H80*L80</f>
        <v>0</v>
      </c>
    </row>
    <row r="81" spans="1:13" s="53" customFormat="1" x14ac:dyDescent="0.25">
      <c r="A81" s="140"/>
      <c r="B81" s="64"/>
      <c r="C81" s="64"/>
      <c r="D81" s="64"/>
      <c r="E81" s="64"/>
      <c r="F81" s="64"/>
      <c r="G81" s="64"/>
      <c r="H81" s="70"/>
      <c r="I81" s="70"/>
      <c r="J81" s="185"/>
      <c r="K81" s="70"/>
      <c r="L81" s="70"/>
      <c r="M81" s="70"/>
    </row>
    <row r="82" spans="1:13" s="53" customFormat="1" x14ac:dyDescent="0.25">
      <c r="A82" s="140" t="s">
        <v>125</v>
      </c>
      <c r="B82" s="64" t="s">
        <v>126</v>
      </c>
      <c r="C82" s="64"/>
      <c r="D82" s="64"/>
      <c r="E82" s="64"/>
      <c r="F82" s="64"/>
      <c r="G82" s="64"/>
      <c r="H82" s="70">
        <v>24</v>
      </c>
      <c r="I82" s="70" t="s">
        <v>39</v>
      </c>
      <c r="J82" s="185">
        <v>0</v>
      </c>
      <c r="K82" s="70">
        <f t="shared" ref="K82" si="53">H82*J82</f>
        <v>0</v>
      </c>
      <c r="L82" s="70">
        <f t="shared" ref="L82" si="54">J82*1.2</f>
        <v>0</v>
      </c>
      <c r="M82" s="70">
        <f t="shared" ref="M82" si="55">H82*L82</f>
        <v>0</v>
      </c>
    </row>
    <row r="83" spans="1:13" x14ac:dyDescent="0.25">
      <c r="A83" s="134"/>
      <c r="B83" s="54"/>
      <c r="C83" s="54"/>
      <c r="D83" s="54"/>
      <c r="E83" s="54"/>
      <c r="F83" s="54"/>
      <c r="G83" s="54"/>
      <c r="H83" s="55"/>
      <c r="I83" s="55"/>
      <c r="J83" s="185"/>
      <c r="K83" s="55"/>
      <c r="L83" s="70"/>
      <c r="M83" s="55"/>
    </row>
    <row r="84" spans="1:13" x14ac:dyDescent="0.25">
      <c r="A84" s="134" t="s">
        <v>28</v>
      </c>
      <c r="B84" s="81" t="s">
        <v>127</v>
      </c>
      <c r="C84" s="80"/>
      <c r="D84" s="80"/>
      <c r="E84" s="80"/>
      <c r="F84" s="80"/>
      <c r="G84" s="80"/>
      <c r="H84" s="55">
        <v>4</v>
      </c>
      <c r="I84" s="55" t="s">
        <v>39</v>
      </c>
      <c r="J84" s="185">
        <v>0</v>
      </c>
      <c r="K84" s="55">
        <f t="shared" ref="K84" si="56">H84*J84</f>
        <v>0</v>
      </c>
      <c r="L84" s="70">
        <f t="shared" ref="L84" si="57">J84*1.2</f>
        <v>0</v>
      </c>
      <c r="M84" s="55">
        <f t="shared" ref="M84" si="58">H84*L84</f>
        <v>0</v>
      </c>
    </row>
    <row r="85" spans="1:13" x14ac:dyDescent="0.25">
      <c r="A85" s="134"/>
      <c r="B85" s="81"/>
      <c r="C85" s="80"/>
      <c r="D85" s="80"/>
      <c r="E85" s="80"/>
      <c r="F85" s="80"/>
      <c r="G85" s="80"/>
      <c r="H85" s="55"/>
      <c r="I85" s="55"/>
      <c r="J85" s="185"/>
      <c r="K85" s="55"/>
      <c r="L85" s="70"/>
      <c r="M85" s="55"/>
    </row>
    <row r="86" spans="1:13" x14ac:dyDescent="0.25">
      <c r="A86" s="134" t="s">
        <v>128</v>
      </c>
      <c r="B86" s="80" t="s">
        <v>34</v>
      </c>
      <c r="C86" s="80"/>
      <c r="D86" s="80"/>
      <c r="E86" s="80"/>
      <c r="F86" s="80"/>
      <c r="G86" s="80"/>
      <c r="H86" s="55">
        <v>100.9</v>
      </c>
      <c r="I86" s="55" t="s">
        <v>41</v>
      </c>
      <c r="J86" s="185">
        <v>0</v>
      </c>
      <c r="K86" s="55">
        <f t="shared" ref="K86" si="59">H86*J86</f>
        <v>0</v>
      </c>
      <c r="L86" s="70">
        <f t="shared" ref="L86" si="60">J86*1.2</f>
        <v>0</v>
      </c>
      <c r="M86" s="55">
        <f t="shared" ref="M86" si="61">H86*L86</f>
        <v>0</v>
      </c>
    </row>
    <row r="87" spans="1:13" x14ac:dyDescent="0.25">
      <c r="A87" s="134" t="s">
        <v>129</v>
      </c>
      <c r="B87" s="80" t="s">
        <v>160</v>
      </c>
      <c r="C87" s="80"/>
      <c r="D87" s="80"/>
      <c r="E87" s="80"/>
      <c r="F87" s="80"/>
      <c r="G87" s="80"/>
      <c r="H87" s="55">
        <v>24</v>
      </c>
      <c r="I87" s="55" t="s">
        <v>41</v>
      </c>
      <c r="J87" s="185">
        <v>0</v>
      </c>
      <c r="K87" s="55">
        <f t="shared" ref="K87" si="62">H87*J87</f>
        <v>0</v>
      </c>
      <c r="L87" s="70">
        <f t="shared" ref="L87" si="63">J87*1.2</f>
        <v>0</v>
      </c>
      <c r="M87" s="55">
        <f t="shared" ref="M87" si="64">H87*L87</f>
        <v>0</v>
      </c>
    </row>
    <row r="88" spans="1:13" s="53" customFormat="1" x14ac:dyDescent="0.25">
      <c r="A88" s="140" t="s">
        <v>130</v>
      </c>
      <c r="B88" s="82" t="s">
        <v>131</v>
      </c>
      <c r="C88" s="82"/>
      <c r="D88" s="82"/>
      <c r="E88" s="82"/>
      <c r="F88" s="82"/>
      <c r="G88" s="82"/>
      <c r="H88" s="70">
        <v>24.8</v>
      </c>
      <c r="I88" s="70" t="s">
        <v>41</v>
      </c>
      <c r="J88" s="185">
        <v>0</v>
      </c>
      <c r="K88" s="70">
        <f t="shared" ref="K88" si="65">H88*J88</f>
        <v>0</v>
      </c>
      <c r="L88" s="70">
        <f t="shared" ref="L88" si="66">J88*1.2</f>
        <v>0</v>
      </c>
      <c r="M88" s="70">
        <f t="shared" ref="M88" si="67">H88*L88</f>
        <v>0</v>
      </c>
    </row>
    <row r="89" spans="1:13" x14ac:dyDescent="0.25">
      <c r="A89" s="134" t="s">
        <v>132</v>
      </c>
      <c r="B89" s="80" t="s">
        <v>133</v>
      </c>
      <c r="C89" s="80"/>
      <c r="D89" s="80"/>
      <c r="E89" s="80"/>
      <c r="F89" s="80"/>
      <c r="G89" s="80"/>
      <c r="H89" s="55">
        <v>2</v>
      </c>
      <c r="I89" s="55" t="s">
        <v>39</v>
      </c>
      <c r="J89" s="185">
        <v>0</v>
      </c>
      <c r="K89" s="55">
        <f t="shared" ref="K89" si="68">H89*J89</f>
        <v>0</v>
      </c>
      <c r="L89" s="70">
        <f t="shared" ref="L89" si="69">J89*1.2</f>
        <v>0</v>
      </c>
      <c r="M89" s="55">
        <f t="shared" ref="M89" si="70">H89*L89</f>
        <v>0</v>
      </c>
    </row>
    <row r="90" spans="1:13" x14ac:dyDescent="0.25">
      <c r="A90" s="134" t="s">
        <v>35</v>
      </c>
      <c r="B90" s="54" t="s">
        <v>36</v>
      </c>
      <c r="C90" s="54"/>
      <c r="D90" s="54"/>
      <c r="E90" s="54"/>
      <c r="F90" s="54"/>
      <c r="G90" s="54"/>
      <c r="H90" s="75">
        <v>315.2</v>
      </c>
      <c r="I90" s="75" t="s">
        <v>41</v>
      </c>
      <c r="J90" s="185">
        <v>0</v>
      </c>
      <c r="K90" s="55">
        <f t="shared" ref="K90" si="71">H90*J90</f>
        <v>0</v>
      </c>
      <c r="L90" s="70">
        <f t="shared" ref="L90" si="72">J90*1.2</f>
        <v>0</v>
      </c>
      <c r="M90" s="55">
        <f t="shared" ref="M90" si="73">H90*L90</f>
        <v>0</v>
      </c>
    </row>
    <row r="91" spans="1:13" ht="15.75" thickBot="1" x14ac:dyDescent="0.3">
      <c r="A91" s="80"/>
      <c r="B91" s="80"/>
      <c r="C91" s="80"/>
      <c r="D91" s="80"/>
      <c r="E91" s="80"/>
      <c r="F91" s="80"/>
      <c r="G91" s="80"/>
      <c r="H91" s="55"/>
      <c r="I91" s="55"/>
      <c r="J91" s="72"/>
      <c r="K91" s="55"/>
      <c r="L91" s="55"/>
      <c r="M91" s="55"/>
    </row>
    <row r="92" spans="1:13" ht="15.75" thickBot="1" x14ac:dyDescent="0.3">
      <c r="A92" s="111" t="s">
        <v>38</v>
      </c>
      <c r="B92" s="78"/>
      <c r="C92" s="78"/>
      <c r="D92" s="78"/>
      <c r="E92" s="78"/>
      <c r="F92" s="79"/>
      <c r="G92" s="79"/>
      <c r="H92" s="109"/>
      <c r="I92" s="109"/>
      <c r="J92" s="109"/>
      <c r="K92" s="101">
        <f>SUM(K63:K91)</f>
        <v>0</v>
      </c>
      <c r="L92" s="109"/>
      <c r="M92" s="101">
        <f>SUM(M63:M91)</f>
        <v>0</v>
      </c>
    </row>
    <row r="93" spans="1:13" x14ac:dyDescent="0.25">
      <c r="A93" s="54"/>
      <c r="B93" s="54"/>
      <c r="C93" s="54"/>
      <c r="D93" s="54"/>
      <c r="E93" s="54"/>
      <c r="F93" s="54"/>
      <c r="G93" s="54"/>
      <c r="H93" s="55"/>
      <c r="I93" s="55"/>
      <c r="J93" s="55"/>
      <c r="K93" s="55"/>
      <c r="L93" s="55"/>
      <c r="M93" s="55"/>
    </row>
    <row r="94" spans="1:13" x14ac:dyDescent="0.25">
      <c r="A94" s="54"/>
      <c r="B94" s="54"/>
      <c r="C94" s="54"/>
      <c r="D94" s="54"/>
      <c r="E94" s="54"/>
      <c r="F94" s="54"/>
      <c r="G94" s="54"/>
      <c r="H94" s="55"/>
      <c r="I94" s="55"/>
      <c r="J94" s="55"/>
      <c r="K94" s="55"/>
      <c r="L94" s="55"/>
      <c r="M94" s="55"/>
    </row>
    <row r="95" spans="1:13" x14ac:dyDescent="0.25">
      <c r="A95" s="54"/>
      <c r="B95" s="54"/>
      <c r="C95" s="54"/>
      <c r="D95" s="54"/>
      <c r="E95" s="54"/>
      <c r="F95" s="54"/>
      <c r="G95" s="54"/>
      <c r="H95" s="55"/>
      <c r="I95" s="55"/>
      <c r="J95" s="55"/>
      <c r="K95" s="55"/>
      <c r="L95" s="55"/>
      <c r="M95" s="55"/>
    </row>
    <row r="96" spans="1:13" x14ac:dyDescent="0.25">
      <c r="A96" s="7"/>
      <c r="B96" s="7"/>
      <c r="C96" s="7"/>
      <c r="D96" s="7"/>
      <c r="E96" s="7"/>
      <c r="F96" s="7"/>
      <c r="G96" s="7"/>
      <c r="H96" s="40"/>
      <c r="I96" s="40"/>
      <c r="J96" s="40"/>
      <c r="K96" s="40"/>
      <c r="L96" s="40"/>
      <c r="M96" s="40"/>
    </row>
    <row r="97" spans="1:13" x14ac:dyDescent="0.25">
      <c r="A97" s="7"/>
      <c r="B97" s="7"/>
      <c r="C97" s="7"/>
      <c r="D97" s="7"/>
      <c r="E97" s="7"/>
      <c r="F97" s="7"/>
      <c r="G97" s="7"/>
      <c r="H97" s="40"/>
      <c r="I97" s="40"/>
      <c r="J97" s="40"/>
      <c r="K97" s="40"/>
      <c r="L97" s="40"/>
      <c r="M97" s="40"/>
    </row>
    <row r="98" spans="1:13" x14ac:dyDescent="0.25">
      <c r="A98" s="7"/>
      <c r="B98" s="7"/>
      <c r="C98" s="7"/>
      <c r="D98" s="7"/>
      <c r="E98" s="7"/>
      <c r="F98" s="7"/>
      <c r="G98" s="7"/>
      <c r="H98" s="40"/>
      <c r="I98" s="40"/>
      <c r="J98" s="40"/>
      <c r="K98" s="40"/>
      <c r="L98" s="40"/>
      <c r="M98" s="40"/>
    </row>
    <row r="99" spans="1:13" x14ac:dyDescent="0.25">
      <c r="A99" s="7"/>
      <c r="B99" s="7"/>
      <c r="C99" s="7"/>
      <c r="D99" s="7"/>
      <c r="E99" s="7"/>
      <c r="F99" s="7"/>
      <c r="G99" s="7"/>
      <c r="H99" s="40"/>
      <c r="I99" s="40"/>
      <c r="J99" s="40"/>
      <c r="K99" s="40"/>
      <c r="L99" s="40"/>
      <c r="M99" s="40"/>
    </row>
    <row r="100" spans="1:13" x14ac:dyDescent="0.25">
      <c r="A100" s="7"/>
      <c r="B100" s="7"/>
      <c r="C100" s="7"/>
      <c r="D100" s="7"/>
      <c r="E100" s="7"/>
      <c r="F100" s="7"/>
      <c r="G100" s="7"/>
      <c r="H100" s="40"/>
      <c r="I100" s="40"/>
      <c r="J100" s="40"/>
      <c r="K100" s="40"/>
      <c r="L100" s="40"/>
      <c r="M100" s="40"/>
    </row>
    <row r="101" spans="1:13" x14ac:dyDescent="0.25">
      <c r="A101" s="7"/>
      <c r="B101" s="7"/>
      <c r="C101" s="7"/>
      <c r="D101" s="7"/>
      <c r="E101" s="7"/>
      <c r="F101" s="7"/>
      <c r="G101" s="7"/>
      <c r="H101" s="40"/>
      <c r="I101" s="40"/>
      <c r="J101" s="40"/>
      <c r="K101" s="40"/>
      <c r="L101" s="40"/>
      <c r="M101" s="40"/>
    </row>
    <row r="102" spans="1:13" x14ac:dyDescent="0.25">
      <c r="A102" s="7"/>
      <c r="B102" s="7"/>
      <c r="C102" s="7"/>
      <c r="D102" s="7"/>
      <c r="E102" s="7"/>
      <c r="F102" s="7"/>
      <c r="G102" s="7"/>
      <c r="H102" s="40"/>
      <c r="I102" s="40"/>
      <c r="J102" s="40"/>
      <c r="K102" s="40"/>
      <c r="L102" s="40"/>
      <c r="M102" s="40"/>
    </row>
    <row r="103" spans="1:13" x14ac:dyDescent="0.25">
      <c r="A103" s="7"/>
      <c r="B103" s="7"/>
      <c r="C103" s="7"/>
      <c r="D103" s="7"/>
      <c r="E103" s="7"/>
      <c r="F103" s="7"/>
      <c r="G103" s="7"/>
      <c r="H103" s="40"/>
      <c r="I103" s="40"/>
      <c r="J103" s="40"/>
      <c r="K103" s="40"/>
      <c r="L103" s="40"/>
      <c r="M103" s="40"/>
    </row>
    <row r="104" spans="1:13" x14ac:dyDescent="0.25">
      <c r="A104" s="7"/>
      <c r="B104" s="7"/>
      <c r="C104" s="7"/>
      <c r="D104" s="7"/>
      <c r="E104" s="7"/>
      <c r="F104" s="7"/>
      <c r="G104" s="7"/>
      <c r="H104" s="40"/>
      <c r="I104" s="40"/>
      <c r="J104" s="40"/>
      <c r="K104" s="40"/>
      <c r="L104" s="40"/>
      <c r="M104" s="40"/>
    </row>
    <row r="105" spans="1:13" x14ac:dyDescent="0.25">
      <c r="A105" s="7"/>
      <c r="B105" s="7"/>
      <c r="C105" s="7"/>
      <c r="D105" s="7"/>
      <c r="E105" s="7"/>
      <c r="F105" s="7"/>
      <c r="G105" s="7"/>
      <c r="H105" s="40"/>
      <c r="I105" s="40"/>
      <c r="J105" s="40"/>
      <c r="K105" s="40"/>
      <c r="L105" s="40"/>
      <c r="M105" s="40"/>
    </row>
    <row r="106" spans="1:13" x14ac:dyDescent="0.25">
      <c r="A106" s="7"/>
      <c r="B106" s="7"/>
      <c r="C106" s="7"/>
      <c r="D106" s="7"/>
      <c r="E106" s="7"/>
      <c r="F106" s="7"/>
      <c r="G106" s="7"/>
      <c r="H106" s="40"/>
      <c r="I106" s="40"/>
      <c r="J106" s="40"/>
      <c r="K106" s="40"/>
      <c r="L106" s="40"/>
      <c r="M106" s="40"/>
    </row>
    <row r="107" spans="1:13" x14ac:dyDescent="0.25">
      <c r="A107" s="7"/>
      <c r="B107" s="7"/>
      <c r="C107" s="7"/>
      <c r="D107" s="7"/>
      <c r="E107" s="7"/>
      <c r="F107" s="7"/>
      <c r="G107" s="7"/>
      <c r="H107" s="40"/>
      <c r="I107" s="40"/>
      <c r="J107" s="40"/>
      <c r="K107" s="40"/>
      <c r="L107" s="40"/>
      <c r="M107" s="40"/>
    </row>
    <row r="108" spans="1:13" x14ac:dyDescent="0.25">
      <c r="A108" s="7"/>
      <c r="B108" s="7"/>
      <c r="C108" s="7"/>
      <c r="D108" s="7"/>
      <c r="E108" s="7"/>
      <c r="F108" s="7"/>
      <c r="G108" s="7"/>
      <c r="H108" s="40"/>
      <c r="I108" s="40"/>
      <c r="J108" s="40"/>
      <c r="K108" s="40"/>
      <c r="L108" s="40"/>
      <c r="M108" s="40"/>
    </row>
    <row r="109" spans="1:13" x14ac:dyDescent="0.25">
      <c r="A109" s="7"/>
      <c r="B109" s="7"/>
      <c r="C109" s="7"/>
      <c r="D109" s="7"/>
      <c r="E109" s="7"/>
      <c r="F109" s="7"/>
      <c r="G109" s="7"/>
      <c r="H109" s="40"/>
      <c r="I109" s="40"/>
      <c r="J109" s="40"/>
      <c r="K109" s="40"/>
      <c r="L109" s="40"/>
      <c r="M109" s="40"/>
    </row>
    <row r="110" spans="1:13" x14ac:dyDescent="0.25">
      <c r="A110" s="7"/>
      <c r="B110" s="7"/>
      <c r="C110" s="7"/>
      <c r="D110" s="7"/>
      <c r="E110" s="7"/>
      <c r="F110" s="7"/>
      <c r="G110" s="7"/>
      <c r="H110" s="40"/>
      <c r="I110" s="40"/>
      <c r="J110" s="40"/>
      <c r="K110" s="40"/>
      <c r="L110" s="40"/>
      <c r="M110" s="40"/>
    </row>
    <row r="111" spans="1:13" x14ac:dyDescent="0.25">
      <c r="A111" s="7"/>
      <c r="B111" s="7"/>
      <c r="C111" s="7"/>
      <c r="D111" s="7"/>
      <c r="E111" s="7"/>
      <c r="F111" s="7"/>
      <c r="G111" s="7"/>
      <c r="H111" s="40"/>
      <c r="I111" s="40"/>
      <c r="J111" s="40"/>
      <c r="K111" s="40"/>
      <c r="L111" s="40"/>
      <c r="M111" s="40"/>
    </row>
    <row r="112" spans="1:13" x14ac:dyDescent="0.25">
      <c r="A112" s="7"/>
      <c r="B112" s="7"/>
      <c r="C112" s="7"/>
      <c r="D112" s="7"/>
      <c r="E112" s="7"/>
      <c r="F112" s="7"/>
      <c r="G112" s="7"/>
      <c r="H112" s="40"/>
      <c r="I112" s="40"/>
      <c r="J112" s="40"/>
      <c r="K112" s="40"/>
      <c r="L112" s="40"/>
      <c r="M112" s="40"/>
    </row>
    <row r="113" spans="1:13" x14ac:dyDescent="0.25">
      <c r="A113" s="7"/>
      <c r="B113" s="7"/>
      <c r="C113" s="7"/>
      <c r="D113" s="7"/>
      <c r="E113" s="7"/>
      <c r="F113" s="7"/>
      <c r="G113" s="7"/>
      <c r="H113" s="40"/>
      <c r="I113" s="40"/>
      <c r="J113" s="40"/>
      <c r="K113" s="40"/>
      <c r="L113" s="40"/>
      <c r="M113" s="40"/>
    </row>
    <row r="114" spans="1:13" x14ac:dyDescent="0.25">
      <c r="A114" s="7"/>
      <c r="B114" s="7"/>
      <c r="C114" s="7"/>
      <c r="D114" s="7"/>
      <c r="E114" s="7"/>
      <c r="F114" s="7"/>
      <c r="G114" s="7"/>
      <c r="H114" s="40"/>
      <c r="I114" s="40"/>
      <c r="J114" s="40"/>
      <c r="K114" s="40"/>
      <c r="L114" s="40"/>
      <c r="M114" s="40"/>
    </row>
    <row r="115" spans="1:13" x14ac:dyDescent="0.25">
      <c r="A115" s="7"/>
      <c r="B115" s="7"/>
      <c r="C115" s="7"/>
      <c r="D115" s="7"/>
      <c r="E115" s="7"/>
      <c r="F115" s="7"/>
      <c r="G115" s="7"/>
      <c r="H115" s="40"/>
      <c r="I115" s="40"/>
      <c r="J115" s="40"/>
      <c r="K115" s="40"/>
      <c r="L115" s="40"/>
      <c r="M115" s="40"/>
    </row>
    <row r="116" spans="1:13" x14ac:dyDescent="0.25">
      <c r="A116" s="7"/>
      <c r="B116" s="7"/>
      <c r="C116" s="7"/>
      <c r="D116" s="7"/>
      <c r="E116" s="7"/>
      <c r="F116" s="7"/>
      <c r="G116" s="7"/>
      <c r="H116" s="40"/>
      <c r="I116" s="40"/>
      <c r="J116" s="40"/>
      <c r="K116" s="40"/>
      <c r="L116" s="40"/>
      <c r="M116" s="40"/>
    </row>
    <row r="117" spans="1:13" x14ac:dyDescent="0.25">
      <c r="A117" s="7"/>
      <c r="B117" s="7"/>
      <c r="C117" s="7"/>
      <c r="D117" s="7"/>
      <c r="E117" s="7"/>
      <c r="F117" s="7"/>
      <c r="G117" s="7"/>
      <c r="H117" s="40"/>
      <c r="I117" s="40"/>
      <c r="J117" s="40"/>
      <c r="K117" s="40"/>
      <c r="L117" s="40"/>
      <c r="M117" s="40"/>
    </row>
    <row r="118" spans="1:13" x14ac:dyDescent="0.25">
      <c r="A118" s="7"/>
      <c r="B118" s="7"/>
      <c r="C118" s="7"/>
      <c r="D118" s="7"/>
      <c r="E118" s="7"/>
      <c r="F118" s="7"/>
      <c r="G118" s="7"/>
      <c r="H118" s="40"/>
      <c r="I118" s="40"/>
      <c r="J118" s="40"/>
      <c r="K118" s="40"/>
      <c r="L118" s="40"/>
      <c r="M118" s="40"/>
    </row>
    <row r="119" spans="1:13" x14ac:dyDescent="0.25">
      <c r="A119" s="7"/>
      <c r="B119" s="7"/>
      <c r="C119" s="7"/>
      <c r="D119" s="7"/>
      <c r="E119" s="7"/>
      <c r="F119" s="7"/>
      <c r="G119" s="7"/>
      <c r="H119" s="40"/>
      <c r="I119" s="40"/>
      <c r="J119" s="40"/>
      <c r="K119" s="40"/>
      <c r="L119" s="40"/>
      <c r="M119" s="40"/>
    </row>
    <row r="120" spans="1:13" x14ac:dyDescent="0.25">
      <c r="A120" s="7"/>
      <c r="B120" s="7"/>
      <c r="C120" s="7"/>
      <c r="D120" s="7"/>
      <c r="E120" s="7"/>
      <c r="F120" s="7"/>
      <c r="G120" s="7"/>
      <c r="H120" s="40"/>
      <c r="I120" s="40"/>
      <c r="J120" s="40"/>
      <c r="K120" s="40"/>
      <c r="L120" s="40"/>
      <c r="M120" s="40"/>
    </row>
    <row r="121" spans="1:13" x14ac:dyDescent="0.25">
      <c r="A121" s="7"/>
      <c r="B121" s="7"/>
      <c r="C121" s="7"/>
      <c r="D121" s="7"/>
      <c r="E121" s="7"/>
      <c r="F121" s="7"/>
      <c r="G121" s="7"/>
      <c r="H121" s="40"/>
      <c r="I121" s="40"/>
      <c r="J121" s="40"/>
      <c r="K121" s="40"/>
      <c r="L121" s="40"/>
      <c r="M121" s="40"/>
    </row>
    <row r="122" spans="1:13" x14ac:dyDescent="0.25">
      <c r="A122" s="7"/>
      <c r="B122" s="7"/>
      <c r="C122" s="7"/>
      <c r="D122" s="7"/>
      <c r="E122" s="7"/>
      <c r="F122" s="7"/>
      <c r="G122" s="7"/>
      <c r="H122" s="40"/>
      <c r="I122" s="40"/>
      <c r="J122" s="40"/>
      <c r="K122" s="40"/>
      <c r="L122" s="40"/>
      <c r="M122" s="40"/>
    </row>
    <row r="123" spans="1:13" x14ac:dyDescent="0.25">
      <c r="A123" s="7"/>
      <c r="B123" s="7"/>
      <c r="C123" s="7"/>
      <c r="D123" s="7"/>
      <c r="E123" s="7"/>
      <c r="F123" s="7"/>
      <c r="G123" s="7"/>
      <c r="H123" s="40"/>
      <c r="I123" s="40"/>
      <c r="J123" s="40"/>
      <c r="K123" s="40"/>
      <c r="L123" s="40"/>
      <c r="M123" s="40"/>
    </row>
    <row r="124" spans="1:13" x14ac:dyDescent="0.25">
      <c r="A124" s="7"/>
      <c r="B124" s="7"/>
      <c r="C124" s="7"/>
      <c r="D124" s="7"/>
      <c r="E124" s="7"/>
      <c r="F124" s="7"/>
      <c r="G124" s="7"/>
      <c r="H124" s="40"/>
      <c r="I124" s="40"/>
      <c r="J124" s="40"/>
      <c r="K124" s="40"/>
      <c r="L124" s="40"/>
      <c r="M124" s="40"/>
    </row>
    <row r="125" spans="1:13" x14ac:dyDescent="0.25">
      <c r="A125" s="7"/>
      <c r="B125" s="7"/>
      <c r="C125" s="7"/>
      <c r="D125" s="7"/>
      <c r="E125" s="7"/>
      <c r="F125" s="7"/>
      <c r="G125" s="7"/>
      <c r="H125" s="40"/>
      <c r="I125" s="40"/>
      <c r="J125" s="40"/>
      <c r="K125" s="40"/>
      <c r="L125" s="40"/>
      <c r="M125" s="40"/>
    </row>
    <row r="126" spans="1:13" x14ac:dyDescent="0.25">
      <c r="A126" s="7"/>
      <c r="B126" s="7"/>
      <c r="C126" s="7"/>
      <c r="D126" s="7"/>
      <c r="E126" s="7"/>
      <c r="F126" s="7"/>
      <c r="G126" s="7"/>
      <c r="H126" s="40"/>
      <c r="I126" s="40"/>
      <c r="J126" s="40"/>
      <c r="K126" s="40"/>
      <c r="L126" s="40"/>
      <c r="M126" s="46"/>
    </row>
    <row r="127" spans="1:13" x14ac:dyDescent="0.25">
      <c r="A127" s="7"/>
      <c r="B127" s="7"/>
      <c r="C127" s="7"/>
      <c r="D127" s="7"/>
      <c r="E127" s="7"/>
      <c r="F127" s="7"/>
      <c r="G127" s="7"/>
      <c r="H127" s="40"/>
      <c r="I127" s="40"/>
      <c r="J127" s="40"/>
      <c r="K127" s="40"/>
      <c r="L127" s="40"/>
      <c r="M127" s="46"/>
    </row>
    <row r="128" spans="1:13" x14ac:dyDescent="0.25">
      <c r="A128" s="7"/>
      <c r="B128" s="7"/>
      <c r="C128" s="7"/>
      <c r="D128" s="7"/>
      <c r="E128" s="7"/>
      <c r="F128" s="7"/>
      <c r="G128" s="7"/>
      <c r="H128" s="40"/>
      <c r="I128" s="40"/>
      <c r="J128" s="40"/>
      <c r="K128" s="40"/>
      <c r="L128" s="40"/>
      <c r="M128" s="46"/>
    </row>
    <row r="129" spans="1:13" x14ac:dyDescent="0.25">
      <c r="A129" s="7"/>
      <c r="B129" s="7"/>
      <c r="C129" s="7"/>
      <c r="D129" s="7"/>
      <c r="E129" s="7"/>
      <c r="F129" s="7"/>
      <c r="G129" s="7"/>
      <c r="H129" s="40"/>
      <c r="I129" s="40"/>
      <c r="J129" s="40"/>
      <c r="K129" s="40"/>
      <c r="L129" s="40"/>
      <c r="M129" s="46"/>
    </row>
    <row r="130" spans="1:13" x14ac:dyDescent="0.25">
      <c r="A130" s="7"/>
      <c r="B130" s="7"/>
      <c r="C130" s="7"/>
      <c r="D130" s="7"/>
      <c r="E130" s="7"/>
      <c r="F130" s="7"/>
      <c r="G130" s="7"/>
      <c r="H130" s="40"/>
      <c r="I130" s="40"/>
      <c r="J130" s="40"/>
      <c r="K130" s="40"/>
      <c r="L130" s="40"/>
      <c r="M130" s="46"/>
    </row>
    <row r="131" spans="1:13" x14ac:dyDescent="0.25">
      <c r="A131" s="7"/>
      <c r="B131" s="7"/>
      <c r="C131" s="7"/>
      <c r="D131" s="7"/>
      <c r="E131" s="7"/>
      <c r="F131" s="7"/>
      <c r="G131" s="7"/>
      <c r="H131" s="40"/>
      <c r="I131" s="40"/>
      <c r="J131" s="40"/>
      <c r="K131" s="40"/>
      <c r="L131" s="40"/>
      <c r="M131" s="46"/>
    </row>
    <row r="132" spans="1:13" x14ac:dyDescent="0.25">
      <c r="A132" s="7"/>
      <c r="B132" s="7"/>
      <c r="C132" s="7"/>
      <c r="D132" s="7"/>
      <c r="E132" s="7"/>
      <c r="F132" s="7"/>
      <c r="G132" s="7"/>
      <c r="H132" s="40"/>
      <c r="I132" s="40"/>
      <c r="J132" s="40"/>
      <c r="K132" s="40"/>
      <c r="L132" s="40"/>
      <c r="M132" s="46"/>
    </row>
    <row r="133" spans="1:13" x14ac:dyDescent="0.25">
      <c r="A133" s="7"/>
      <c r="B133" s="7"/>
      <c r="C133" s="7"/>
      <c r="D133" s="7"/>
      <c r="E133" s="7"/>
      <c r="F133" s="7"/>
      <c r="G133" s="7"/>
      <c r="H133" s="40"/>
      <c r="I133" s="40"/>
      <c r="J133" s="40"/>
      <c r="K133" s="40"/>
      <c r="L133" s="40"/>
      <c r="M133" s="46"/>
    </row>
    <row r="134" spans="1:13" x14ac:dyDescent="0.25">
      <c r="A134" s="7"/>
      <c r="B134" s="7"/>
      <c r="C134" s="7"/>
      <c r="D134" s="7"/>
      <c r="E134" s="7"/>
      <c r="F134" s="177" t="s">
        <v>166</v>
      </c>
      <c r="G134" s="7"/>
      <c r="H134" s="40"/>
      <c r="I134" s="40"/>
      <c r="J134" s="40"/>
      <c r="K134" s="40"/>
      <c r="L134" s="40"/>
      <c r="M134" s="46"/>
    </row>
    <row r="135" spans="1:13" x14ac:dyDescent="0.25">
      <c r="A135" s="7"/>
      <c r="B135" s="7"/>
      <c r="C135" s="7"/>
      <c r="D135" s="7"/>
      <c r="E135" s="7"/>
      <c r="F135" s="7"/>
      <c r="G135" s="7"/>
      <c r="H135" s="40"/>
      <c r="I135" s="40"/>
      <c r="J135" s="40"/>
      <c r="K135" s="40"/>
      <c r="L135" s="40"/>
      <c r="M135" s="46"/>
    </row>
    <row r="136" spans="1:13" x14ac:dyDescent="0.25">
      <c r="A136" s="7"/>
      <c r="B136" s="7"/>
      <c r="C136" s="7"/>
      <c r="D136" s="7"/>
      <c r="E136" s="7"/>
      <c r="F136" s="7"/>
      <c r="G136" s="7"/>
      <c r="H136" s="40"/>
      <c r="I136" s="40"/>
      <c r="J136" s="40"/>
      <c r="K136" s="40"/>
      <c r="L136" s="40"/>
      <c r="M136" s="46"/>
    </row>
    <row r="137" spans="1:13" x14ac:dyDescent="0.25">
      <c r="A137" s="7"/>
      <c r="B137" s="7"/>
      <c r="C137" s="7"/>
      <c r="D137" s="7"/>
      <c r="E137" s="7"/>
      <c r="F137" s="7"/>
      <c r="G137" s="7"/>
      <c r="H137" s="40"/>
      <c r="I137" s="40"/>
      <c r="J137" s="40"/>
      <c r="K137" s="40"/>
      <c r="L137" s="40"/>
      <c r="M137" s="46"/>
    </row>
    <row r="138" spans="1:13" x14ac:dyDescent="0.25">
      <c r="A138" s="7"/>
      <c r="B138" s="7"/>
      <c r="C138" s="7"/>
      <c r="D138" s="7"/>
      <c r="E138" s="7"/>
      <c r="F138" s="7"/>
      <c r="G138" s="7"/>
      <c r="H138" s="40"/>
      <c r="I138" s="40"/>
      <c r="J138" s="40"/>
      <c r="K138" s="40"/>
      <c r="L138" s="40"/>
      <c r="M138" s="46"/>
    </row>
    <row r="139" spans="1:13" x14ac:dyDescent="0.25">
      <c r="A139" s="7"/>
      <c r="B139" s="7"/>
      <c r="C139" s="7"/>
      <c r="D139" s="7"/>
      <c r="E139" s="7"/>
      <c r="F139" s="7"/>
      <c r="G139" s="7"/>
      <c r="H139" s="40"/>
      <c r="I139" s="40"/>
      <c r="J139" s="40"/>
      <c r="K139" s="40"/>
      <c r="L139" s="40"/>
      <c r="M139" s="46"/>
    </row>
    <row r="140" spans="1:13" x14ac:dyDescent="0.25">
      <c r="A140" s="7"/>
      <c r="B140" s="7"/>
      <c r="C140" s="7"/>
      <c r="D140" s="7"/>
      <c r="E140" s="7"/>
      <c r="F140" s="7"/>
      <c r="G140" s="7"/>
      <c r="H140" s="40"/>
      <c r="I140" s="40"/>
      <c r="J140" s="40"/>
      <c r="K140" s="40"/>
      <c r="L140" s="40"/>
      <c r="M140" s="46"/>
    </row>
    <row r="141" spans="1:13" x14ac:dyDescent="0.25">
      <c r="A141" s="7"/>
      <c r="B141" s="7"/>
      <c r="C141" s="7"/>
      <c r="D141" s="7"/>
      <c r="E141" s="7"/>
      <c r="F141" s="7"/>
      <c r="G141" s="7"/>
      <c r="H141" s="40"/>
      <c r="I141" s="40"/>
      <c r="J141" s="40"/>
      <c r="K141" s="40"/>
      <c r="L141" s="40"/>
      <c r="M141" s="46"/>
    </row>
    <row r="142" spans="1:13" x14ac:dyDescent="0.25">
      <c r="A142" s="7"/>
      <c r="B142" s="7"/>
      <c r="C142" s="7"/>
      <c r="D142" s="7"/>
      <c r="E142" s="7"/>
      <c r="F142" s="7"/>
      <c r="G142" s="7"/>
      <c r="H142" s="40"/>
      <c r="I142" s="40"/>
      <c r="J142" s="40"/>
      <c r="K142" s="40"/>
      <c r="L142" s="40"/>
      <c r="M142" s="46"/>
    </row>
    <row r="143" spans="1:13" x14ac:dyDescent="0.25">
      <c r="A143" s="7"/>
      <c r="B143" s="7"/>
      <c r="C143" s="7"/>
      <c r="D143" s="7"/>
      <c r="E143" s="7"/>
      <c r="F143" s="7"/>
      <c r="G143" s="7"/>
      <c r="H143" s="40"/>
      <c r="I143" s="40"/>
      <c r="J143" s="40"/>
      <c r="K143" s="40"/>
      <c r="L143" s="40"/>
      <c r="M143" s="46"/>
    </row>
    <row r="144" spans="1:13" x14ac:dyDescent="0.25">
      <c r="A144" s="7"/>
      <c r="B144" s="7"/>
      <c r="C144" s="7"/>
      <c r="D144" s="7"/>
      <c r="E144" s="7"/>
      <c r="F144" s="7"/>
      <c r="G144" s="7"/>
      <c r="H144" s="40"/>
      <c r="I144" s="40"/>
      <c r="J144" s="40"/>
      <c r="K144" s="40"/>
      <c r="L144" s="40"/>
      <c r="M144" s="46"/>
    </row>
    <row r="145" spans="1:13" x14ac:dyDescent="0.25">
      <c r="A145" s="7"/>
      <c r="B145" s="7"/>
      <c r="C145" s="7"/>
      <c r="D145" s="7"/>
      <c r="E145" s="7"/>
      <c r="F145" s="7"/>
      <c r="G145" s="7"/>
      <c r="H145" s="40"/>
      <c r="I145" s="40"/>
      <c r="J145" s="40"/>
      <c r="K145" s="40"/>
      <c r="L145" s="40"/>
      <c r="M145" s="46"/>
    </row>
    <row r="146" spans="1:13" x14ac:dyDescent="0.25">
      <c r="A146" s="7"/>
      <c r="B146" s="7"/>
      <c r="C146" s="7"/>
      <c r="D146" s="7"/>
      <c r="E146" s="7"/>
      <c r="F146" s="7"/>
      <c r="G146" s="7"/>
      <c r="H146" s="40"/>
      <c r="I146" s="40"/>
      <c r="J146" s="40"/>
      <c r="K146" s="40"/>
      <c r="L146" s="40"/>
      <c r="M146" s="46"/>
    </row>
    <row r="147" spans="1:13" x14ac:dyDescent="0.25">
      <c r="A147" s="7"/>
      <c r="B147" s="7"/>
      <c r="C147" s="7"/>
      <c r="D147" s="7"/>
      <c r="E147" s="7"/>
      <c r="F147" s="7"/>
      <c r="G147" s="7"/>
      <c r="H147" s="40"/>
      <c r="I147" s="40"/>
      <c r="J147" s="40"/>
      <c r="K147" s="40"/>
      <c r="L147" s="40"/>
      <c r="M147" s="46"/>
    </row>
    <row r="148" spans="1:13" x14ac:dyDescent="0.25">
      <c r="A148" s="7"/>
      <c r="B148" s="7"/>
      <c r="C148" s="7"/>
      <c r="D148" s="7"/>
      <c r="E148" s="7"/>
      <c r="F148" s="7"/>
      <c r="G148" s="7"/>
      <c r="H148" s="40"/>
      <c r="I148" s="40"/>
      <c r="J148" s="40"/>
      <c r="K148" s="40"/>
      <c r="L148" s="40"/>
      <c r="M148" s="46"/>
    </row>
    <row r="149" spans="1:13" x14ac:dyDescent="0.25">
      <c r="A149" s="7"/>
      <c r="B149" s="7"/>
      <c r="C149" s="7"/>
      <c r="D149" s="7"/>
      <c r="E149" s="7"/>
      <c r="F149" s="7"/>
      <c r="G149" s="7"/>
      <c r="H149" s="40"/>
      <c r="I149" s="40"/>
      <c r="J149" s="40"/>
      <c r="K149" s="40"/>
      <c r="L149" s="40"/>
      <c r="M149" s="46"/>
    </row>
    <row r="150" spans="1:13" x14ac:dyDescent="0.25">
      <c r="A150" s="7"/>
      <c r="B150" s="7"/>
      <c r="C150" s="7"/>
      <c r="D150" s="7"/>
      <c r="E150" s="7"/>
      <c r="F150" s="7"/>
      <c r="G150" s="7"/>
      <c r="H150" s="40"/>
      <c r="I150" s="40"/>
      <c r="J150" s="40"/>
      <c r="K150" s="40"/>
      <c r="L150" s="40"/>
      <c r="M150" s="46"/>
    </row>
    <row r="151" spans="1:13" x14ac:dyDescent="0.25">
      <c r="A151" s="7"/>
      <c r="B151" s="7"/>
      <c r="C151" s="7"/>
      <c r="D151" s="7"/>
      <c r="E151" s="7"/>
      <c r="F151" s="7"/>
      <c r="G151" s="7"/>
      <c r="H151" s="40"/>
      <c r="I151" s="40"/>
      <c r="J151" s="40"/>
      <c r="K151" s="40"/>
      <c r="L151" s="40"/>
      <c r="M151" s="46"/>
    </row>
    <row r="152" spans="1:13" x14ac:dyDescent="0.25">
      <c r="A152" s="7"/>
      <c r="B152" s="7"/>
      <c r="C152" s="7"/>
      <c r="D152" s="7"/>
      <c r="E152" s="7"/>
      <c r="F152" s="7"/>
      <c r="G152" s="7"/>
      <c r="H152" s="40"/>
      <c r="I152" s="40"/>
      <c r="J152" s="40"/>
      <c r="K152" s="40"/>
      <c r="L152" s="40"/>
      <c r="M152" s="46"/>
    </row>
    <row r="153" spans="1:13" x14ac:dyDescent="0.25">
      <c r="A153" s="7"/>
      <c r="B153" s="7"/>
      <c r="C153" s="7"/>
      <c r="D153" s="7"/>
      <c r="E153" s="7"/>
      <c r="F153" s="7"/>
      <c r="G153" s="7"/>
      <c r="H153" s="40"/>
      <c r="I153" s="40"/>
      <c r="J153" s="40"/>
      <c r="K153" s="40"/>
      <c r="L153" s="40"/>
      <c r="M153" s="46"/>
    </row>
    <row r="154" spans="1:13" x14ac:dyDescent="0.25">
      <c r="A154" s="7"/>
      <c r="B154" s="7"/>
      <c r="C154" s="7"/>
      <c r="D154" s="7"/>
      <c r="E154" s="7"/>
      <c r="F154" s="7"/>
      <c r="G154" s="7"/>
      <c r="H154" s="40"/>
      <c r="I154" s="40"/>
      <c r="J154" s="40"/>
      <c r="K154" s="40"/>
      <c r="L154" s="40"/>
      <c r="M154" s="46"/>
    </row>
    <row r="155" spans="1:13" x14ac:dyDescent="0.25">
      <c r="A155" s="7"/>
      <c r="B155" s="7"/>
      <c r="C155" s="7"/>
      <c r="D155" s="7"/>
      <c r="E155" s="7"/>
      <c r="F155" s="7"/>
      <c r="G155" s="7"/>
      <c r="H155" s="40"/>
      <c r="I155" s="40"/>
      <c r="J155" s="40"/>
      <c r="K155" s="40"/>
      <c r="L155" s="40"/>
      <c r="M155" s="46"/>
    </row>
    <row r="156" spans="1:13" x14ac:dyDescent="0.25">
      <c r="A156" s="7"/>
      <c r="B156" s="7"/>
      <c r="C156" s="7"/>
      <c r="D156" s="7"/>
      <c r="E156" s="7"/>
      <c r="F156" s="7"/>
      <c r="G156" s="7"/>
      <c r="H156" s="40"/>
      <c r="I156" s="40"/>
      <c r="J156" s="40"/>
      <c r="K156" s="40"/>
      <c r="L156" s="40"/>
      <c r="M156" s="46"/>
    </row>
  </sheetData>
  <phoneticPr fontId="14" type="noConversion"/>
  <pageMargins left="0.5" right="0.5" top="0.5" bottom="0.5" header="0" footer="0"/>
  <pageSetup paperSize="138" scale="71" fitToHeight="0" orientation="portrait" r:id="rId1"/>
  <ignoredErrors>
    <ignoredError sqref="K42 M4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94"/>
  <sheetViews>
    <sheetView workbookViewId="0">
      <pane ySplit="14" topLeftCell="A15" activePane="bottomLeft" state="frozen"/>
      <selection pane="bottomLeft" activeCell="M35" sqref="M35"/>
    </sheetView>
  </sheetViews>
  <sheetFormatPr defaultRowHeight="15" x14ac:dyDescent="0.25"/>
  <cols>
    <col min="1" max="1" width="17.5703125" customWidth="1"/>
    <col min="8" max="8" width="8.85546875" style="17" bestFit="1" customWidth="1"/>
    <col min="9" max="9" width="7.85546875" style="17" bestFit="1" customWidth="1"/>
    <col min="10" max="10" width="12" style="17" bestFit="1" customWidth="1"/>
    <col min="11" max="11" width="9.28515625" style="17" bestFit="1" customWidth="1"/>
    <col min="12" max="12" width="10.28515625" style="17" bestFit="1" customWidth="1"/>
    <col min="13" max="13" width="10.85546875" style="17" bestFit="1" customWidth="1"/>
  </cols>
  <sheetData>
    <row r="1" spans="1:24" ht="15.75" thickBot="1" x14ac:dyDescent="0.3"/>
    <row r="2" spans="1:24" s="3" customFormat="1" x14ac:dyDescent="0.2">
      <c r="A2" s="88" t="s">
        <v>1</v>
      </c>
      <c r="B2" s="89"/>
      <c r="C2" s="89"/>
      <c r="D2" s="89"/>
      <c r="E2" s="89"/>
      <c r="F2" s="89"/>
      <c r="G2" s="89"/>
      <c r="H2" s="121"/>
      <c r="I2" s="121"/>
      <c r="J2" s="121"/>
      <c r="K2" s="121"/>
      <c r="L2" s="121"/>
      <c r="M2" s="122"/>
    </row>
    <row r="3" spans="1:24" s="3" customFormat="1" x14ac:dyDescent="0.2">
      <c r="A3" s="36" t="s">
        <v>2</v>
      </c>
      <c r="B3" s="38"/>
      <c r="C3" s="38"/>
      <c r="D3" s="38"/>
      <c r="E3" s="38"/>
      <c r="F3" s="38"/>
      <c r="G3" s="38"/>
      <c r="H3" s="123"/>
      <c r="I3" s="123"/>
      <c r="J3" s="123"/>
      <c r="K3" s="123"/>
      <c r="L3" s="123"/>
      <c r="M3" s="124"/>
    </row>
    <row r="4" spans="1:24" s="3" customFormat="1" ht="15.75" thickBot="1" x14ac:dyDescent="0.25">
      <c r="A4" s="94"/>
      <c r="B4" s="95"/>
      <c r="C4" s="95"/>
      <c r="D4" s="95"/>
      <c r="E4" s="95"/>
      <c r="F4" s="95"/>
      <c r="G4" s="95"/>
      <c r="H4" s="125"/>
      <c r="I4" s="125"/>
      <c r="J4" s="125"/>
      <c r="K4" s="125"/>
      <c r="L4" s="125"/>
      <c r="M4" s="126"/>
    </row>
    <row r="5" spans="1:24" s="5" customFormat="1" ht="12.75" x14ac:dyDescent="0.2">
      <c r="A5" s="4" t="s">
        <v>25</v>
      </c>
      <c r="B5" s="4"/>
      <c r="C5" s="4"/>
      <c r="D5" s="4"/>
      <c r="E5" s="4"/>
      <c r="F5" s="4"/>
      <c r="G5" s="4"/>
      <c r="H5" s="14"/>
      <c r="I5" s="14"/>
      <c r="J5" s="14"/>
      <c r="M5" s="195" t="s">
        <v>174</v>
      </c>
    </row>
    <row r="6" spans="1:24" s="5" customFormat="1" ht="12.75" x14ac:dyDescent="0.2">
      <c r="A6" s="4" t="s">
        <v>17</v>
      </c>
      <c r="B6" s="4"/>
      <c r="C6" s="4"/>
      <c r="D6" s="4"/>
      <c r="E6" s="4"/>
      <c r="F6" s="4"/>
      <c r="G6" s="4"/>
      <c r="H6" s="14"/>
      <c r="I6" s="14"/>
      <c r="J6" s="14"/>
      <c r="S6" s="14"/>
      <c r="T6" s="14"/>
      <c r="U6" s="14"/>
    </row>
    <row r="7" spans="1:24" s="5" customFormat="1" ht="12.75" x14ac:dyDescent="0.2">
      <c r="H7" s="14"/>
      <c r="I7" s="14"/>
      <c r="J7" s="14"/>
      <c r="S7" s="14"/>
      <c r="T7" s="14"/>
      <c r="U7" s="14"/>
    </row>
    <row r="8" spans="1:24" s="7" customFormat="1" ht="14.25" x14ac:dyDescent="0.2">
      <c r="A8" s="9" t="s">
        <v>19</v>
      </c>
      <c r="B8" s="9"/>
      <c r="C8" s="9"/>
      <c r="D8" s="9"/>
      <c r="E8" s="9"/>
      <c r="F8" s="9"/>
      <c r="G8" s="9"/>
      <c r="H8" s="15"/>
      <c r="I8" s="15"/>
      <c r="J8" s="15"/>
      <c r="S8" s="14"/>
      <c r="T8" s="14"/>
      <c r="U8" s="14"/>
      <c r="V8" s="5"/>
      <c r="W8" s="5"/>
      <c r="X8" s="5"/>
    </row>
    <row r="9" spans="1:24" s="7" customFormat="1" ht="14.25" x14ac:dyDescent="0.2">
      <c r="A9" s="9" t="s">
        <v>18</v>
      </c>
      <c r="B9" s="9"/>
      <c r="C9" s="9"/>
      <c r="D9" s="9"/>
      <c r="E9" s="9"/>
      <c r="F9" s="9"/>
      <c r="G9" s="9"/>
      <c r="H9" s="15"/>
      <c r="I9" s="15"/>
      <c r="J9" s="15"/>
      <c r="S9" s="15"/>
      <c r="T9" s="15"/>
      <c r="U9" s="15"/>
      <c r="V9" s="5"/>
      <c r="W9" s="5"/>
      <c r="X9" s="5"/>
    </row>
    <row r="10" spans="1:24" s="7" customFormat="1" ht="14.25" x14ac:dyDescent="0.2">
      <c r="A10" s="9" t="s">
        <v>20</v>
      </c>
      <c r="H10" s="15"/>
      <c r="I10" s="15"/>
      <c r="J10" s="15"/>
      <c r="S10" s="15"/>
      <c r="T10" s="15"/>
      <c r="U10" s="15"/>
      <c r="V10" s="5"/>
      <c r="W10" s="5"/>
      <c r="X10" s="5"/>
    </row>
    <row r="11" spans="1:24" s="12" customFormat="1" ht="14.25" x14ac:dyDescent="0.2">
      <c r="A11" s="9" t="s">
        <v>21</v>
      </c>
      <c r="B11" s="9"/>
      <c r="C11" s="9"/>
      <c r="D11" s="9"/>
      <c r="E11" s="9"/>
      <c r="F11" s="9"/>
      <c r="G11" s="9"/>
      <c r="H11" s="10"/>
      <c r="I11" s="10"/>
      <c r="J11" s="10"/>
      <c r="K11" s="10"/>
      <c r="L11" s="16"/>
      <c r="M11" s="11"/>
      <c r="O11" s="13"/>
      <c r="S11" s="15"/>
      <c r="T11" s="15"/>
      <c r="U11" s="15"/>
      <c r="V11" s="7"/>
      <c r="W11" s="7"/>
      <c r="X11" s="7"/>
    </row>
    <row r="12" spans="1:24" s="5" customFormat="1" ht="13.5" thickBot="1" x14ac:dyDescent="0.25">
      <c r="H12" s="14"/>
      <c r="I12" s="14"/>
      <c r="J12" s="14"/>
      <c r="K12" s="14"/>
      <c r="L12" s="14"/>
      <c r="M12" s="14"/>
    </row>
    <row r="13" spans="1:24" s="54" customFormat="1" ht="12" x14ac:dyDescent="0.2">
      <c r="A13" s="131"/>
      <c r="B13" s="131"/>
      <c r="C13" s="131"/>
      <c r="D13" s="131"/>
      <c r="E13" s="131"/>
      <c r="F13" s="131"/>
      <c r="G13" s="131"/>
      <c r="H13" s="128" t="s">
        <v>22</v>
      </c>
      <c r="I13" s="128" t="s">
        <v>23</v>
      </c>
      <c r="J13" s="130" t="s">
        <v>44</v>
      </c>
      <c r="K13" s="113" t="s">
        <v>45</v>
      </c>
      <c r="L13" s="112" t="s">
        <v>44</v>
      </c>
      <c r="M13" s="113" t="s">
        <v>45</v>
      </c>
    </row>
    <row r="14" spans="1:24" s="115" customFormat="1" ht="13.5" thickBot="1" x14ac:dyDescent="0.25">
      <c r="A14" s="133" t="s">
        <v>65</v>
      </c>
      <c r="B14" s="132"/>
      <c r="C14" s="132"/>
      <c r="D14" s="132"/>
      <c r="E14" s="132"/>
      <c r="F14" s="132"/>
      <c r="G14" s="132"/>
      <c r="H14" s="129"/>
      <c r="I14" s="129"/>
      <c r="J14" s="127" t="s">
        <v>43</v>
      </c>
      <c r="K14" s="60" t="s">
        <v>47</v>
      </c>
      <c r="L14" s="114" t="s">
        <v>42</v>
      </c>
      <c r="M14" s="60" t="s">
        <v>46</v>
      </c>
      <c r="O14" s="116"/>
      <c r="P14" s="117"/>
    </row>
    <row r="15" spans="1:24" s="54" customFormat="1" ht="12" x14ac:dyDescent="0.2">
      <c r="H15" s="75"/>
      <c r="I15" s="75"/>
      <c r="J15" s="75"/>
      <c r="K15" s="75"/>
      <c r="L15" s="75"/>
      <c r="M15" s="75"/>
    </row>
    <row r="16" spans="1:24" s="115" customFormat="1" ht="15.75" customHeight="1" x14ac:dyDescent="0.2">
      <c r="A16" s="98" t="s">
        <v>24</v>
      </c>
      <c r="B16" s="61"/>
      <c r="C16" s="61"/>
      <c r="D16" s="61"/>
      <c r="E16" s="61"/>
      <c r="F16" s="61"/>
      <c r="G16" s="61"/>
      <c r="H16" s="118"/>
      <c r="I16" s="118"/>
      <c r="J16" s="118"/>
      <c r="K16" s="118"/>
      <c r="L16" s="118"/>
      <c r="M16" s="62"/>
      <c r="O16" s="119"/>
    </row>
    <row r="17" spans="1:16" s="64" customFormat="1" ht="12.75" x14ac:dyDescent="0.2">
      <c r="A17" s="100" t="s">
        <v>30</v>
      </c>
      <c r="B17" s="63"/>
      <c r="H17" s="120"/>
      <c r="I17" s="120"/>
      <c r="J17" s="120"/>
      <c r="K17" s="120"/>
      <c r="L17" s="120"/>
      <c r="M17" s="120"/>
    </row>
    <row r="18" spans="1:16" s="54" customFormat="1" ht="12" x14ac:dyDescent="0.2">
      <c r="B18" s="54" t="s">
        <v>151</v>
      </c>
      <c r="H18" s="75"/>
      <c r="I18" s="75"/>
      <c r="J18" s="75"/>
      <c r="K18" s="75"/>
      <c r="L18" s="75"/>
      <c r="M18" s="75"/>
    </row>
    <row r="19" spans="1:16" s="54" customFormat="1" ht="12" x14ac:dyDescent="0.2">
      <c r="H19" s="75"/>
      <c r="I19" s="75"/>
      <c r="J19" s="75"/>
      <c r="K19" s="75"/>
      <c r="L19" s="75"/>
      <c r="M19" s="75"/>
    </row>
    <row r="20" spans="1:16" s="54" customFormat="1" ht="12.75" x14ac:dyDescent="0.2">
      <c r="A20" s="136" t="s">
        <v>14</v>
      </c>
      <c r="B20" s="81" t="s">
        <v>175</v>
      </c>
      <c r="H20" s="75"/>
      <c r="I20" s="75"/>
      <c r="J20" s="75"/>
      <c r="K20" s="75"/>
      <c r="L20" s="75"/>
      <c r="M20" s="75"/>
    </row>
    <row r="21" spans="1:16" s="54" customFormat="1" ht="12.75" x14ac:dyDescent="0.2">
      <c r="A21" s="134" t="s">
        <v>29</v>
      </c>
      <c r="B21" s="81" t="s">
        <v>161</v>
      </c>
      <c r="C21" s="66"/>
      <c r="D21" s="66"/>
      <c r="E21" s="66"/>
      <c r="F21" s="66"/>
      <c r="G21" s="66"/>
      <c r="H21" s="75">
        <v>2</v>
      </c>
      <c r="I21" s="75" t="s">
        <v>39</v>
      </c>
      <c r="J21" s="185">
        <v>0</v>
      </c>
      <c r="K21" s="55">
        <f t="shared" ref="K21:K24" si="0">H21*J21</f>
        <v>0</v>
      </c>
      <c r="L21" s="55">
        <f t="shared" ref="L21:L24" si="1">J21*1.2</f>
        <v>0</v>
      </c>
      <c r="M21" s="55">
        <f t="shared" ref="M21:M24" si="2">H21*L21</f>
        <v>0</v>
      </c>
    </row>
    <row r="22" spans="1:16" s="54" customFormat="1" ht="12.75" x14ac:dyDescent="0.2">
      <c r="A22" s="134" t="s">
        <v>26</v>
      </c>
      <c r="B22" s="81" t="s">
        <v>147</v>
      </c>
      <c r="C22" s="66"/>
      <c r="D22" s="66"/>
      <c r="E22" s="66"/>
      <c r="F22" s="66"/>
      <c r="G22" s="66"/>
      <c r="H22" s="75">
        <v>2</v>
      </c>
      <c r="I22" s="75" t="s">
        <v>39</v>
      </c>
      <c r="J22" s="185">
        <v>0</v>
      </c>
      <c r="K22" s="55">
        <f t="shared" si="0"/>
        <v>0</v>
      </c>
      <c r="L22" s="55">
        <f t="shared" si="1"/>
        <v>0</v>
      </c>
      <c r="M22" s="55">
        <f t="shared" si="2"/>
        <v>0</v>
      </c>
    </row>
    <row r="23" spans="1:16" s="54" customFormat="1" ht="12.75" x14ac:dyDescent="0.2">
      <c r="A23" s="134" t="s">
        <v>27</v>
      </c>
      <c r="B23" s="81" t="s">
        <v>148</v>
      </c>
      <c r="H23" s="75">
        <v>1</v>
      </c>
      <c r="I23" s="75" t="s">
        <v>39</v>
      </c>
      <c r="J23" s="185">
        <v>0</v>
      </c>
      <c r="K23" s="55">
        <f t="shared" si="0"/>
        <v>0</v>
      </c>
      <c r="L23" s="55">
        <f t="shared" si="1"/>
        <v>0</v>
      </c>
      <c r="M23" s="55">
        <f t="shared" si="2"/>
        <v>0</v>
      </c>
    </row>
    <row r="24" spans="1:16" s="54" customFormat="1" ht="12.75" x14ac:dyDescent="0.2">
      <c r="A24" s="134" t="s">
        <v>28</v>
      </c>
      <c r="B24" s="81" t="s">
        <v>150</v>
      </c>
      <c r="H24" s="75">
        <v>1</v>
      </c>
      <c r="I24" s="75" t="s">
        <v>39</v>
      </c>
      <c r="J24" s="185">
        <v>0</v>
      </c>
      <c r="K24" s="55">
        <f t="shared" si="0"/>
        <v>0</v>
      </c>
      <c r="L24" s="55">
        <f t="shared" si="1"/>
        <v>0</v>
      </c>
      <c r="M24" s="55">
        <f t="shared" si="2"/>
        <v>0</v>
      </c>
    </row>
    <row r="25" spans="1:16" s="77" customFormat="1" ht="12.75" thickBot="1" x14ac:dyDescent="0.25">
      <c r="A25" s="54"/>
      <c r="B25" s="54"/>
      <c r="C25" s="54"/>
      <c r="D25" s="54"/>
      <c r="E25" s="54"/>
      <c r="F25" s="54"/>
      <c r="G25" s="54"/>
      <c r="H25" s="75"/>
      <c r="I25" s="75"/>
      <c r="J25" s="75"/>
      <c r="K25" s="75"/>
      <c r="L25" s="75"/>
      <c r="M25" s="75"/>
    </row>
    <row r="26" spans="1:16" s="77" customFormat="1" ht="13.5" thickBot="1" x14ac:dyDescent="0.25">
      <c r="A26" s="110" t="s">
        <v>37</v>
      </c>
      <c r="B26" s="78"/>
      <c r="C26" s="78"/>
      <c r="D26" s="78"/>
      <c r="E26" s="78"/>
      <c r="F26" s="79"/>
      <c r="G26" s="79"/>
      <c r="H26" s="135"/>
      <c r="I26" s="135"/>
      <c r="J26" s="135"/>
      <c r="K26" s="101">
        <f>SUM(K21:K25)</f>
        <v>0</v>
      </c>
      <c r="L26" s="135"/>
      <c r="M26" s="101">
        <f>SUM(M21:M25)</f>
        <v>0</v>
      </c>
      <c r="N26" s="54"/>
      <c r="O26" s="54"/>
      <c r="P26" s="54"/>
    </row>
    <row r="27" spans="1:16" s="153" customFormat="1" ht="12.75" x14ac:dyDescent="0.2">
      <c r="A27" s="150"/>
      <c r="B27" s="143"/>
      <c r="C27" s="143"/>
      <c r="D27" s="143"/>
      <c r="E27" s="143"/>
      <c r="F27" s="144"/>
      <c r="G27" s="144"/>
      <c r="H27" s="151"/>
      <c r="I27" s="151"/>
      <c r="J27" s="151"/>
      <c r="K27" s="151"/>
      <c r="L27" s="151"/>
      <c r="M27" s="151"/>
      <c r="N27" s="152"/>
      <c r="O27" s="152"/>
      <c r="P27" s="152"/>
    </row>
    <row r="28" spans="1:16" s="77" customFormat="1" ht="12.75" x14ac:dyDescent="0.2">
      <c r="A28" s="108" t="s">
        <v>15</v>
      </c>
      <c r="B28" s="76"/>
      <c r="C28" s="54"/>
      <c r="D28" s="54"/>
      <c r="E28" s="54"/>
      <c r="F28" s="54"/>
      <c r="G28" s="54"/>
      <c r="H28" s="75"/>
      <c r="I28" s="75"/>
      <c r="J28" s="75"/>
      <c r="K28" s="75"/>
      <c r="L28" s="75"/>
      <c r="M28" s="75"/>
      <c r="N28" s="54"/>
      <c r="O28" s="54"/>
      <c r="P28" s="54"/>
    </row>
    <row r="29" spans="1:16" s="77" customFormat="1" ht="12.75" x14ac:dyDescent="0.2">
      <c r="A29" s="157"/>
      <c r="B29" s="54"/>
      <c r="C29" s="54"/>
      <c r="D29" s="54"/>
      <c r="E29" s="54"/>
      <c r="F29" s="54"/>
      <c r="G29" s="54"/>
      <c r="H29" s="75"/>
      <c r="I29" s="75"/>
      <c r="J29" s="75"/>
      <c r="K29" s="75"/>
      <c r="L29" s="75"/>
      <c r="M29" s="75"/>
      <c r="N29" s="54"/>
      <c r="O29" s="54"/>
      <c r="P29" s="54"/>
    </row>
    <row r="30" spans="1:16" s="77" customFormat="1" ht="12.75" x14ac:dyDescent="0.2">
      <c r="A30" s="134" t="s">
        <v>32</v>
      </c>
      <c r="B30" s="54" t="s">
        <v>162</v>
      </c>
      <c r="C30" s="54"/>
      <c r="D30" s="54"/>
      <c r="E30" s="54"/>
      <c r="F30" s="54"/>
      <c r="G30" s="54"/>
      <c r="H30" s="75">
        <v>10.5</v>
      </c>
      <c r="I30" s="75" t="s">
        <v>40</v>
      </c>
      <c r="J30" s="185">
        <v>0</v>
      </c>
      <c r="K30" s="55">
        <f t="shared" ref="K30:K31" si="3">H30*J30</f>
        <v>0</v>
      </c>
      <c r="L30" s="55">
        <f t="shared" ref="L30:L31" si="4">J30*1.2</f>
        <v>0</v>
      </c>
      <c r="M30" s="55">
        <f t="shared" ref="M30:M31" si="5">H30*L30</f>
        <v>0</v>
      </c>
      <c r="N30" s="54"/>
      <c r="O30" s="54"/>
      <c r="P30" s="54"/>
    </row>
    <row r="31" spans="1:16" s="77" customFormat="1" ht="12.75" x14ac:dyDescent="0.2">
      <c r="A31" s="134"/>
      <c r="B31" s="54" t="s">
        <v>163</v>
      </c>
      <c r="C31" s="54"/>
      <c r="D31" s="54"/>
      <c r="E31" s="54"/>
      <c r="F31" s="54"/>
      <c r="G31" s="54"/>
      <c r="H31" s="75">
        <v>1.8</v>
      </c>
      <c r="I31" s="75" t="s">
        <v>40</v>
      </c>
      <c r="J31" s="185">
        <v>0</v>
      </c>
      <c r="K31" s="55">
        <f t="shared" si="3"/>
        <v>0</v>
      </c>
      <c r="L31" s="55">
        <f t="shared" si="4"/>
        <v>0</v>
      </c>
      <c r="M31" s="55">
        <f t="shared" si="5"/>
        <v>0</v>
      </c>
      <c r="N31" s="54"/>
      <c r="O31" s="54"/>
      <c r="P31" s="54"/>
    </row>
    <row r="32" spans="1:16" s="77" customFormat="1" ht="12.75" x14ac:dyDescent="0.2">
      <c r="A32" s="134" t="s">
        <v>33</v>
      </c>
      <c r="B32" s="54" t="s">
        <v>34</v>
      </c>
      <c r="C32" s="54"/>
      <c r="D32" s="54"/>
      <c r="E32" s="54"/>
      <c r="F32" s="54"/>
      <c r="G32" s="54"/>
      <c r="H32" s="75">
        <v>13.2</v>
      </c>
      <c r="I32" s="75" t="s">
        <v>41</v>
      </c>
      <c r="J32" s="185">
        <v>0</v>
      </c>
      <c r="K32" s="55">
        <f t="shared" ref="K32" si="6">H32*J32</f>
        <v>0</v>
      </c>
      <c r="L32" s="55">
        <f t="shared" ref="L32" si="7">J32*1.2</f>
        <v>0</v>
      </c>
      <c r="M32" s="55">
        <f t="shared" ref="M32" si="8">H32*L32</f>
        <v>0</v>
      </c>
      <c r="N32" s="54"/>
      <c r="O32" s="54"/>
      <c r="P32" s="54"/>
    </row>
    <row r="33" spans="1:16" s="77" customFormat="1" ht="12.75" x14ac:dyDescent="0.2">
      <c r="A33" s="134" t="s">
        <v>35</v>
      </c>
      <c r="B33" s="54" t="s">
        <v>36</v>
      </c>
      <c r="C33" s="54"/>
      <c r="D33" s="54"/>
      <c r="E33" s="54"/>
      <c r="F33" s="54"/>
      <c r="G33" s="54"/>
      <c r="H33" s="75">
        <v>38.700000000000003</v>
      </c>
      <c r="I33" s="75" t="s">
        <v>41</v>
      </c>
      <c r="J33" s="185">
        <v>0</v>
      </c>
      <c r="K33" s="55">
        <f t="shared" ref="K33" si="9">H33*J33</f>
        <v>0</v>
      </c>
      <c r="L33" s="55">
        <f t="shared" ref="L33" si="10">J33*1.2</f>
        <v>0</v>
      </c>
      <c r="M33" s="55">
        <f t="shared" ref="M33" si="11">H33*L33</f>
        <v>0</v>
      </c>
      <c r="N33" s="54"/>
      <c r="O33" s="54"/>
      <c r="P33" s="54"/>
    </row>
    <row r="34" spans="1:16" s="77" customFormat="1" ht="13.5" thickBot="1" x14ac:dyDescent="0.25">
      <c r="A34" s="157"/>
      <c r="B34" s="54"/>
      <c r="C34" s="54"/>
      <c r="D34" s="54"/>
      <c r="E34" s="54"/>
      <c r="F34" s="54"/>
      <c r="G34" s="54"/>
      <c r="H34" s="75"/>
      <c r="I34" s="75"/>
      <c r="J34" s="75"/>
      <c r="K34" s="75"/>
      <c r="L34" s="74"/>
      <c r="M34" s="75"/>
      <c r="N34" s="54"/>
      <c r="O34" s="54"/>
      <c r="P34" s="54"/>
    </row>
    <row r="35" spans="1:16" s="77" customFormat="1" ht="13.5" thickBot="1" x14ac:dyDescent="0.25">
      <c r="A35" s="111" t="s">
        <v>38</v>
      </c>
      <c r="B35" s="78"/>
      <c r="C35" s="78"/>
      <c r="D35" s="78"/>
      <c r="E35" s="78"/>
      <c r="F35" s="79"/>
      <c r="G35" s="79"/>
      <c r="H35" s="135"/>
      <c r="I35" s="135"/>
      <c r="J35" s="135"/>
      <c r="K35" s="101">
        <f>SUM(K30:K34)</f>
        <v>0</v>
      </c>
      <c r="L35" s="109"/>
      <c r="M35" s="101">
        <f>SUM(M30:M34)</f>
        <v>0</v>
      </c>
      <c r="N35" s="54"/>
      <c r="O35" s="54"/>
      <c r="P35" s="54"/>
    </row>
    <row r="36" spans="1:16" s="77" customFormat="1" ht="12" x14ac:dyDescent="0.2">
      <c r="A36" s="54"/>
      <c r="B36" s="54"/>
      <c r="C36" s="54"/>
      <c r="D36" s="54"/>
      <c r="E36" s="54"/>
      <c r="F36" s="54"/>
      <c r="G36" s="54"/>
      <c r="H36" s="75"/>
      <c r="I36" s="75"/>
      <c r="J36" s="75"/>
      <c r="K36" s="75"/>
      <c r="L36" s="75"/>
      <c r="M36" s="75"/>
      <c r="N36" s="54"/>
      <c r="O36" s="54"/>
      <c r="P36" s="54"/>
    </row>
    <row r="37" spans="1:16" s="77" customFormat="1" ht="12" x14ac:dyDescent="0.2">
      <c r="A37" s="54"/>
      <c r="B37" s="54"/>
      <c r="C37" s="54"/>
      <c r="D37" s="54"/>
      <c r="E37" s="54"/>
      <c r="F37" s="54"/>
      <c r="G37" s="54"/>
      <c r="H37" s="75"/>
      <c r="I37" s="75"/>
      <c r="J37" s="75"/>
      <c r="K37" s="75"/>
      <c r="L37" s="75"/>
      <c r="M37" s="75"/>
      <c r="N37" s="54"/>
      <c r="O37" s="54"/>
      <c r="P37" s="54"/>
    </row>
    <row r="38" spans="1:16" s="77" customFormat="1" ht="12" x14ac:dyDescent="0.2">
      <c r="A38" s="54"/>
      <c r="B38" s="54"/>
      <c r="C38" s="54"/>
      <c r="D38" s="54"/>
      <c r="E38" s="54"/>
      <c r="F38" s="54"/>
      <c r="G38" s="54"/>
      <c r="H38" s="75"/>
      <c r="I38" s="75"/>
      <c r="J38" s="75"/>
      <c r="K38" s="75"/>
      <c r="L38" s="75"/>
      <c r="M38" s="75"/>
      <c r="N38" s="54"/>
      <c r="O38" s="54"/>
      <c r="P38" s="54"/>
    </row>
    <row r="39" spans="1:16" s="77" customFormat="1" ht="12" x14ac:dyDescent="0.2">
      <c r="A39" s="54"/>
      <c r="B39" s="54"/>
      <c r="C39" s="54"/>
      <c r="D39" s="54"/>
      <c r="E39" s="54"/>
      <c r="F39" s="54"/>
      <c r="G39" s="54"/>
      <c r="H39" s="75"/>
      <c r="I39" s="75"/>
      <c r="J39" s="75"/>
      <c r="K39" s="75"/>
      <c r="L39" s="75"/>
      <c r="M39" s="75"/>
      <c r="N39" s="54"/>
      <c r="O39" s="54"/>
      <c r="P39" s="54"/>
    </row>
    <row r="40" spans="1:16" s="77" customFormat="1" ht="12" x14ac:dyDescent="0.2">
      <c r="A40" s="54"/>
      <c r="B40" s="54"/>
      <c r="C40" s="54"/>
      <c r="D40" s="54"/>
      <c r="E40" s="54"/>
      <c r="F40" s="54"/>
      <c r="G40" s="54"/>
      <c r="H40" s="75"/>
      <c r="I40" s="75"/>
      <c r="J40" s="75"/>
      <c r="K40" s="75"/>
      <c r="L40" s="75"/>
      <c r="M40" s="75"/>
      <c r="N40" s="54"/>
      <c r="O40" s="54"/>
      <c r="P40" s="54"/>
    </row>
    <row r="41" spans="1:16" s="77" customFormat="1" ht="12" x14ac:dyDescent="0.2">
      <c r="A41" s="54"/>
      <c r="B41" s="54"/>
      <c r="C41" s="54"/>
      <c r="D41" s="54"/>
      <c r="E41" s="54"/>
      <c r="F41" s="54"/>
      <c r="G41" s="54"/>
      <c r="H41" s="75"/>
      <c r="I41" s="75"/>
      <c r="J41" s="75"/>
      <c r="K41" s="75"/>
      <c r="L41" s="75"/>
      <c r="M41" s="75"/>
      <c r="N41" s="54"/>
      <c r="O41" s="54"/>
      <c r="P41" s="54"/>
    </row>
    <row r="42" spans="1:16" s="77" customFormat="1" ht="12" x14ac:dyDescent="0.2">
      <c r="A42" s="54"/>
      <c r="B42" s="54"/>
      <c r="C42" s="54"/>
      <c r="D42" s="54"/>
      <c r="E42" s="54"/>
      <c r="F42" s="54"/>
      <c r="G42" s="54"/>
      <c r="H42" s="75"/>
      <c r="I42" s="75"/>
      <c r="J42" s="75"/>
      <c r="K42" s="75"/>
      <c r="L42" s="75"/>
      <c r="M42" s="75"/>
      <c r="N42" s="54"/>
      <c r="O42" s="54"/>
      <c r="P42" s="54"/>
    </row>
    <row r="43" spans="1:16" s="77" customFormat="1" ht="12" x14ac:dyDescent="0.2">
      <c r="A43" s="54"/>
      <c r="B43" s="54"/>
      <c r="C43" s="54"/>
      <c r="D43" s="54"/>
      <c r="E43" s="54"/>
      <c r="F43" s="54"/>
      <c r="G43" s="54"/>
      <c r="H43" s="75"/>
      <c r="I43" s="75"/>
      <c r="J43" s="75"/>
      <c r="K43" s="75"/>
      <c r="L43" s="75"/>
      <c r="M43" s="75"/>
      <c r="N43" s="54"/>
      <c r="O43" s="54"/>
      <c r="P43" s="54"/>
    </row>
    <row r="44" spans="1:16" s="77" customFormat="1" ht="12" x14ac:dyDescent="0.2">
      <c r="A44" s="54"/>
      <c r="B44" s="54"/>
      <c r="C44" s="54"/>
      <c r="D44" s="54"/>
      <c r="E44" s="54"/>
      <c r="F44" s="54"/>
      <c r="G44" s="54"/>
      <c r="H44" s="75"/>
      <c r="I44" s="75"/>
      <c r="J44" s="75"/>
      <c r="K44" s="75"/>
      <c r="L44" s="75"/>
      <c r="M44" s="75"/>
      <c r="N44" s="54"/>
      <c r="O44" s="54"/>
      <c r="P44" s="54"/>
    </row>
    <row r="45" spans="1:16" s="77" customFormat="1" ht="12" x14ac:dyDescent="0.2">
      <c r="A45" s="54"/>
      <c r="B45" s="54"/>
      <c r="C45" s="54"/>
      <c r="D45" s="54"/>
      <c r="E45" s="54"/>
      <c r="F45" s="54"/>
      <c r="G45" s="54"/>
      <c r="H45" s="75"/>
      <c r="I45" s="75"/>
      <c r="J45" s="75"/>
      <c r="K45" s="75"/>
      <c r="L45" s="75"/>
      <c r="M45" s="75"/>
      <c r="N45" s="54"/>
      <c r="O45" s="54"/>
      <c r="P45" s="54"/>
    </row>
    <row r="46" spans="1:16" x14ac:dyDescent="0.25">
      <c r="A46" s="7"/>
      <c r="B46" s="7"/>
      <c r="C46" s="7"/>
      <c r="D46" s="7"/>
      <c r="E46" s="7"/>
      <c r="F46" s="7"/>
      <c r="G46" s="7"/>
      <c r="H46" s="14"/>
      <c r="I46" s="14"/>
      <c r="J46" s="14"/>
      <c r="K46" s="14"/>
      <c r="L46" s="14"/>
      <c r="M46" s="14"/>
      <c r="N46" s="5"/>
      <c r="O46" s="7"/>
      <c r="P46" s="7"/>
    </row>
    <row r="47" spans="1:16" x14ac:dyDescent="0.25">
      <c r="A47" s="7"/>
      <c r="B47" s="7"/>
      <c r="C47" s="7"/>
      <c r="D47" s="7"/>
      <c r="E47" s="7"/>
      <c r="F47" s="7"/>
      <c r="G47" s="7"/>
      <c r="H47" s="14"/>
      <c r="I47" s="14"/>
      <c r="J47" s="14"/>
      <c r="K47" s="14"/>
      <c r="L47" s="14"/>
      <c r="M47" s="14"/>
      <c r="N47" s="5"/>
      <c r="O47" s="7"/>
      <c r="P47" s="7"/>
    </row>
    <row r="48" spans="1:16" x14ac:dyDescent="0.25">
      <c r="A48" s="7"/>
      <c r="B48" s="7"/>
      <c r="C48" s="7"/>
      <c r="D48" s="7"/>
      <c r="E48" s="7"/>
      <c r="F48" s="7"/>
      <c r="G48" s="7"/>
      <c r="H48" s="14"/>
      <c r="I48" s="14"/>
      <c r="J48" s="14"/>
      <c r="K48" s="14"/>
      <c r="L48" s="14"/>
      <c r="M48" s="14"/>
      <c r="N48" s="5"/>
      <c r="O48" s="7"/>
      <c r="P48" s="7"/>
    </row>
    <row r="49" spans="1:16" x14ac:dyDescent="0.25">
      <c r="A49" s="7"/>
      <c r="B49" s="7"/>
      <c r="C49" s="7"/>
      <c r="D49" s="7"/>
      <c r="E49" s="7"/>
      <c r="F49" s="7"/>
      <c r="G49" s="7"/>
      <c r="H49" s="14"/>
      <c r="I49" s="14"/>
      <c r="J49" s="14"/>
      <c r="K49" s="14"/>
      <c r="L49" s="14"/>
      <c r="M49" s="14"/>
      <c r="N49" s="5"/>
      <c r="O49" s="7"/>
      <c r="P49" s="7"/>
    </row>
    <row r="50" spans="1:16" x14ac:dyDescent="0.25">
      <c r="A50" s="7"/>
      <c r="B50" s="7"/>
      <c r="C50" s="7"/>
      <c r="D50" s="7"/>
      <c r="E50" s="7"/>
      <c r="F50" s="7"/>
      <c r="G50" s="7"/>
      <c r="H50" s="14"/>
      <c r="I50" s="14"/>
      <c r="J50" s="14"/>
      <c r="K50" s="14"/>
      <c r="L50" s="14"/>
      <c r="M50" s="14"/>
      <c r="N50" s="5"/>
      <c r="O50" s="7"/>
      <c r="P50" s="7"/>
    </row>
    <row r="51" spans="1:16" x14ac:dyDescent="0.25">
      <c r="A51" s="7"/>
      <c r="B51" s="7"/>
      <c r="C51" s="7"/>
      <c r="D51" s="7"/>
      <c r="E51" s="7"/>
      <c r="F51" s="7"/>
      <c r="G51" s="7"/>
      <c r="H51" s="14"/>
      <c r="I51" s="14"/>
      <c r="J51" s="14"/>
      <c r="K51" s="14"/>
      <c r="L51" s="14"/>
      <c r="M51" s="14"/>
      <c r="N51" s="5"/>
      <c r="O51" s="7"/>
      <c r="P51" s="7"/>
    </row>
    <row r="52" spans="1:16" x14ac:dyDescent="0.25">
      <c r="A52" s="7"/>
      <c r="B52" s="7"/>
      <c r="C52" s="7"/>
      <c r="D52" s="7"/>
      <c r="E52" s="7"/>
      <c r="F52" s="7"/>
      <c r="G52" s="7"/>
      <c r="H52" s="14"/>
      <c r="I52" s="14"/>
      <c r="J52" s="14"/>
      <c r="K52" s="14"/>
      <c r="L52" s="14"/>
      <c r="M52" s="14"/>
      <c r="N52" s="5"/>
      <c r="O52" s="7"/>
      <c r="P52" s="7"/>
    </row>
    <row r="53" spans="1:16" x14ac:dyDescent="0.25">
      <c r="A53" s="7"/>
      <c r="B53" s="7"/>
      <c r="C53" s="7"/>
      <c r="D53" s="7"/>
      <c r="E53" s="7"/>
      <c r="F53" s="7"/>
      <c r="G53" s="7"/>
      <c r="H53" s="14"/>
      <c r="I53" s="14"/>
      <c r="J53" s="14"/>
      <c r="K53" s="14"/>
      <c r="L53" s="14"/>
      <c r="M53" s="14"/>
      <c r="N53" s="5"/>
      <c r="O53" s="7"/>
      <c r="P53" s="7"/>
    </row>
    <row r="54" spans="1:16" x14ac:dyDescent="0.25">
      <c r="A54" s="7"/>
      <c r="B54" s="7"/>
      <c r="C54" s="7"/>
      <c r="D54" s="7"/>
      <c r="E54" s="7"/>
      <c r="F54" s="7"/>
      <c r="G54" s="7"/>
      <c r="H54" s="14"/>
      <c r="I54" s="14"/>
      <c r="J54" s="14"/>
      <c r="K54" s="14"/>
      <c r="L54" s="14"/>
      <c r="M54" s="14"/>
      <c r="N54" s="5"/>
      <c r="O54" s="7"/>
      <c r="P54" s="7"/>
    </row>
    <row r="55" spans="1:16" x14ac:dyDescent="0.25">
      <c r="A55" s="7"/>
      <c r="B55" s="7"/>
      <c r="C55" s="7"/>
      <c r="D55" s="7"/>
      <c r="E55" s="7"/>
      <c r="F55" s="7"/>
      <c r="G55" s="7"/>
      <c r="H55" s="14"/>
      <c r="I55" s="14"/>
      <c r="J55" s="14"/>
      <c r="K55" s="14"/>
      <c r="L55" s="14"/>
      <c r="M55" s="14"/>
      <c r="N55" s="5"/>
      <c r="O55" s="7"/>
      <c r="P55" s="7"/>
    </row>
    <row r="56" spans="1:16" x14ac:dyDescent="0.25">
      <c r="A56" s="7"/>
      <c r="B56" s="7"/>
      <c r="C56" s="7"/>
      <c r="D56" s="7"/>
      <c r="E56" s="7"/>
      <c r="F56" s="7"/>
      <c r="G56" s="7"/>
      <c r="H56" s="14"/>
      <c r="I56" s="14"/>
      <c r="J56" s="14"/>
      <c r="K56" s="14"/>
      <c r="L56" s="14"/>
      <c r="M56" s="14"/>
      <c r="N56" s="5"/>
      <c r="O56" s="7"/>
      <c r="P56" s="7"/>
    </row>
    <row r="57" spans="1:16" x14ac:dyDescent="0.25">
      <c r="A57" s="7"/>
      <c r="B57" s="7"/>
      <c r="C57" s="7"/>
      <c r="D57" s="7"/>
      <c r="E57" s="7"/>
      <c r="F57" s="7"/>
      <c r="G57" s="7"/>
      <c r="H57" s="14"/>
      <c r="I57" s="14"/>
      <c r="J57" s="14"/>
      <c r="K57" s="14"/>
      <c r="L57" s="14"/>
      <c r="M57" s="14"/>
      <c r="N57" s="5"/>
      <c r="O57" s="7"/>
      <c r="P57" s="7"/>
    </row>
    <row r="58" spans="1:16" x14ac:dyDescent="0.25">
      <c r="A58" s="7"/>
      <c r="B58" s="7"/>
      <c r="C58" s="7"/>
      <c r="D58" s="7"/>
      <c r="E58" s="7"/>
      <c r="F58" s="7"/>
      <c r="G58" s="7"/>
      <c r="H58" s="14"/>
      <c r="I58" s="14"/>
      <c r="J58" s="14"/>
      <c r="K58" s="14"/>
      <c r="L58" s="14"/>
      <c r="M58" s="14"/>
      <c r="N58" s="5"/>
      <c r="O58" s="7"/>
      <c r="P58" s="7"/>
    </row>
    <row r="59" spans="1:16" x14ac:dyDescent="0.25">
      <c r="A59" s="7"/>
      <c r="B59" s="7"/>
      <c r="C59" s="7"/>
      <c r="D59" s="7"/>
      <c r="E59" s="7"/>
      <c r="F59" s="7"/>
      <c r="G59" s="7"/>
      <c r="H59" s="14"/>
      <c r="I59" s="14"/>
      <c r="J59" s="14"/>
      <c r="K59" s="14"/>
      <c r="L59" s="14"/>
      <c r="M59" s="14"/>
      <c r="N59" s="5"/>
      <c r="O59" s="7"/>
      <c r="P59" s="7"/>
    </row>
    <row r="60" spans="1:16" x14ac:dyDescent="0.25">
      <c r="A60" s="7"/>
      <c r="B60" s="7"/>
      <c r="C60" s="7"/>
      <c r="D60" s="7"/>
      <c r="E60" s="7"/>
      <c r="F60" s="7"/>
      <c r="G60" s="7"/>
      <c r="H60" s="14"/>
      <c r="I60" s="14"/>
      <c r="J60" s="14"/>
      <c r="K60" s="14"/>
      <c r="L60" s="14"/>
      <c r="M60" s="14"/>
      <c r="N60" s="5"/>
      <c r="O60" s="7"/>
      <c r="P60" s="7"/>
    </row>
    <row r="61" spans="1:16" x14ac:dyDescent="0.25">
      <c r="A61" s="7"/>
      <c r="B61" s="7"/>
      <c r="C61" s="7"/>
      <c r="D61" s="7"/>
      <c r="E61" s="7"/>
      <c r="F61" s="7"/>
      <c r="G61" s="7"/>
      <c r="H61" s="14"/>
      <c r="I61" s="14"/>
      <c r="J61" s="14"/>
      <c r="K61" s="14"/>
      <c r="L61" s="14"/>
      <c r="M61" s="14"/>
      <c r="N61" s="5"/>
      <c r="O61" s="7"/>
      <c r="P61" s="7"/>
    </row>
    <row r="62" spans="1:16" x14ac:dyDescent="0.25">
      <c r="A62" s="7"/>
      <c r="B62" s="7"/>
      <c r="C62" s="7"/>
      <c r="D62" s="7"/>
      <c r="E62" s="7"/>
      <c r="F62" s="7"/>
      <c r="G62" s="7"/>
      <c r="H62" s="14"/>
      <c r="I62" s="14"/>
      <c r="J62" s="14"/>
      <c r="K62" s="14"/>
      <c r="L62" s="14"/>
      <c r="M62" s="14"/>
      <c r="N62" s="5"/>
      <c r="O62" s="7"/>
      <c r="P62" s="7"/>
    </row>
    <row r="63" spans="1:16" x14ac:dyDescent="0.25">
      <c r="A63" s="7"/>
      <c r="B63" s="7"/>
      <c r="C63" s="7"/>
      <c r="D63" s="7"/>
      <c r="E63" s="7"/>
      <c r="F63" s="7"/>
      <c r="G63" s="7"/>
      <c r="H63" s="14"/>
      <c r="I63" s="14"/>
      <c r="J63" s="14"/>
      <c r="K63" s="14"/>
      <c r="L63" s="14"/>
      <c r="M63" s="14"/>
      <c r="N63" s="5"/>
      <c r="O63" s="7"/>
      <c r="P63" s="7"/>
    </row>
    <row r="64" spans="1:16" x14ac:dyDescent="0.25">
      <c r="A64" s="7"/>
      <c r="B64" s="7"/>
      <c r="C64" s="7"/>
      <c r="D64" s="7"/>
      <c r="E64" s="7"/>
      <c r="F64" s="7"/>
      <c r="G64" s="7"/>
      <c r="H64" s="14"/>
      <c r="I64" s="14"/>
      <c r="J64" s="14"/>
      <c r="K64" s="14"/>
      <c r="L64" s="14"/>
      <c r="M64" s="14"/>
      <c r="N64" s="5"/>
      <c r="O64" s="7"/>
      <c r="P64" s="7"/>
    </row>
    <row r="65" spans="1:16" x14ac:dyDescent="0.25">
      <c r="A65" s="7"/>
      <c r="B65" s="7"/>
      <c r="C65" s="7"/>
      <c r="D65" s="7"/>
      <c r="E65" s="7"/>
      <c r="F65" s="54" t="s">
        <v>167</v>
      </c>
      <c r="G65" s="7"/>
      <c r="H65" s="14"/>
      <c r="I65" s="14"/>
      <c r="J65" s="14"/>
      <c r="K65" s="14"/>
      <c r="L65" s="14"/>
      <c r="M65" s="14"/>
      <c r="N65" s="5"/>
      <c r="O65" s="7"/>
      <c r="P65" s="7"/>
    </row>
    <row r="66" spans="1:16" x14ac:dyDescent="0.25">
      <c r="A66" s="7"/>
      <c r="B66" s="7"/>
      <c r="C66" s="7"/>
      <c r="D66" s="7"/>
      <c r="E66" s="7"/>
      <c r="F66" s="7"/>
      <c r="G66" s="7"/>
      <c r="H66" s="14"/>
      <c r="I66" s="14"/>
      <c r="J66" s="14"/>
      <c r="K66" s="14"/>
      <c r="L66" s="14"/>
      <c r="M66" s="14"/>
      <c r="N66" s="5"/>
      <c r="O66" s="7"/>
      <c r="P66" s="7"/>
    </row>
    <row r="67" spans="1:16" x14ac:dyDescent="0.25">
      <c r="A67" s="7"/>
      <c r="B67" s="7"/>
      <c r="C67" s="7"/>
      <c r="D67" s="7"/>
      <c r="E67" s="7"/>
      <c r="F67" s="7"/>
      <c r="G67" s="7"/>
      <c r="H67" s="14"/>
      <c r="I67" s="14"/>
      <c r="J67" s="14"/>
      <c r="K67" s="14"/>
      <c r="L67" s="14"/>
      <c r="M67" s="14"/>
      <c r="N67" s="5"/>
      <c r="O67" s="7"/>
      <c r="P67" s="7"/>
    </row>
    <row r="68" spans="1:16" x14ac:dyDescent="0.25">
      <c r="A68" s="7"/>
      <c r="B68" s="7"/>
      <c r="C68" s="7"/>
      <c r="D68" s="7"/>
      <c r="E68" s="7"/>
      <c r="F68" s="7"/>
      <c r="G68" s="7"/>
      <c r="H68" s="14"/>
      <c r="I68" s="14"/>
      <c r="J68" s="14"/>
      <c r="K68" s="14"/>
      <c r="L68" s="14"/>
      <c r="M68" s="14"/>
      <c r="N68" s="5"/>
      <c r="O68" s="7"/>
      <c r="P68" s="7"/>
    </row>
    <row r="69" spans="1:16" x14ac:dyDescent="0.25">
      <c r="A69" s="7"/>
      <c r="B69" s="7"/>
      <c r="C69" s="7"/>
      <c r="D69" s="7"/>
      <c r="E69" s="7"/>
      <c r="F69" s="7"/>
      <c r="G69" s="7"/>
      <c r="H69" s="14"/>
      <c r="I69" s="14"/>
      <c r="J69" s="14"/>
      <c r="K69" s="14"/>
      <c r="L69" s="14"/>
      <c r="M69" s="34"/>
      <c r="N69" s="2"/>
    </row>
    <row r="70" spans="1:16" x14ac:dyDescent="0.25">
      <c r="A70" s="7"/>
      <c r="B70" s="7"/>
      <c r="C70" s="7"/>
      <c r="D70" s="7"/>
      <c r="E70" s="7"/>
      <c r="F70" s="7"/>
      <c r="G70" s="7"/>
      <c r="H70" s="14"/>
      <c r="I70" s="14"/>
      <c r="J70" s="14"/>
      <c r="K70" s="14"/>
      <c r="L70" s="14"/>
      <c r="M70" s="34"/>
      <c r="N70" s="2"/>
    </row>
    <row r="71" spans="1:16" x14ac:dyDescent="0.25">
      <c r="A71" s="7"/>
      <c r="B71" s="7"/>
      <c r="C71" s="7"/>
      <c r="D71" s="7"/>
      <c r="E71" s="7"/>
      <c r="F71" s="7"/>
      <c r="G71" s="7"/>
      <c r="H71" s="14"/>
      <c r="I71" s="14"/>
      <c r="J71" s="14"/>
      <c r="K71" s="14"/>
      <c r="L71" s="14"/>
      <c r="M71" s="34"/>
      <c r="N71" s="2"/>
    </row>
    <row r="72" spans="1:16" x14ac:dyDescent="0.25">
      <c r="A72" s="7"/>
      <c r="B72" s="7"/>
      <c r="C72" s="7"/>
      <c r="D72" s="7"/>
      <c r="E72" s="7"/>
      <c r="F72" s="7"/>
      <c r="G72" s="7"/>
      <c r="H72" s="14"/>
      <c r="I72" s="14"/>
      <c r="J72" s="14"/>
      <c r="K72" s="14"/>
      <c r="L72" s="14"/>
      <c r="M72" s="34"/>
      <c r="N72" s="2"/>
    </row>
    <row r="73" spans="1:16" x14ac:dyDescent="0.25">
      <c r="A73" s="7"/>
      <c r="B73" s="7"/>
      <c r="C73" s="7"/>
      <c r="D73" s="7"/>
      <c r="E73" s="7"/>
      <c r="F73" s="7"/>
      <c r="G73" s="7"/>
      <c r="H73" s="14"/>
      <c r="I73" s="14"/>
      <c r="J73" s="14"/>
      <c r="K73" s="14"/>
      <c r="L73" s="14"/>
      <c r="M73" s="34"/>
      <c r="N73" s="2"/>
    </row>
    <row r="74" spans="1:16" x14ac:dyDescent="0.25">
      <c r="A74" s="7"/>
      <c r="B74" s="7"/>
      <c r="C74" s="7"/>
      <c r="D74" s="7"/>
      <c r="E74" s="7"/>
      <c r="F74" s="7"/>
      <c r="G74" s="7"/>
      <c r="H74" s="14"/>
      <c r="I74" s="14"/>
      <c r="J74" s="14"/>
      <c r="K74" s="14"/>
      <c r="L74" s="14"/>
      <c r="M74" s="34"/>
      <c r="N74" s="2"/>
    </row>
    <row r="75" spans="1:16" x14ac:dyDescent="0.25">
      <c r="A75" s="7"/>
      <c r="B75" s="7"/>
      <c r="C75" s="7"/>
      <c r="D75" s="7"/>
      <c r="E75" s="7"/>
      <c r="F75" s="7"/>
      <c r="G75" s="7"/>
      <c r="H75" s="14"/>
      <c r="I75" s="14"/>
      <c r="J75" s="14"/>
      <c r="K75" s="14"/>
      <c r="L75" s="14"/>
      <c r="M75" s="34"/>
      <c r="N75" s="2"/>
    </row>
    <row r="76" spans="1:16" x14ac:dyDescent="0.25">
      <c r="A76" s="7"/>
      <c r="B76" s="7"/>
      <c r="C76" s="7"/>
      <c r="D76" s="7"/>
      <c r="E76" s="7"/>
      <c r="F76" s="7"/>
      <c r="G76" s="7"/>
      <c r="H76" s="14"/>
      <c r="I76" s="14"/>
      <c r="J76" s="14"/>
      <c r="K76" s="14"/>
      <c r="L76" s="14"/>
      <c r="M76" s="34"/>
      <c r="N76" s="2"/>
    </row>
    <row r="77" spans="1:16" x14ac:dyDescent="0.25">
      <c r="A77" s="7"/>
      <c r="B77" s="7"/>
      <c r="C77" s="7"/>
      <c r="D77" s="7"/>
      <c r="E77" s="7"/>
      <c r="F77" s="7"/>
      <c r="G77" s="7"/>
      <c r="H77" s="14"/>
      <c r="I77" s="14"/>
      <c r="J77" s="14"/>
      <c r="K77" s="14"/>
      <c r="L77" s="14"/>
      <c r="M77" s="34"/>
      <c r="N77" s="2"/>
    </row>
    <row r="78" spans="1:16" x14ac:dyDescent="0.25">
      <c r="A78" s="7"/>
      <c r="B78" s="7"/>
      <c r="C78" s="7"/>
      <c r="D78" s="7"/>
      <c r="E78" s="7"/>
      <c r="F78" s="7"/>
      <c r="G78" s="7"/>
      <c r="H78" s="14"/>
      <c r="I78" s="14"/>
      <c r="J78" s="14"/>
      <c r="K78" s="14"/>
      <c r="L78" s="14"/>
      <c r="M78" s="34"/>
      <c r="N78" s="2"/>
    </row>
    <row r="79" spans="1:16" x14ac:dyDescent="0.25">
      <c r="A79" s="7"/>
      <c r="B79" s="7"/>
      <c r="C79" s="7"/>
      <c r="D79" s="7"/>
      <c r="E79" s="7"/>
      <c r="F79" s="7"/>
      <c r="G79" s="7"/>
      <c r="H79" s="14"/>
      <c r="I79" s="14"/>
      <c r="J79" s="14"/>
      <c r="K79" s="14"/>
      <c r="L79" s="14"/>
      <c r="M79" s="34"/>
      <c r="N79" s="2"/>
    </row>
    <row r="80" spans="1:16" x14ac:dyDescent="0.25">
      <c r="A80" s="7"/>
      <c r="B80" s="7"/>
      <c r="C80" s="7"/>
      <c r="D80" s="7"/>
      <c r="E80" s="7"/>
      <c r="F80" s="7"/>
      <c r="G80" s="7"/>
      <c r="H80" s="14"/>
      <c r="I80" s="14"/>
      <c r="J80" s="14"/>
      <c r="K80" s="14"/>
      <c r="L80" s="14"/>
      <c r="M80" s="34"/>
      <c r="N80" s="2"/>
    </row>
    <row r="81" spans="1:14" x14ac:dyDescent="0.25">
      <c r="A81" s="7"/>
      <c r="B81" s="7"/>
      <c r="C81" s="7"/>
      <c r="D81" s="7"/>
      <c r="E81" s="7"/>
      <c r="F81" s="7"/>
      <c r="G81" s="7"/>
      <c r="H81" s="14"/>
      <c r="I81" s="14"/>
      <c r="J81" s="14"/>
      <c r="K81" s="14"/>
      <c r="L81" s="14"/>
      <c r="M81" s="34"/>
      <c r="N81" s="2"/>
    </row>
    <row r="82" spans="1:14" x14ac:dyDescent="0.25">
      <c r="A82" s="7"/>
      <c r="B82" s="7"/>
      <c r="C82" s="7"/>
      <c r="D82" s="7"/>
      <c r="E82" s="7"/>
      <c r="F82" s="7"/>
      <c r="G82" s="7"/>
      <c r="H82" s="14"/>
      <c r="I82" s="14"/>
      <c r="J82" s="14"/>
      <c r="K82" s="14"/>
      <c r="L82" s="14"/>
      <c r="M82" s="34"/>
      <c r="N82" s="2"/>
    </row>
    <row r="83" spans="1:14" x14ac:dyDescent="0.25">
      <c r="A83" s="7"/>
      <c r="B83" s="7"/>
      <c r="C83" s="7"/>
      <c r="D83" s="7"/>
      <c r="E83" s="7"/>
      <c r="F83" s="7"/>
      <c r="G83" s="7"/>
      <c r="H83" s="14"/>
      <c r="I83" s="14"/>
      <c r="J83" s="14"/>
      <c r="K83" s="14"/>
      <c r="L83" s="14"/>
      <c r="M83" s="34"/>
      <c r="N83" s="2"/>
    </row>
    <row r="84" spans="1:14" x14ac:dyDescent="0.25">
      <c r="A84" s="7"/>
      <c r="B84" s="7"/>
      <c r="C84" s="7"/>
      <c r="D84" s="7"/>
      <c r="E84" s="7"/>
      <c r="F84" s="7"/>
      <c r="G84" s="7"/>
      <c r="H84" s="14"/>
      <c r="I84" s="14"/>
      <c r="J84" s="14"/>
      <c r="K84" s="14"/>
      <c r="L84" s="14"/>
      <c r="M84" s="34"/>
      <c r="N84" s="2"/>
    </row>
    <row r="85" spans="1:14" x14ac:dyDescent="0.25">
      <c r="A85" s="7"/>
      <c r="B85" s="7"/>
      <c r="C85" s="7"/>
      <c r="D85" s="7"/>
      <c r="E85" s="7"/>
      <c r="F85" s="7"/>
      <c r="G85" s="7"/>
      <c r="H85" s="14"/>
      <c r="I85" s="14"/>
      <c r="J85" s="14"/>
      <c r="K85" s="14"/>
      <c r="L85" s="14"/>
      <c r="M85" s="34"/>
      <c r="N85" s="2"/>
    </row>
    <row r="86" spans="1:14" x14ac:dyDescent="0.25">
      <c r="A86" s="7"/>
      <c r="B86" s="7"/>
      <c r="C86" s="7"/>
      <c r="D86" s="7"/>
      <c r="E86" s="7"/>
      <c r="F86" s="7"/>
      <c r="G86" s="7"/>
      <c r="H86" s="14"/>
      <c r="I86" s="14"/>
      <c r="J86" s="14"/>
      <c r="K86" s="14"/>
      <c r="L86" s="14"/>
      <c r="M86" s="34"/>
      <c r="N86" s="2"/>
    </row>
    <row r="87" spans="1:14" x14ac:dyDescent="0.25">
      <c r="A87" s="7"/>
      <c r="B87" s="7"/>
      <c r="C87" s="7"/>
      <c r="D87" s="7"/>
      <c r="E87" s="7"/>
      <c r="F87" s="7"/>
      <c r="G87" s="7"/>
      <c r="H87" s="14"/>
      <c r="I87" s="14"/>
      <c r="J87" s="14"/>
      <c r="K87" s="14"/>
      <c r="L87" s="14"/>
      <c r="M87" s="34"/>
      <c r="N87" s="2"/>
    </row>
    <row r="88" spans="1:14" x14ac:dyDescent="0.25">
      <c r="A88" s="7"/>
      <c r="B88" s="7"/>
      <c r="C88" s="7"/>
      <c r="D88" s="7"/>
      <c r="E88" s="7"/>
      <c r="F88" s="7"/>
      <c r="G88" s="7"/>
      <c r="H88" s="14"/>
      <c r="I88" s="14"/>
      <c r="J88" s="14"/>
      <c r="K88" s="14"/>
      <c r="L88" s="14"/>
      <c r="M88" s="34"/>
      <c r="N88" s="2"/>
    </row>
    <row r="89" spans="1:14" x14ac:dyDescent="0.25">
      <c r="A89" s="7"/>
      <c r="B89" s="7"/>
      <c r="C89" s="7"/>
      <c r="D89" s="7"/>
      <c r="E89" s="7"/>
      <c r="F89" s="7"/>
      <c r="G89" s="7"/>
      <c r="H89" s="14"/>
      <c r="I89" s="14"/>
      <c r="J89" s="14"/>
      <c r="K89" s="14"/>
      <c r="L89" s="14"/>
      <c r="M89" s="34"/>
      <c r="N89" s="2"/>
    </row>
    <row r="90" spans="1:14" x14ac:dyDescent="0.25">
      <c r="A90" s="7"/>
      <c r="B90" s="7"/>
      <c r="C90" s="7"/>
      <c r="D90" s="7"/>
      <c r="E90" s="7"/>
      <c r="F90" s="7"/>
      <c r="G90" s="7"/>
      <c r="H90" s="14"/>
      <c r="I90" s="14"/>
      <c r="J90" s="14"/>
      <c r="K90" s="14"/>
      <c r="L90" s="14"/>
      <c r="M90" s="34"/>
      <c r="N90" s="2"/>
    </row>
    <row r="91" spans="1:14" x14ac:dyDescent="0.25">
      <c r="A91" s="7"/>
      <c r="B91" s="7"/>
      <c r="C91" s="7"/>
      <c r="D91" s="7"/>
      <c r="E91" s="7"/>
      <c r="F91" s="7"/>
      <c r="G91" s="7"/>
      <c r="H91" s="14"/>
      <c r="I91" s="14"/>
      <c r="J91" s="14"/>
      <c r="K91" s="14"/>
      <c r="L91" s="14"/>
      <c r="M91" s="34"/>
      <c r="N91" s="2"/>
    </row>
    <row r="92" spans="1:14" x14ac:dyDescent="0.25">
      <c r="A92" s="7"/>
      <c r="B92" s="7"/>
      <c r="C92" s="7"/>
      <c r="D92" s="7"/>
      <c r="E92" s="7"/>
      <c r="F92" s="7"/>
      <c r="G92" s="7"/>
      <c r="H92" s="14"/>
      <c r="I92" s="14"/>
      <c r="J92" s="14"/>
      <c r="K92" s="14"/>
      <c r="L92" s="14"/>
      <c r="M92" s="34"/>
      <c r="N92" s="2"/>
    </row>
    <row r="93" spans="1:14" x14ac:dyDescent="0.25">
      <c r="A93" s="7"/>
      <c r="B93" s="7"/>
      <c r="C93" s="7"/>
      <c r="D93" s="7"/>
      <c r="E93" s="7"/>
      <c r="F93" s="7"/>
      <c r="G93" s="7"/>
      <c r="H93" s="14"/>
      <c r="I93" s="14"/>
      <c r="J93" s="14"/>
      <c r="K93" s="14"/>
      <c r="L93" s="14"/>
      <c r="M93" s="34"/>
      <c r="N93" s="2"/>
    </row>
    <row r="94" spans="1:14" x14ac:dyDescent="0.25">
      <c r="A94" s="7"/>
      <c r="B94" s="7"/>
      <c r="C94" s="7"/>
      <c r="D94" s="7"/>
      <c r="E94" s="7"/>
      <c r="F94" s="7"/>
      <c r="G94" s="7"/>
      <c r="H94" s="14"/>
      <c r="I94" s="14"/>
      <c r="J94" s="14"/>
      <c r="K94" s="14"/>
      <c r="L94" s="14"/>
      <c r="M94" s="34"/>
      <c r="N94" s="2"/>
    </row>
    <row r="95" spans="1:14" x14ac:dyDescent="0.25">
      <c r="A95" s="7"/>
      <c r="B95" s="7"/>
      <c r="C95" s="7"/>
      <c r="D95" s="7"/>
      <c r="E95" s="7"/>
      <c r="F95" s="7"/>
      <c r="G95" s="7"/>
      <c r="H95" s="14"/>
      <c r="I95" s="14"/>
      <c r="J95" s="14"/>
      <c r="K95" s="14"/>
      <c r="L95" s="14"/>
      <c r="M95" s="34"/>
      <c r="N95" s="2"/>
    </row>
    <row r="96" spans="1:14" x14ac:dyDescent="0.25">
      <c r="A96" s="7"/>
      <c r="B96" s="7"/>
      <c r="C96" s="7"/>
      <c r="D96" s="7"/>
      <c r="E96" s="7"/>
      <c r="F96" s="7"/>
      <c r="G96" s="7"/>
      <c r="H96" s="14"/>
      <c r="I96" s="14"/>
      <c r="J96" s="14"/>
      <c r="K96" s="14"/>
      <c r="L96" s="14"/>
      <c r="M96" s="34"/>
      <c r="N96" s="2"/>
    </row>
    <row r="97" spans="1:14" x14ac:dyDescent="0.25">
      <c r="A97" s="7"/>
      <c r="B97" s="7"/>
      <c r="C97" s="7"/>
      <c r="D97" s="7"/>
      <c r="E97" s="7"/>
      <c r="F97" s="7"/>
      <c r="G97" s="7"/>
      <c r="H97" s="14"/>
      <c r="I97" s="14"/>
      <c r="J97" s="14"/>
      <c r="K97" s="14"/>
      <c r="L97" s="14"/>
      <c r="M97" s="34"/>
      <c r="N97" s="2"/>
    </row>
    <row r="98" spans="1:14" x14ac:dyDescent="0.25">
      <c r="A98" s="7"/>
      <c r="B98" s="7"/>
      <c r="C98" s="7"/>
      <c r="D98" s="7"/>
      <c r="E98" s="7"/>
      <c r="F98" s="7"/>
      <c r="G98" s="7"/>
      <c r="H98" s="14"/>
      <c r="I98" s="14"/>
      <c r="J98" s="14"/>
      <c r="K98" s="14"/>
      <c r="L98" s="14"/>
      <c r="M98" s="34"/>
      <c r="N98" s="2"/>
    </row>
    <row r="99" spans="1:14" x14ac:dyDescent="0.25">
      <c r="A99" s="7"/>
      <c r="B99" s="7"/>
      <c r="C99" s="7"/>
      <c r="D99" s="7"/>
      <c r="E99" s="7"/>
      <c r="F99" s="7"/>
      <c r="G99" s="7"/>
      <c r="H99" s="14"/>
      <c r="I99" s="14"/>
      <c r="J99" s="14"/>
      <c r="K99" s="14"/>
      <c r="L99" s="14"/>
      <c r="M99" s="34"/>
      <c r="N99" s="2"/>
    </row>
    <row r="100" spans="1:14" x14ac:dyDescent="0.25">
      <c r="A100" s="7"/>
      <c r="B100" s="7"/>
      <c r="C100" s="7"/>
      <c r="D100" s="7"/>
      <c r="E100" s="7"/>
      <c r="F100" s="7"/>
      <c r="G100" s="7"/>
      <c r="H100" s="14"/>
      <c r="I100" s="14"/>
      <c r="J100" s="14"/>
      <c r="K100" s="14"/>
      <c r="L100" s="14"/>
      <c r="M100" s="34"/>
      <c r="N100" s="2"/>
    </row>
    <row r="101" spans="1:14" x14ac:dyDescent="0.25">
      <c r="A101" s="7"/>
      <c r="B101" s="7"/>
      <c r="C101" s="7"/>
      <c r="D101" s="7"/>
      <c r="E101" s="7"/>
      <c r="F101" s="7"/>
      <c r="G101" s="7"/>
      <c r="H101" s="14"/>
      <c r="I101" s="14"/>
      <c r="J101" s="14"/>
      <c r="K101" s="14"/>
      <c r="L101" s="14"/>
      <c r="M101" s="34"/>
      <c r="N101" s="2"/>
    </row>
    <row r="102" spans="1:14" x14ac:dyDescent="0.25">
      <c r="A102" s="7"/>
      <c r="B102" s="7"/>
      <c r="C102" s="7"/>
      <c r="D102" s="7"/>
      <c r="E102" s="7"/>
      <c r="F102" s="7"/>
      <c r="G102" s="7"/>
      <c r="H102" s="15"/>
      <c r="I102" s="15"/>
      <c r="J102" s="15"/>
      <c r="K102" s="15"/>
      <c r="L102" s="15"/>
    </row>
    <row r="103" spans="1:14" x14ac:dyDescent="0.25">
      <c r="A103" s="7"/>
      <c r="B103" s="7"/>
      <c r="C103" s="7"/>
      <c r="D103" s="7"/>
      <c r="E103" s="7"/>
      <c r="F103" s="7"/>
      <c r="G103" s="7"/>
      <c r="H103" s="15"/>
      <c r="I103" s="15"/>
      <c r="J103" s="15"/>
      <c r="K103" s="15"/>
      <c r="L103" s="15"/>
    </row>
    <row r="104" spans="1:14" x14ac:dyDescent="0.25">
      <c r="A104" s="7"/>
      <c r="B104" s="7"/>
      <c r="C104" s="7"/>
      <c r="D104" s="7"/>
      <c r="E104" s="7"/>
      <c r="F104" s="7"/>
      <c r="G104" s="7"/>
      <c r="H104" s="15"/>
      <c r="I104" s="15"/>
      <c r="J104" s="15"/>
      <c r="K104" s="15"/>
      <c r="L104" s="15"/>
    </row>
    <row r="105" spans="1:14" x14ac:dyDescent="0.25">
      <c r="A105" s="7"/>
      <c r="B105" s="7"/>
      <c r="C105" s="7"/>
      <c r="D105" s="7"/>
      <c r="E105" s="7"/>
      <c r="F105" s="7"/>
      <c r="G105" s="7"/>
      <c r="H105" s="15"/>
      <c r="I105" s="15"/>
      <c r="J105" s="15"/>
      <c r="K105" s="15"/>
      <c r="L105" s="15"/>
    </row>
    <row r="106" spans="1:14" x14ac:dyDescent="0.25">
      <c r="A106" s="7"/>
      <c r="B106" s="7"/>
      <c r="C106" s="7"/>
      <c r="D106" s="7"/>
      <c r="E106" s="7"/>
      <c r="F106" s="7"/>
      <c r="G106" s="7"/>
      <c r="H106" s="15"/>
      <c r="I106" s="15"/>
      <c r="J106" s="15"/>
      <c r="K106" s="15"/>
      <c r="L106" s="15"/>
    </row>
    <row r="107" spans="1:14" x14ac:dyDescent="0.25">
      <c r="A107" s="7"/>
      <c r="B107" s="7"/>
      <c r="C107" s="7"/>
      <c r="D107" s="7"/>
      <c r="E107" s="7"/>
      <c r="F107" s="7"/>
      <c r="G107" s="7"/>
      <c r="H107" s="15"/>
      <c r="I107" s="15"/>
      <c r="J107" s="15"/>
      <c r="K107" s="15"/>
      <c r="L107" s="15"/>
    </row>
    <row r="108" spans="1:14" x14ac:dyDescent="0.25">
      <c r="A108" s="7"/>
      <c r="B108" s="7"/>
      <c r="C108" s="7"/>
      <c r="D108" s="7"/>
      <c r="E108" s="7"/>
      <c r="F108" s="7"/>
      <c r="G108" s="7"/>
      <c r="H108" s="15"/>
      <c r="I108" s="15"/>
      <c r="J108" s="15"/>
      <c r="K108" s="15"/>
      <c r="L108" s="15"/>
    </row>
    <row r="109" spans="1:14" x14ac:dyDescent="0.25">
      <c r="A109" s="7"/>
      <c r="B109" s="7"/>
      <c r="C109" s="7"/>
      <c r="D109" s="7"/>
      <c r="E109" s="7"/>
      <c r="F109" s="7"/>
      <c r="G109" s="7"/>
      <c r="H109" s="15"/>
      <c r="I109" s="15"/>
      <c r="J109" s="15"/>
      <c r="K109" s="15"/>
      <c r="L109" s="15"/>
    </row>
    <row r="110" spans="1:14" x14ac:dyDescent="0.25">
      <c r="A110" s="7"/>
      <c r="B110" s="7"/>
      <c r="C110" s="7"/>
      <c r="D110" s="7"/>
      <c r="E110" s="7"/>
      <c r="F110" s="7"/>
      <c r="G110" s="7"/>
      <c r="H110" s="15"/>
      <c r="I110" s="15"/>
      <c r="J110" s="15"/>
      <c r="K110" s="15"/>
      <c r="L110" s="15"/>
    </row>
    <row r="111" spans="1:14" x14ac:dyDescent="0.25">
      <c r="A111" s="7"/>
      <c r="B111" s="7"/>
      <c r="C111" s="7"/>
      <c r="D111" s="7"/>
      <c r="E111" s="7"/>
      <c r="F111" s="7"/>
      <c r="G111" s="7"/>
      <c r="H111" s="15"/>
      <c r="I111" s="15"/>
      <c r="J111" s="15"/>
      <c r="K111" s="15"/>
      <c r="L111" s="15"/>
    </row>
    <row r="112" spans="1:14" x14ac:dyDescent="0.25">
      <c r="A112" s="7"/>
      <c r="B112" s="7"/>
      <c r="C112" s="7"/>
      <c r="D112" s="7"/>
      <c r="E112" s="7"/>
      <c r="F112" s="7"/>
      <c r="G112" s="7"/>
      <c r="H112" s="15"/>
      <c r="I112" s="15"/>
      <c r="J112" s="15"/>
      <c r="K112" s="15"/>
      <c r="L112" s="15"/>
    </row>
    <row r="113" spans="1:12" x14ac:dyDescent="0.25">
      <c r="A113" s="7"/>
      <c r="B113" s="7"/>
      <c r="C113" s="7"/>
      <c r="D113" s="7"/>
      <c r="E113" s="7"/>
      <c r="F113" s="7"/>
      <c r="G113" s="7"/>
      <c r="H113" s="15"/>
      <c r="I113" s="15"/>
      <c r="J113" s="15"/>
      <c r="K113" s="15"/>
      <c r="L113" s="15"/>
    </row>
    <row r="114" spans="1:12" x14ac:dyDescent="0.25">
      <c r="A114" s="7"/>
      <c r="B114" s="7"/>
      <c r="C114" s="7"/>
      <c r="D114" s="7"/>
      <c r="E114" s="7"/>
      <c r="F114" s="7"/>
      <c r="G114" s="7"/>
      <c r="H114" s="15"/>
      <c r="I114" s="15"/>
      <c r="J114" s="15"/>
      <c r="K114" s="15"/>
      <c r="L114" s="15"/>
    </row>
    <row r="115" spans="1:12" x14ac:dyDescent="0.25">
      <c r="A115" s="7"/>
      <c r="B115" s="7"/>
      <c r="C115" s="7"/>
      <c r="D115" s="7"/>
      <c r="E115" s="7"/>
      <c r="F115" s="7"/>
      <c r="G115" s="7"/>
      <c r="H115" s="15"/>
      <c r="I115" s="15"/>
      <c r="J115" s="15"/>
      <c r="K115" s="15"/>
      <c r="L115" s="15"/>
    </row>
    <row r="116" spans="1:12" x14ac:dyDescent="0.25">
      <c r="A116" s="7"/>
      <c r="B116" s="7"/>
      <c r="C116" s="7"/>
      <c r="D116" s="7"/>
      <c r="E116" s="7"/>
      <c r="F116" s="7"/>
      <c r="G116" s="7"/>
      <c r="H116" s="15"/>
      <c r="I116" s="15"/>
      <c r="J116" s="15"/>
      <c r="K116" s="15"/>
      <c r="L116" s="15"/>
    </row>
    <row r="117" spans="1:12" x14ac:dyDescent="0.25">
      <c r="A117" s="7"/>
      <c r="B117" s="7"/>
      <c r="C117" s="7"/>
      <c r="D117" s="7"/>
      <c r="E117" s="7"/>
      <c r="F117" s="7"/>
      <c r="G117" s="7"/>
      <c r="H117" s="15"/>
      <c r="I117" s="15"/>
      <c r="J117" s="15"/>
      <c r="K117" s="15"/>
      <c r="L117" s="15"/>
    </row>
    <row r="118" spans="1:12" x14ac:dyDescent="0.25">
      <c r="A118" s="7"/>
      <c r="B118" s="7"/>
      <c r="C118" s="7"/>
      <c r="D118" s="7"/>
      <c r="E118" s="7"/>
      <c r="F118" s="7"/>
      <c r="G118" s="7"/>
      <c r="H118" s="15"/>
      <c r="I118" s="15"/>
      <c r="J118" s="15"/>
      <c r="K118" s="15"/>
      <c r="L118" s="15"/>
    </row>
    <row r="119" spans="1:12" x14ac:dyDescent="0.25">
      <c r="A119" s="7"/>
      <c r="B119" s="7"/>
      <c r="C119" s="7"/>
      <c r="D119" s="7"/>
      <c r="E119" s="7"/>
      <c r="F119" s="7"/>
      <c r="G119" s="7"/>
      <c r="H119" s="15"/>
      <c r="I119" s="15"/>
      <c r="J119" s="15"/>
      <c r="K119" s="15"/>
      <c r="L119" s="15"/>
    </row>
    <row r="120" spans="1:12" x14ac:dyDescent="0.25">
      <c r="A120" s="7"/>
      <c r="B120" s="7"/>
      <c r="C120" s="7"/>
      <c r="D120" s="7"/>
      <c r="E120" s="7"/>
      <c r="F120" s="7"/>
      <c r="G120" s="7"/>
      <c r="H120" s="15"/>
      <c r="I120" s="15"/>
      <c r="J120" s="15"/>
      <c r="K120" s="15"/>
      <c r="L120" s="15"/>
    </row>
    <row r="121" spans="1:12" x14ac:dyDescent="0.25">
      <c r="A121" s="7"/>
      <c r="B121" s="7"/>
      <c r="C121" s="7"/>
      <c r="D121" s="7"/>
      <c r="E121" s="7"/>
      <c r="F121" s="7"/>
      <c r="G121" s="7"/>
      <c r="H121" s="15"/>
      <c r="I121" s="15"/>
      <c r="J121" s="15"/>
      <c r="K121" s="15"/>
      <c r="L121" s="15"/>
    </row>
    <row r="122" spans="1:12" x14ac:dyDescent="0.25">
      <c r="A122" s="7"/>
      <c r="B122" s="7"/>
      <c r="C122" s="7"/>
      <c r="D122" s="7"/>
      <c r="E122" s="7"/>
      <c r="F122" s="7"/>
      <c r="G122" s="7"/>
      <c r="H122" s="15"/>
      <c r="I122" s="15"/>
      <c r="J122" s="15"/>
      <c r="K122" s="15"/>
      <c r="L122" s="15"/>
    </row>
    <row r="123" spans="1:12" x14ac:dyDescent="0.25">
      <c r="A123" s="7"/>
      <c r="B123" s="7"/>
      <c r="C123" s="7"/>
      <c r="D123" s="7"/>
      <c r="E123" s="7"/>
      <c r="F123" s="7"/>
      <c r="G123" s="7"/>
      <c r="H123" s="15"/>
      <c r="I123" s="15"/>
      <c r="J123" s="15"/>
      <c r="K123" s="15"/>
      <c r="L123" s="15"/>
    </row>
    <row r="124" spans="1:12" x14ac:dyDescent="0.25">
      <c r="A124" s="7"/>
      <c r="B124" s="7"/>
      <c r="C124" s="7"/>
      <c r="D124" s="7"/>
      <c r="E124" s="7"/>
      <c r="F124" s="7"/>
      <c r="G124" s="7"/>
      <c r="H124" s="15"/>
      <c r="I124" s="15"/>
      <c r="J124" s="15"/>
      <c r="K124" s="15"/>
      <c r="L124" s="15"/>
    </row>
    <row r="125" spans="1:12" x14ac:dyDescent="0.25">
      <c r="A125" s="7"/>
      <c r="B125" s="7"/>
      <c r="C125" s="7"/>
      <c r="D125" s="7"/>
      <c r="E125" s="7"/>
      <c r="F125" s="7"/>
      <c r="G125" s="7"/>
      <c r="H125" s="15"/>
      <c r="I125" s="15"/>
      <c r="J125" s="15"/>
      <c r="K125" s="15"/>
      <c r="L125" s="15"/>
    </row>
    <row r="126" spans="1:12" x14ac:dyDescent="0.25">
      <c r="A126" s="7"/>
      <c r="B126" s="7"/>
      <c r="C126" s="7"/>
      <c r="D126" s="7"/>
      <c r="E126" s="7"/>
      <c r="F126" s="7"/>
      <c r="G126" s="7"/>
      <c r="H126" s="15"/>
      <c r="I126" s="15"/>
      <c r="J126" s="15"/>
      <c r="K126" s="15"/>
      <c r="L126" s="15"/>
    </row>
    <row r="127" spans="1:12" x14ac:dyDescent="0.25">
      <c r="A127" s="7"/>
      <c r="B127" s="7"/>
      <c r="C127" s="7"/>
      <c r="D127" s="7"/>
      <c r="E127" s="7"/>
      <c r="F127" s="7"/>
      <c r="G127" s="7"/>
      <c r="H127" s="15"/>
      <c r="I127" s="15"/>
      <c r="J127" s="15"/>
      <c r="K127" s="15"/>
      <c r="L127" s="15"/>
    </row>
    <row r="128" spans="1:12" x14ac:dyDescent="0.25">
      <c r="A128" s="7"/>
      <c r="B128" s="7"/>
      <c r="C128" s="7"/>
      <c r="D128" s="7"/>
      <c r="E128" s="7"/>
      <c r="F128" s="7"/>
      <c r="G128" s="7"/>
      <c r="H128" s="15"/>
      <c r="I128" s="15"/>
      <c r="J128" s="15"/>
      <c r="K128" s="15"/>
      <c r="L128" s="15"/>
    </row>
    <row r="129" spans="1:12" x14ac:dyDescent="0.25">
      <c r="A129" s="7"/>
      <c r="B129" s="7"/>
      <c r="C129" s="7"/>
      <c r="D129" s="7"/>
      <c r="E129" s="7"/>
      <c r="F129" s="7"/>
      <c r="G129" s="7"/>
      <c r="H129" s="15"/>
      <c r="I129" s="15"/>
      <c r="J129" s="15"/>
      <c r="K129" s="15"/>
      <c r="L129" s="15"/>
    </row>
    <row r="130" spans="1:12" x14ac:dyDescent="0.25">
      <c r="A130" s="7"/>
      <c r="B130" s="7"/>
      <c r="C130" s="7"/>
      <c r="D130" s="7"/>
      <c r="E130" s="7"/>
      <c r="F130" s="7"/>
      <c r="G130" s="7"/>
      <c r="H130" s="15"/>
      <c r="I130" s="15"/>
      <c r="J130" s="15"/>
      <c r="K130" s="15"/>
      <c r="L130" s="15"/>
    </row>
    <row r="131" spans="1:12" x14ac:dyDescent="0.25">
      <c r="A131" s="7"/>
      <c r="B131" s="7"/>
      <c r="C131" s="7"/>
      <c r="D131" s="7"/>
      <c r="E131" s="7"/>
      <c r="F131" s="7"/>
      <c r="G131" s="7"/>
      <c r="H131" s="15"/>
      <c r="I131" s="15"/>
      <c r="J131" s="15"/>
      <c r="K131" s="15"/>
      <c r="L131" s="15"/>
    </row>
    <row r="132" spans="1:12" x14ac:dyDescent="0.25">
      <c r="A132" s="7"/>
      <c r="B132" s="7"/>
      <c r="C132" s="7"/>
      <c r="D132" s="7"/>
      <c r="E132" s="7"/>
      <c r="F132" s="7"/>
      <c r="G132" s="7"/>
      <c r="H132" s="15"/>
      <c r="I132" s="15"/>
      <c r="J132" s="15"/>
      <c r="K132" s="15"/>
      <c r="L132" s="15"/>
    </row>
    <row r="133" spans="1:12" x14ac:dyDescent="0.25">
      <c r="A133" s="7"/>
      <c r="B133" s="7"/>
      <c r="C133" s="7"/>
      <c r="D133" s="7"/>
      <c r="E133" s="7"/>
      <c r="F133" s="7"/>
      <c r="G133" s="7"/>
      <c r="H133" s="15"/>
      <c r="I133" s="15"/>
      <c r="J133" s="15"/>
      <c r="K133" s="15"/>
      <c r="L133" s="15"/>
    </row>
    <row r="134" spans="1:12" x14ac:dyDescent="0.25">
      <c r="A134" s="7"/>
      <c r="B134" s="7"/>
      <c r="C134" s="7"/>
      <c r="D134" s="7"/>
      <c r="E134" s="7"/>
      <c r="F134" s="7"/>
      <c r="G134" s="7"/>
      <c r="H134" s="15"/>
      <c r="I134" s="15"/>
      <c r="J134" s="15"/>
      <c r="K134" s="15"/>
      <c r="L134" s="15"/>
    </row>
    <row r="135" spans="1:12" x14ac:dyDescent="0.25">
      <c r="A135" s="7"/>
      <c r="B135" s="7"/>
      <c r="C135" s="7"/>
      <c r="D135" s="7"/>
      <c r="E135" s="7"/>
      <c r="F135" s="7"/>
      <c r="G135" s="7"/>
      <c r="H135" s="15"/>
      <c r="I135" s="15"/>
      <c r="J135" s="15"/>
      <c r="K135" s="15"/>
      <c r="L135" s="15"/>
    </row>
    <row r="136" spans="1:12" x14ac:dyDescent="0.25">
      <c r="A136" s="7"/>
      <c r="B136" s="7"/>
      <c r="C136" s="7"/>
      <c r="D136" s="7"/>
      <c r="E136" s="7"/>
      <c r="F136" s="7"/>
      <c r="G136" s="7"/>
      <c r="H136" s="15"/>
      <c r="I136" s="15"/>
      <c r="J136" s="15"/>
      <c r="K136" s="15"/>
      <c r="L136" s="15"/>
    </row>
    <row r="137" spans="1:12" x14ac:dyDescent="0.25">
      <c r="A137" s="7"/>
      <c r="B137" s="7"/>
      <c r="C137" s="7"/>
      <c r="D137" s="7"/>
      <c r="E137" s="7"/>
      <c r="F137" s="7"/>
      <c r="G137" s="7"/>
      <c r="H137" s="15"/>
      <c r="I137" s="15"/>
      <c r="J137" s="15"/>
      <c r="K137" s="15"/>
      <c r="L137" s="15"/>
    </row>
    <row r="138" spans="1:12" x14ac:dyDescent="0.25">
      <c r="A138" s="7"/>
      <c r="B138" s="7"/>
      <c r="C138" s="7"/>
      <c r="D138" s="7"/>
      <c r="E138" s="7"/>
      <c r="F138" s="7"/>
      <c r="G138" s="7"/>
      <c r="H138" s="15"/>
      <c r="I138" s="15"/>
      <c r="J138" s="15"/>
      <c r="K138" s="15"/>
      <c r="L138" s="15"/>
    </row>
    <row r="139" spans="1:12" x14ac:dyDescent="0.25">
      <c r="A139" s="7"/>
      <c r="B139" s="7"/>
      <c r="C139" s="7"/>
      <c r="D139" s="7"/>
      <c r="E139" s="7"/>
      <c r="F139" s="7"/>
      <c r="G139" s="7"/>
      <c r="H139" s="15"/>
      <c r="I139" s="15"/>
      <c r="J139" s="15"/>
      <c r="K139" s="15"/>
      <c r="L139" s="15"/>
    </row>
    <row r="140" spans="1:12" x14ac:dyDescent="0.25">
      <c r="A140" s="7"/>
      <c r="B140" s="7"/>
      <c r="C140" s="7"/>
      <c r="D140" s="7"/>
      <c r="E140" s="7"/>
      <c r="F140" s="7"/>
      <c r="G140" s="7"/>
      <c r="H140" s="15"/>
      <c r="I140" s="15"/>
      <c r="J140" s="15"/>
      <c r="K140" s="15"/>
      <c r="L140" s="15"/>
    </row>
    <row r="141" spans="1:12" x14ac:dyDescent="0.25">
      <c r="A141" s="7"/>
      <c r="B141" s="7"/>
      <c r="C141" s="7"/>
      <c r="D141" s="7"/>
      <c r="E141" s="7"/>
      <c r="F141" s="7"/>
      <c r="G141" s="7"/>
      <c r="H141" s="15"/>
      <c r="I141" s="15"/>
      <c r="J141" s="15"/>
      <c r="K141" s="15"/>
      <c r="L141" s="15"/>
    </row>
    <row r="142" spans="1:12" x14ac:dyDescent="0.25">
      <c r="A142" s="7"/>
      <c r="B142" s="7"/>
      <c r="C142" s="7"/>
      <c r="D142" s="7"/>
      <c r="E142" s="7"/>
      <c r="F142" s="7"/>
      <c r="G142" s="7"/>
      <c r="H142" s="15"/>
      <c r="I142" s="15"/>
      <c r="J142" s="15"/>
      <c r="K142" s="15"/>
      <c r="L142" s="15"/>
    </row>
    <row r="143" spans="1:12" x14ac:dyDescent="0.25">
      <c r="A143" s="7"/>
      <c r="B143" s="7"/>
      <c r="C143" s="7"/>
      <c r="D143" s="7"/>
      <c r="E143" s="7"/>
      <c r="F143" s="7"/>
      <c r="G143" s="7"/>
      <c r="H143" s="15"/>
      <c r="I143" s="15"/>
      <c r="J143" s="15"/>
      <c r="K143" s="15"/>
      <c r="L143" s="15"/>
    </row>
    <row r="144" spans="1:12" x14ac:dyDescent="0.25">
      <c r="A144" s="7"/>
      <c r="B144" s="7"/>
      <c r="C144" s="7"/>
      <c r="D144" s="7"/>
      <c r="E144" s="7"/>
      <c r="F144" s="7"/>
      <c r="G144" s="7"/>
      <c r="H144" s="15"/>
      <c r="I144" s="15"/>
      <c r="J144" s="15"/>
      <c r="K144" s="15"/>
      <c r="L144" s="15"/>
    </row>
    <row r="145" spans="1:12" x14ac:dyDescent="0.25">
      <c r="A145" s="7"/>
      <c r="B145" s="7"/>
      <c r="C145" s="7"/>
      <c r="D145" s="7"/>
      <c r="E145" s="7"/>
      <c r="F145" s="7"/>
      <c r="G145" s="7"/>
      <c r="H145" s="15"/>
      <c r="I145" s="15"/>
      <c r="J145" s="15"/>
      <c r="K145" s="15"/>
      <c r="L145" s="15"/>
    </row>
    <row r="146" spans="1:12" x14ac:dyDescent="0.25">
      <c r="A146" s="7"/>
      <c r="B146" s="7"/>
      <c r="C146" s="7"/>
      <c r="D146" s="7"/>
      <c r="E146" s="7"/>
      <c r="F146" s="7"/>
      <c r="G146" s="7"/>
      <c r="H146" s="15"/>
      <c r="I146" s="15"/>
      <c r="J146" s="15"/>
      <c r="K146" s="15"/>
      <c r="L146" s="15"/>
    </row>
    <row r="147" spans="1:12" x14ac:dyDescent="0.25">
      <c r="A147" s="7"/>
      <c r="B147" s="7"/>
      <c r="C147" s="7"/>
      <c r="D147" s="7"/>
      <c r="E147" s="7"/>
      <c r="F147" s="7"/>
      <c r="G147" s="7"/>
      <c r="H147" s="15"/>
      <c r="I147" s="15"/>
      <c r="J147" s="15"/>
      <c r="K147" s="15"/>
      <c r="L147" s="15"/>
    </row>
    <row r="148" spans="1:12" x14ac:dyDescent="0.25">
      <c r="A148" s="7"/>
      <c r="B148" s="7"/>
      <c r="C148" s="7"/>
      <c r="D148" s="7"/>
      <c r="E148" s="7"/>
      <c r="F148" s="7"/>
      <c r="G148" s="7"/>
      <c r="H148" s="15"/>
      <c r="I148" s="15"/>
      <c r="J148" s="15"/>
      <c r="K148" s="15"/>
      <c r="L148" s="15"/>
    </row>
    <row r="149" spans="1:12" x14ac:dyDescent="0.25">
      <c r="A149" s="7"/>
      <c r="B149" s="7"/>
      <c r="C149" s="7"/>
      <c r="D149" s="7"/>
      <c r="E149" s="7"/>
      <c r="F149" s="7"/>
      <c r="G149" s="7"/>
      <c r="H149" s="15"/>
      <c r="I149" s="15"/>
      <c r="J149" s="15"/>
      <c r="K149" s="15"/>
      <c r="L149" s="15"/>
    </row>
    <row r="150" spans="1:12" x14ac:dyDescent="0.25">
      <c r="A150" s="7"/>
      <c r="B150" s="7"/>
      <c r="C150" s="7"/>
      <c r="D150" s="7"/>
      <c r="E150" s="7"/>
      <c r="F150" s="7"/>
      <c r="G150" s="7"/>
      <c r="H150" s="15"/>
      <c r="I150" s="15"/>
      <c r="J150" s="15"/>
      <c r="K150" s="15"/>
      <c r="L150" s="15"/>
    </row>
    <row r="151" spans="1:12" x14ac:dyDescent="0.25">
      <c r="A151" s="7"/>
      <c r="B151" s="7"/>
      <c r="C151" s="7"/>
      <c r="D151" s="7"/>
      <c r="E151" s="7"/>
      <c r="F151" s="7"/>
      <c r="G151" s="7"/>
      <c r="H151" s="15"/>
      <c r="I151" s="15"/>
      <c r="J151" s="15"/>
      <c r="K151" s="15"/>
      <c r="L151" s="15"/>
    </row>
    <row r="152" spans="1:12" x14ac:dyDescent="0.25">
      <c r="A152" s="7"/>
      <c r="B152" s="7"/>
      <c r="C152" s="7"/>
      <c r="D152" s="7"/>
      <c r="E152" s="7"/>
      <c r="F152" s="7"/>
      <c r="G152" s="7"/>
      <c r="H152" s="15"/>
      <c r="I152" s="15"/>
      <c r="J152" s="15"/>
      <c r="K152" s="15"/>
      <c r="L152" s="15"/>
    </row>
    <row r="153" spans="1:12" x14ac:dyDescent="0.25">
      <c r="A153" s="7"/>
      <c r="B153" s="7"/>
      <c r="C153" s="7"/>
      <c r="D153" s="7"/>
      <c r="E153" s="7"/>
      <c r="F153" s="7"/>
      <c r="G153" s="7"/>
      <c r="H153" s="15"/>
      <c r="I153" s="15"/>
      <c r="J153" s="15"/>
      <c r="K153" s="15"/>
      <c r="L153" s="15"/>
    </row>
    <row r="154" spans="1:12" x14ac:dyDescent="0.25">
      <c r="A154" s="7"/>
      <c r="B154" s="7"/>
      <c r="C154" s="7"/>
      <c r="D154" s="7"/>
      <c r="E154" s="7"/>
      <c r="F154" s="7"/>
      <c r="G154" s="7"/>
      <c r="H154" s="15"/>
      <c r="I154" s="15"/>
      <c r="J154" s="15"/>
      <c r="K154" s="15"/>
      <c r="L154" s="15"/>
    </row>
    <row r="155" spans="1:12" x14ac:dyDescent="0.25">
      <c r="A155" s="7"/>
      <c r="B155" s="7"/>
      <c r="C155" s="7"/>
      <c r="D155" s="7"/>
      <c r="E155" s="7"/>
      <c r="F155" s="7"/>
      <c r="G155" s="7"/>
      <c r="H155" s="15"/>
      <c r="I155" s="15"/>
      <c r="J155" s="15"/>
      <c r="K155" s="15"/>
      <c r="L155" s="15"/>
    </row>
    <row r="156" spans="1:12" x14ac:dyDescent="0.25">
      <c r="A156" s="7"/>
      <c r="B156" s="7"/>
      <c r="C156" s="7"/>
      <c r="D156" s="7"/>
      <c r="E156" s="7"/>
      <c r="F156" s="7"/>
      <c r="G156" s="7"/>
      <c r="H156" s="15"/>
      <c r="I156" s="15"/>
      <c r="J156" s="15"/>
      <c r="K156" s="15"/>
      <c r="L156" s="15"/>
    </row>
    <row r="157" spans="1:12" x14ac:dyDescent="0.25">
      <c r="A157" s="7"/>
      <c r="B157" s="7"/>
      <c r="C157" s="7"/>
      <c r="D157" s="7"/>
      <c r="E157" s="7"/>
      <c r="F157" s="7"/>
      <c r="G157" s="7"/>
      <c r="H157" s="15"/>
      <c r="I157" s="15"/>
      <c r="J157" s="15"/>
      <c r="K157" s="15"/>
      <c r="L157" s="15"/>
    </row>
    <row r="158" spans="1:12" x14ac:dyDescent="0.25">
      <c r="A158" s="7"/>
      <c r="B158" s="7"/>
      <c r="C158" s="7"/>
      <c r="D158" s="7"/>
      <c r="E158" s="7"/>
      <c r="F158" s="7"/>
      <c r="G158" s="7"/>
      <c r="H158" s="15"/>
      <c r="I158" s="15"/>
      <c r="J158" s="15"/>
      <c r="K158" s="15"/>
      <c r="L158" s="15"/>
    </row>
    <row r="159" spans="1:12" x14ac:dyDescent="0.25">
      <c r="A159" s="7"/>
      <c r="B159" s="7"/>
      <c r="C159" s="7"/>
      <c r="D159" s="7"/>
      <c r="E159" s="7"/>
      <c r="F159" s="7"/>
      <c r="G159" s="7"/>
      <c r="H159" s="15"/>
      <c r="I159" s="15"/>
      <c r="J159" s="15"/>
      <c r="K159" s="15"/>
      <c r="L159" s="15"/>
    </row>
    <row r="160" spans="1:12" x14ac:dyDescent="0.25">
      <c r="A160" s="7"/>
      <c r="B160" s="7"/>
      <c r="C160" s="7"/>
      <c r="D160" s="7"/>
      <c r="E160" s="7"/>
      <c r="F160" s="7"/>
      <c r="G160" s="7"/>
      <c r="H160" s="15"/>
      <c r="I160" s="15"/>
      <c r="J160" s="15"/>
      <c r="K160" s="15"/>
      <c r="L160" s="15"/>
    </row>
    <row r="161" spans="1:12" x14ac:dyDescent="0.25">
      <c r="A161" s="7"/>
      <c r="B161" s="7"/>
      <c r="C161" s="7"/>
      <c r="D161" s="7"/>
      <c r="E161" s="7"/>
      <c r="F161" s="7"/>
      <c r="G161" s="7"/>
      <c r="H161" s="15"/>
      <c r="I161" s="15"/>
      <c r="J161" s="15"/>
      <c r="K161" s="15"/>
      <c r="L161" s="15"/>
    </row>
    <row r="162" spans="1:12" x14ac:dyDescent="0.25">
      <c r="A162" s="7"/>
      <c r="B162" s="7"/>
      <c r="C162" s="7"/>
      <c r="D162" s="7"/>
      <c r="E162" s="7"/>
      <c r="F162" s="7"/>
      <c r="G162" s="7"/>
      <c r="H162" s="15"/>
      <c r="I162" s="15"/>
      <c r="J162" s="15"/>
      <c r="K162" s="15"/>
      <c r="L162" s="15"/>
    </row>
    <row r="163" spans="1:12" x14ac:dyDescent="0.25">
      <c r="A163" s="7"/>
      <c r="B163" s="7"/>
      <c r="C163" s="7"/>
      <c r="D163" s="7"/>
      <c r="E163" s="7"/>
      <c r="F163" s="7"/>
      <c r="G163" s="7"/>
      <c r="H163" s="15"/>
      <c r="I163" s="15"/>
      <c r="J163" s="15"/>
      <c r="K163" s="15"/>
      <c r="L163" s="15"/>
    </row>
    <row r="164" spans="1:12" x14ac:dyDescent="0.25">
      <c r="A164" s="7"/>
      <c r="B164" s="7"/>
      <c r="C164" s="7"/>
      <c r="D164" s="7"/>
      <c r="E164" s="7"/>
      <c r="F164" s="7"/>
      <c r="G164" s="7"/>
      <c r="H164" s="15"/>
      <c r="I164" s="15"/>
      <c r="J164" s="15"/>
      <c r="K164" s="15"/>
      <c r="L164" s="15"/>
    </row>
    <row r="165" spans="1:12" x14ac:dyDescent="0.25">
      <c r="A165" s="7"/>
      <c r="B165" s="7"/>
      <c r="C165" s="7"/>
      <c r="D165" s="7"/>
      <c r="E165" s="7"/>
      <c r="F165" s="7"/>
      <c r="G165" s="7"/>
      <c r="H165" s="15"/>
      <c r="I165" s="15"/>
      <c r="J165" s="15"/>
      <c r="K165" s="15"/>
      <c r="L165" s="15"/>
    </row>
    <row r="166" spans="1:12" x14ac:dyDescent="0.25">
      <c r="A166" s="7"/>
      <c r="B166" s="7"/>
      <c r="C166" s="7"/>
      <c r="D166" s="7"/>
      <c r="E166" s="7"/>
      <c r="F166" s="7"/>
      <c r="G166" s="7"/>
      <c r="H166" s="15"/>
      <c r="I166" s="15"/>
      <c r="J166" s="15"/>
      <c r="K166" s="15"/>
      <c r="L166" s="15"/>
    </row>
    <row r="167" spans="1:12" x14ac:dyDescent="0.25">
      <c r="A167" s="7"/>
      <c r="B167" s="7"/>
      <c r="C167" s="7"/>
      <c r="D167" s="7"/>
      <c r="E167" s="7"/>
      <c r="F167" s="7"/>
      <c r="G167" s="7"/>
      <c r="H167" s="15"/>
      <c r="I167" s="15"/>
      <c r="J167" s="15"/>
      <c r="K167" s="15"/>
      <c r="L167" s="15"/>
    </row>
    <row r="168" spans="1:12" x14ac:dyDescent="0.25">
      <c r="A168" s="7"/>
      <c r="B168" s="7"/>
      <c r="C168" s="7"/>
      <c r="D168" s="7"/>
      <c r="E168" s="7"/>
      <c r="F168" s="7"/>
      <c r="G168" s="7"/>
      <c r="H168" s="15"/>
      <c r="I168" s="15"/>
      <c r="J168" s="15"/>
      <c r="K168" s="15"/>
      <c r="L168" s="15"/>
    </row>
    <row r="169" spans="1:12" x14ac:dyDescent="0.25">
      <c r="A169" s="7"/>
      <c r="B169" s="7"/>
      <c r="C169" s="7"/>
      <c r="D169" s="7"/>
      <c r="E169" s="7"/>
      <c r="F169" s="7"/>
      <c r="G169" s="7"/>
      <c r="H169" s="15"/>
      <c r="I169" s="15"/>
      <c r="J169" s="15"/>
      <c r="K169" s="15"/>
      <c r="L169" s="15"/>
    </row>
    <row r="170" spans="1:12" x14ac:dyDescent="0.25">
      <c r="A170" s="7"/>
      <c r="B170" s="7"/>
      <c r="C170" s="7"/>
      <c r="D170" s="7"/>
      <c r="E170" s="7"/>
      <c r="F170" s="7"/>
      <c r="G170" s="7"/>
      <c r="H170" s="15"/>
      <c r="I170" s="15"/>
      <c r="J170" s="15"/>
      <c r="K170" s="15"/>
      <c r="L170" s="15"/>
    </row>
    <row r="171" spans="1:12" x14ac:dyDescent="0.25">
      <c r="A171" s="7"/>
      <c r="B171" s="7"/>
      <c r="C171" s="7"/>
      <c r="D171" s="7"/>
      <c r="E171" s="7"/>
      <c r="F171" s="7"/>
      <c r="G171" s="7"/>
      <c r="H171" s="15"/>
      <c r="I171" s="15"/>
      <c r="J171" s="15"/>
      <c r="K171" s="15"/>
      <c r="L171" s="15"/>
    </row>
    <row r="172" spans="1:12" x14ac:dyDescent="0.25">
      <c r="A172" s="7"/>
      <c r="B172" s="7"/>
      <c r="C172" s="7"/>
      <c r="D172" s="7"/>
      <c r="E172" s="7"/>
      <c r="F172" s="7"/>
      <c r="G172" s="7"/>
      <c r="H172" s="15"/>
      <c r="I172" s="15"/>
      <c r="J172" s="15"/>
      <c r="K172" s="15"/>
      <c r="L172" s="15"/>
    </row>
    <row r="173" spans="1:12" x14ac:dyDescent="0.25">
      <c r="A173" s="7"/>
      <c r="B173" s="7"/>
      <c r="C173" s="7"/>
      <c r="D173" s="7"/>
      <c r="E173" s="7"/>
      <c r="F173" s="7"/>
      <c r="G173" s="7"/>
      <c r="H173" s="15"/>
      <c r="I173" s="15"/>
      <c r="J173" s="15"/>
      <c r="K173" s="15"/>
      <c r="L173" s="15"/>
    </row>
    <row r="174" spans="1:12" x14ac:dyDescent="0.25">
      <c r="A174" s="7"/>
      <c r="B174" s="7"/>
      <c r="C174" s="7"/>
      <c r="D174" s="7"/>
      <c r="E174" s="7"/>
      <c r="F174" s="7"/>
      <c r="G174" s="7"/>
      <c r="H174" s="15"/>
      <c r="I174" s="15"/>
      <c r="J174" s="15"/>
      <c r="K174" s="15"/>
      <c r="L174" s="15"/>
    </row>
    <row r="175" spans="1:12" x14ac:dyDescent="0.25">
      <c r="A175" s="7"/>
      <c r="B175" s="7"/>
      <c r="C175" s="7"/>
      <c r="D175" s="7"/>
      <c r="E175" s="7"/>
      <c r="F175" s="7"/>
      <c r="G175" s="7"/>
      <c r="H175" s="15"/>
      <c r="I175" s="15"/>
      <c r="J175" s="15"/>
      <c r="K175" s="15"/>
      <c r="L175" s="15"/>
    </row>
    <row r="176" spans="1:12" x14ac:dyDescent="0.25">
      <c r="A176" s="7"/>
      <c r="B176" s="7"/>
      <c r="C176" s="7"/>
      <c r="D176" s="7"/>
      <c r="E176" s="7"/>
      <c r="F176" s="7"/>
      <c r="G176" s="7"/>
      <c r="H176" s="15"/>
      <c r="I176" s="15"/>
      <c r="J176" s="15"/>
      <c r="K176" s="15"/>
      <c r="L176" s="15"/>
    </row>
    <row r="177" spans="1:12" x14ac:dyDescent="0.25">
      <c r="A177" s="7"/>
      <c r="B177" s="7"/>
      <c r="C177" s="7"/>
      <c r="D177" s="7"/>
      <c r="E177" s="7"/>
      <c r="F177" s="7"/>
      <c r="G177" s="7"/>
      <c r="H177" s="15"/>
      <c r="I177" s="15"/>
      <c r="J177" s="15"/>
      <c r="K177" s="15"/>
      <c r="L177" s="15"/>
    </row>
    <row r="178" spans="1:12" x14ac:dyDescent="0.25">
      <c r="A178" s="7"/>
      <c r="B178" s="7"/>
      <c r="C178" s="7"/>
      <c r="D178" s="7"/>
      <c r="E178" s="7"/>
      <c r="F178" s="7"/>
      <c r="G178" s="7"/>
      <c r="H178" s="15"/>
      <c r="I178" s="15"/>
      <c r="J178" s="15"/>
      <c r="K178" s="15"/>
      <c r="L178" s="15"/>
    </row>
    <row r="179" spans="1:12" x14ac:dyDescent="0.25">
      <c r="A179" s="7"/>
      <c r="B179" s="7"/>
      <c r="C179" s="7"/>
      <c r="D179" s="7"/>
      <c r="E179" s="7"/>
      <c r="F179" s="7"/>
      <c r="G179" s="7"/>
      <c r="H179" s="15"/>
      <c r="I179" s="15"/>
      <c r="J179" s="15"/>
      <c r="K179" s="15"/>
      <c r="L179" s="15"/>
    </row>
    <row r="180" spans="1:12" x14ac:dyDescent="0.25">
      <c r="A180" s="7"/>
      <c r="B180" s="7"/>
      <c r="C180" s="7"/>
      <c r="D180" s="7"/>
      <c r="E180" s="7"/>
      <c r="F180" s="7"/>
      <c r="G180" s="7"/>
      <c r="H180" s="15"/>
      <c r="I180" s="15"/>
      <c r="J180" s="15"/>
      <c r="K180" s="15"/>
      <c r="L180" s="15"/>
    </row>
    <row r="181" spans="1:12" x14ac:dyDescent="0.25">
      <c r="A181" s="7"/>
      <c r="B181" s="7"/>
      <c r="C181" s="7"/>
      <c r="D181" s="7"/>
      <c r="E181" s="7"/>
      <c r="F181" s="7"/>
      <c r="G181" s="7"/>
      <c r="H181" s="15"/>
      <c r="I181" s="15"/>
      <c r="J181" s="15"/>
      <c r="K181" s="15"/>
      <c r="L181" s="15"/>
    </row>
    <row r="182" spans="1:12" x14ac:dyDescent="0.25">
      <c r="A182" s="7"/>
      <c r="B182" s="7"/>
      <c r="C182" s="7"/>
      <c r="D182" s="7"/>
      <c r="E182" s="7"/>
      <c r="F182" s="7"/>
      <c r="G182" s="7"/>
      <c r="H182" s="15"/>
      <c r="I182" s="15"/>
      <c r="J182" s="15"/>
      <c r="K182" s="15"/>
      <c r="L182" s="15"/>
    </row>
    <row r="183" spans="1:12" x14ac:dyDescent="0.25">
      <c r="A183" s="7"/>
      <c r="B183" s="7"/>
      <c r="C183" s="7"/>
      <c r="D183" s="7"/>
      <c r="E183" s="7"/>
      <c r="F183" s="7"/>
      <c r="G183" s="7"/>
      <c r="H183" s="15"/>
      <c r="I183" s="15"/>
      <c r="J183" s="15"/>
      <c r="K183" s="15"/>
      <c r="L183" s="15"/>
    </row>
    <row r="184" spans="1:12" x14ac:dyDescent="0.25">
      <c r="A184" s="7"/>
      <c r="B184" s="7"/>
      <c r="C184" s="7"/>
      <c r="D184" s="7"/>
      <c r="E184" s="7"/>
      <c r="F184" s="7"/>
      <c r="G184" s="7"/>
      <c r="H184" s="15"/>
      <c r="I184" s="15"/>
      <c r="J184" s="15"/>
      <c r="K184" s="15"/>
      <c r="L184" s="15"/>
    </row>
    <row r="185" spans="1:12" x14ac:dyDescent="0.25">
      <c r="A185" s="7"/>
      <c r="B185" s="7"/>
      <c r="C185" s="7"/>
      <c r="D185" s="7"/>
      <c r="E185" s="7"/>
      <c r="F185" s="7"/>
      <c r="G185" s="7"/>
      <c r="H185" s="15"/>
      <c r="I185" s="15"/>
      <c r="J185" s="15"/>
      <c r="K185" s="15"/>
      <c r="L185" s="15"/>
    </row>
    <row r="186" spans="1:12" x14ac:dyDescent="0.25">
      <c r="A186" s="7"/>
      <c r="B186" s="7"/>
      <c r="C186" s="7"/>
      <c r="D186" s="7"/>
      <c r="E186" s="7"/>
      <c r="F186" s="7"/>
      <c r="G186" s="7"/>
      <c r="H186" s="15"/>
      <c r="I186" s="15"/>
      <c r="J186" s="15"/>
      <c r="K186" s="15"/>
      <c r="L186" s="15"/>
    </row>
    <row r="187" spans="1:12" x14ac:dyDescent="0.25">
      <c r="A187" s="7"/>
      <c r="B187" s="7"/>
      <c r="C187" s="7"/>
      <c r="D187" s="7"/>
      <c r="E187" s="7"/>
      <c r="F187" s="7"/>
      <c r="G187" s="7"/>
      <c r="H187" s="15"/>
      <c r="I187" s="15"/>
      <c r="J187" s="15"/>
      <c r="K187" s="15"/>
      <c r="L187" s="15"/>
    </row>
    <row r="188" spans="1:12" x14ac:dyDescent="0.25">
      <c r="A188" s="7"/>
      <c r="B188" s="7"/>
      <c r="C188" s="7"/>
      <c r="D188" s="7"/>
      <c r="E188" s="7"/>
      <c r="F188" s="7"/>
      <c r="G188" s="7"/>
      <c r="H188" s="15"/>
      <c r="I188" s="15"/>
      <c r="J188" s="15"/>
      <c r="K188" s="15"/>
      <c r="L188" s="15"/>
    </row>
    <row r="189" spans="1:12" x14ac:dyDescent="0.25">
      <c r="A189" s="7"/>
      <c r="B189" s="7"/>
      <c r="C189" s="7"/>
      <c r="D189" s="7"/>
      <c r="E189" s="7"/>
      <c r="F189" s="7"/>
      <c r="G189" s="7"/>
      <c r="H189" s="15"/>
      <c r="I189" s="15"/>
      <c r="J189" s="15"/>
      <c r="K189" s="15"/>
      <c r="L189" s="15"/>
    </row>
    <row r="190" spans="1:12" x14ac:dyDescent="0.25">
      <c r="A190" s="7"/>
      <c r="B190" s="7"/>
      <c r="C190" s="7"/>
      <c r="D190" s="7"/>
      <c r="E190" s="7"/>
      <c r="F190" s="7"/>
      <c r="G190" s="7"/>
      <c r="H190" s="15"/>
      <c r="I190" s="15"/>
      <c r="J190" s="15"/>
      <c r="K190" s="15"/>
      <c r="L190" s="15"/>
    </row>
    <row r="191" spans="1:12" x14ac:dyDescent="0.25">
      <c r="A191" s="7"/>
      <c r="B191" s="7"/>
      <c r="C191" s="7"/>
      <c r="D191" s="7"/>
      <c r="E191" s="7"/>
      <c r="F191" s="7"/>
      <c r="G191" s="7"/>
      <c r="H191" s="15"/>
      <c r="I191" s="15"/>
      <c r="J191" s="15"/>
      <c r="K191" s="15"/>
      <c r="L191" s="15"/>
    </row>
    <row r="192" spans="1:12" x14ac:dyDescent="0.25">
      <c r="A192" s="7"/>
      <c r="B192" s="7"/>
      <c r="C192" s="7"/>
      <c r="D192" s="7"/>
      <c r="E192" s="7"/>
      <c r="F192" s="7"/>
      <c r="G192" s="7"/>
      <c r="H192" s="15"/>
      <c r="I192" s="15"/>
      <c r="J192" s="15"/>
      <c r="K192" s="15"/>
      <c r="L192" s="15"/>
    </row>
    <row r="193" spans="1:12" x14ac:dyDescent="0.25">
      <c r="A193" s="7"/>
      <c r="B193" s="7"/>
      <c r="C193" s="7"/>
      <c r="D193" s="7"/>
      <c r="E193" s="7"/>
      <c r="F193" s="7"/>
      <c r="G193" s="7"/>
      <c r="H193" s="15"/>
      <c r="I193" s="15"/>
      <c r="J193" s="15"/>
      <c r="K193" s="15"/>
      <c r="L193" s="15"/>
    </row>
    <row r="194" spans="1:12" x14ac:dyDescent="0.25">
      <c r="A194" s="7"/>
      <c r="B194" s="7"/>
      <c r="C194" s="7"/>
      <c r="D194" s="7"/>
      <c r="E194" s="7"/>
      <c r="F194" s="7"/>
      <c r="G194" s="7"/>
      <c r="H194" s="15"/>
      <c r="I194" s="15"/>
      <c r="J194" s="15"/>
      <c r="K194" s="15"/>
      <c r="L194" s="15"/>
    </row>
    <row r="195" spans="1:12" x14ac:dyDescent="0.25">
      <c r="A195" s="7"/>
      <c r="B195" s="7"/>
      <c r="C195" s="7"/>
      <c r="D195" s="7"/>
      <c r="E195" s="7"/>
      <c r="F195" s="7"/>
      <c r="G195" s="7"/>
      <c r="H195" s="15"/>
      <c r="I195" s="15"/>
      <c r="J195" s="15"/>
      <c r="K195" s="15"/>
      <c r="L195" s="15"/>
    </row>
    <row r="196" spans="1:12" x14ac:dyDescent="0.25">
      <c r="A196" s="7"/>
      <c r="B196" s="7"/>
      <c r="C196" s="7"/>
      <c r="D196" s="7"/>
      <c r="E196" s="7"/>
      <c r="F196" s="7"/>
      <c r="G196" s="7"/>
      <c r="H196" s="15"/>
      <c r="I196" s="15"/>
      <c r="J196" s="15"/>
      <c r="K196" s="15"/>
      <c r="L196" s="15"/>
    </row>
    <row r="197" spans="1:12" x14ac:dyDescent="0.25">
      <c r="A197" s="7"/>
      <c r="B197" s="7"/>
      <c r="C197" s="7"/>
      <c r="D197" s="7"/>
      <c r="E197" s="7"/>
      <c r="F197" s="7"/>
      <c r="G197" s="7"/>
      <c r="H197" s="15"/>
      <c r="I197" s="15"/>
      <c r="J197" s="15"/>
      <c r="K197" s="15"/>
      <c r="L197" s="15"/>
    </row>
    <row r="198" spans="1:12" x14ac:dyDescent="0.25">
      <c r="A198" s="7"/>
      <c r="B198" s="7"/>
      <c r="C198" s="7"/>
      <c r="D198" s="7"/>
      <c r="E198" s="7"/>
      <c r="F198" s="7"/>
      <c r="G198" s="7"/>
      <c r="H198" s="15"/>
      <c r="I198" s="15"/>
      <c r="J198" s="15"/>
      <c r="K198" s="15"/>
      <c r="L198" s="15"/>
    </row>
    <row r="199" spans="1:12" x14ac:dyDescent="0.25">
      <c r="A199" s="7"/>
      <c r="B199" s="7"/>
      <c r="C199" s="7"/>
      <c r="D199" s="7"/>
      <c r="E199" s="7"/>
      <c r="F199" s="7"/>
      <c r="G199" s="7"/>
      <c r="H199" s="15"/>
      <c r="I199" s="15"/>
      <c r="J199" s="15"/>
      <c r="K199" s="15"/>
      <c r="L199" s="15"/>
    </row>
    <row r="200" spans="1:12" x14ac:dyDescent="0.25">
      <c r="A200" s="7"/>
      <c r="B200" s="7"/>
      <c r="C200" s="7"/>
      <c r="D200" s="7"/>
      <c r="E200" s="7"/>
      <c r="F200" s="7"/>
      <c r="G200" s="7"/>
      <c r="H200" s="15"/>
      <c r="I200" s="15"/>
      <c r="J200" s="15"/>
      <c r="K200" s="15"/>
      <c r="L200" s="15"/>
    </row>
    <row r="201" spans="1:12" x14ac:dyDescent="0.25">
      <c r="A201" s="7"/>
      <c r="B201" s="7"/>
      <c r="C201" s="7"/>
      <c r="D201" s="7"/>
      <c r="E201" s="7"/>
      <c r="F201" s="7"/>
      <c r="G201" s="7"/>
      <c r="H201" s="15"/>
      <c r="I201" s="15"/>
      <c r="J201" s="15"/>
      <c r="K201" s="15"/>
      <c r="L201" s="15"/>
    </row>
    <row r="202" spans="1:12" x14ac:dyDescent="0.25">
      <c r="A202" s="7"/>
      <c r="B202" s="7"/>
      <c r="C202" s="7"/>
      <c r="D202" s="7"/>
      <c r="E202" s="7"/>
      <c r="F202" s="7"/>
      <c r="G202" s="7"/>
      <c r="H202" s="15"/>
      <c r="I202" s="15"/>
      <c r="J202" s="15"/>
      <c r="K202" s="15"/>
      <c r="L202" s="15"/>
    </row>
    <row r="203" spans="1:12" x14ac:dyDescent="0.25">
      <c r="A203" s="7"/>
      <c r="B203" s="7"/>
      <c r="C203" s="7"/>
      <c r="D203" s="7"/>
      <c r="E203" s="7"/>
      <c r="F203" s="7"/>
      <c r="G203" s="7"/>
      <c r="H203" s="15"/>
      <c r="I203" s="15"/>
      <c r="J203" s="15"/>
      <c r="K203" s="15"/>
      <c r="L203" s="15"/>
    </row>
    <row r="204" spans="1:12" x14ac:dyDescent="0.25">
      <c r="A204" s="7"/>
      <c r="B204" s="7"/>
      <c r="C204" s="7"/>
      <c r="D204" s="7"/>
      <c r="E204" s="7"/>
      <c r="F204" s="7"/>
      <c r="G204" s="7"/>
      <c r="H204" s="15"/>
      <c r="I204" s="15"/>
      <c r="J204" s="15"/>
      <c r="K204" s="15"/>
      <c r="L204" s="15"/>
    </row>
    <row r="205" spans="1:12" x14ac:dyDescent="0.25">
      <c r="A205" s="7"/>
      <c r="B205" s="7"/>
      <c r="C205" s="7"/>
      <c r="D205" s="7"/>
      <c r="E205" s="7"/>
      <c r="F205" s="7"/>
      <c r="G205" s="7"/>
      <c r="H205" s="15"/>
      <c r="I205" s="15"/>
      <c r="J205" s="15"/>
      <c r="K205" s="15"/>
      <c r="L205" s="15"/>
    </row>
    <row r="206" spans="1:12" x14ac:dyDescent="0.25">
      <c r="A206" s="7"/>
      <c r="B206" s="7"/>
      <c r="C206" s="7"/>
      <c r="D206" s="7"/>
      <c r="E206" s="7"/>
      <c r="F206" s="7"/>
      <c r="G206" s="7"/>
      <c r="H206" s="15"/>
      <c r="I206" s="15"/>
      <c r="J206" s="15"/>
      <c r="K206" s="15"/>
      <c r="L206" s="15"/>
    </row>
    <row r="207" spans="1:12" x14ac:dyDescent="0.25">
      <c r="A207" s="7"/>
      <c r="B207" s="7"/>
      <c r="C207" s="7"/>
      <c r="D207" s="7"/>
      <c r="E207" s="7"/>
      <c r="F207" s="7"/>
      <c r="G207" s="7"/>
      <c r="H207" s="15"/>
      <c r="I207" s="15"/>
      <c r="J207" s="15"/>
      <c r="K207" s="15"/>
      <c r="L207" s="15"/>
    </row>
    <row r="208" spans="1:12" x14ac:dyDescent="0.25">
      <c r="A208" s="7"/>
      <c r="B208" s="7"/>
      <c r="C208" s="7"/>
      <c r="D208" s="7"/>
      <c r="E208" s="7"/>
      <c r="F208" s="7"/>
      <c r="G208" s="7"/>
      <c r="H208" s="15"/>
      <c r="I208" s="15"/>
      <c r="J208" s="15"/>
      <c r="K208" s="15"/>
      <c r="L208" s="15"/>
    </row>
    <row r="209" spans="1:12" x14ac:dyDescent="0.25">
      <c r="A209" s="7"/>
      <c r="B209" s="7"/>
      <c r="C209" s="7"/>
      <c r="D209" s="7"/>
      <c r="E209" s="7"/>
      <c r="F209" s="7"/>
      <c r="G209" s="7"/>
      <c r="H209" s="15"/>
      <c r="I209" s="15"/>
      <c r="J209" s="15"/>
      <c r="K209" s="15"/>
      <c r="L209" s="15"/>
    </row>
    <row r="210" spans="1:12" x14ac:dyDescent="0.25">
      <c r="A210" s="7"/>
      <c r="B210" s="7"/>
      <c r="C210" s="7"/>
      <c r="D210" s="7"/>
      <c r="E210" s="7"/>
      <c r="F210" s="7"/>
      <c r="G210" s="7"/>
      <c r="H210" s="15"/>
      <c r="I210" s="15"/>
      <c r="J210" s="15"/>
      <c r="K210" s="15"/>
      <c r="L210" s="15"/>
    </row>
    <row r="211" spans="1:12" x14ac:dyDescent="0.25">
      <c r="A211" s="7"/>
      <c r="B211" s="7"/>
      <c r="C211" s="7"/>
      <c r="D211" s="7"/>
      <c r="E211" s="7"/>
      <c r="F211" s="7"/>
      <c r="G211" s="7"/>
      <c r="H211" s="15"/>
      <c r="I211" s="15"/>
      <c r="J211" s="15"/>
      <c r="K211" s="15"/>
      <c r="L211" s="15"/>
    </row>
    <row r="212" spans="1:12" x14ac:dyDescent="0.25">
      <c r="A212" s="7"/>
      <c r="B212" s="7"/>
      <c r="C212" s="7"/>
      <c r="D212" s="7"/>
      <c r="E212" s="7"/>
      <c r="F212" s="7"/>
      <c r="G212" s="7"/>
      <c r="H212" s="15"/>
      <c r="I212" s="15"/>
      <c r="J212" s="15"/>
      <c r="K212" s="15"/>
      <c r="L212" s="15"/>
    </row>
    <row r="213" spans="1:12" x14ac:dyDescent="0.25">
      <c r="A213" s="7"/>
      <c r="B213" s="7"/>
      <c r="C213" s="7"/>
      <c r="D213" s="7"/>
      <c r="E213" s="7"/>
      <c r="F213" s="7"/>
      <c r="G213" s="7"/>
      <c r="H213" s="15"/>
      <c r="I213" s="15"/>
      <c r="J213" s="15"/>
      <c r="K213" s="15"/>
      <c r="L213" s="15"/>
    </row>
    <row r="214" spans="1:12" x14ac:dyDescent="0.25">
      <c r="A214" s="7"/>
      <c r="B214" s="7"/>
      <c r="C214" s="7"/>
      <c r="D214" s="7"/>
      <c r="E214" s="7"/>
      <c r="F214" s="7"/>
      <c r="G214" s="7"/>
      <c r="H214" s="15"/>
      <c r="I214" s="15"/>
      <c r="J214" s="15"/>
      <c r="K214" s="15"/>
      <c r="L214" s="15"/>
    </row>
    <row r="215" spans="1:12" x14ac:dyDescent="0.25">
      <c r="A215" s="7"/>
      <c r="B215" s="7"/>
      <c r="C215" s="7"/>
      <c r="D215" s="7"/>
      <c r="E215" s="7"/>
      <c r="F215" s="7"/>
      <c r="G215" s="7"/>
      <c r="H215" s="15"/>
      <c r="I215" s="15"/>
      <c r="J215" s="15"/>
      <c r="K215" s="15"/>
      <c r="L215" s="15"/>
    </row>
    <row r="216" spans="1:12" x14ac:dyDescent="0.25">
      <c r="A216" s="7"/>
      <c r="B216" s="7"/>
      <c r="C216" s="7"/>
      <c r="D216" s="7"/>
      <c r="E216" s="7"/>
      <c r="F216" s="7"/>
      <c r="G216" s="7"/>
      <c r="H216" s="15"/>
      <c r="I216" s="15"/>
      <c r="J216" s="15"/>
      <c r="K216" s="15"/>
      <c r="L216" s="15"/>
    </row>
    <row r="217" spans="1:12" x14ac:dyDescent="0.25">
      <c r="A217" s="7"/>
      <c r="B217" s="7"/>
      <c r="C217" s="7"/>
      <c r="D217" s="7"/>
      <c r="E217" s="7"/>
      <c r="F217" s="7"/>
      <c r="G217" s="7"/>
      <c r="H217" s="15"/>
      <c r="I217" s="15"/>
      <c r="J217" s="15"/>
      <c r="K217" s="15"/>
      <c r="L217" s="15"/>
    </row>
    <row r="218" spans="1:12" x14ac:dyDescent="0.25">
      <c r="A218" s="7"/>
      <c r="B218" s="7"/>
      <c r="C218" s="7"/>
      <c r="D218" s="7"/>
      <c r="E218" s="7"/>
      <c r="F218" s="7"/>
      <c r="G218" s="7"/>
      <c r="H218" s="15"/>
      <c r="I218" s="15"/>
      <c r="J218" s="15"/>
      <c r="K218" s="15"/>
      <c r="L218" s="15"/>
    </row>
    <row r="219" spans="1:12" x14ac:dyDescent="0.25">
      <c r="A219" s="7"/>
      <c r="B219" s="7"/>
      <c r="C219" s="7"/>
      <c r="D219" s="7"/>
      <c r="E219" s="7"/>
      <c r="F219" s="7"/>
      <c r="G219" s="7"/>
      <c r="H219" s="15"/>
      <c r="I219" s="15"/>
      <c r="J219" s="15"/>
      <c r="K219" s="15"/>
      <c r="L219" s="15"/>
    </row>
    <row r="220" spans="1:12" x14ac:dyDescent="0.25">
      <c r="A220" s="7"/>
      <c r="B220" s="7"/>
      <c r="C220" s="7"/>
      <c r="D220" s="7"/>
      <c r="E220" s="7"/>
      <c r="F220" s="7"/>
      <c r="G220" s="7"/>
      <c r="H220" s="15"/>
      <c r="I220" s="15"/>
      <c r="J220" s="15"/>
      <c r="K220" s="15"/>
      <c r="L220" s="15"/>
    </row>
    <row r="221" spans="1:12" x14ac:dyDescent="0.25">
      <c r="A221" s="7"/>
      <c r="B221" s="7"/>
      <c r="C221" s="7"/>
      <c r="D221" s="7"/>
      <c r="E221" s="7"/>
      <c r="F221" s="7"/>
      <c r="G221" s="7"/>
      <c r="H221" s="15"/>
      <c r="I221" s="15"/>
      <c r="J221" s="15"/>
      <c r="K221" s="15"/>
      <c r="L221" s="15"/>
    </row>
    <row r="222" spans="1:12" x14ac:dyDescent="0.25">
      <c r="A222" s="7"/>
      <c r="B222" s="7"/>
      <c r="C222" s="7"/>
      <c r="D222" s="7"/>
      <c r="E222" s="7"/>
      <c r="F222" s="7"/>
      <c r="G222" s="7"/>
      <c r="H222" s="15"/>
      <c r="I222" s="15"/>
      <c r="J222" s="15"/>
      <c r="K222" s="15"/>
      <c r="L222" s="15"/>
    </row>
    <row r="223" spans="1:12" x14ac:dyDescent="0.25">
      <c r="A223" s="7"/>
      <c r="B223" s="7"/>
      <c r="C223" s="7"/>
      <c r="D223" s="7"/>
      <c r="E223" s="7"/>
      <c r="F223" s="7"/>
      <c r="G223" s="7"/>
      <c r="H223" s="15"/>
      <c r="I223" s="15"/>
      <c r="J223" s="15"/>
      <c r="K223" s="15"/>
      <c r="L223" s="15"/>
    </row>
    <row r="224" spans="1:12" x14ac:dyDescent="0.25">
      <c r="A224" s="7"/>
      <c r="B224" s="7"/>
      <c r="C224" s="7"/>
      <c r="D224" s="7"/>
      <c r="E224" s="7"/>
      <c r="F224" s="7"/>
      <c r="G224" s="7"/>
      <c r="H224" s="15"/>
      <c r="I224" s="15"/>
      <c r="J224" s="15"/>
      <c r="K224" s="15"/>
      <c r="L224" s="15"/>
    </row>
    <row r="225" spans="1:12" x14ac:dyDescent="0.25">
      <c r="A225" s="7"/>
      <c r="B225" s="7"/>
      <c r="C225" s="7"/>
      <c r="D225" s="7"/>
      <c r="E225" s="7"/>
      <c r="F225" s="7"/>
      <c r="G225" s="7"/>
      <c r="H225" s="15"/>
      <c r="I225" s="15"/>
      <c r="J225" s="15"/>
      <c r="K225" s="15"/>
      <c r="L225" s="15"/>
    </row>
    <row r="226" spans="1:12" x14ac:dyDescent="0.25">
      <c r="A226" s="7"/>
      <c r="B226" s="7"/>
      <c r="C226" s="7"/>
      <c r="D226" s="7"/>
      <c r="E226" s="7"/>
      <c r="F226" s="7"/>
      <c r="G226" s="7"/>
      <c r="H226" s="15"/>
      <c r="I226" s="15"/>
      <c r="J226" s="15"/>
      <c r="K226" s="15"/>
      <c r="L226" s="15"/>
    </row>
    <row r="227" spans="1:12" x14ac:dyDescent="0.25">
      <c r="A227" s="7"/>
      <c r="B227" s="7"/>
      <c r="C227" s="7"/>
      <c r="D227" s="7"/>
      <c r="E227" s="7"/>
      <c r="F227" s="7"/>
      <c r="G227" s="7"/>
      <c r="H227" s="15"/>
      <c r="I227" s="15"/>
      <c r="J227" s="15"/>
      <c r="K227" s="15"/>
      <c r="L227" s="15"/>
    </row>
    <row r="228" spans="1:12" x14ac:dyDescent="0.25">
      <c r="A228" s="7"/>
      <c r="B228" s="7"/>
      <c r="C228" s="7"/>
      <c r="D228" s="7"/>
      <c r="E228" s="7"/>
      <c r="F228" s="7"/>
      <c r="G228" s="7"/>
      <c r="H228" s="15"/>
      <c r="I228" s="15"/>
      <c r="J228" s="15"/>
      <c r="K228" s="15"/>
      <c r="L228" s="15"/>
    </row>
    <row r="229" spans="1:12" x14ac:dyDescent="0.25">
      <c r="A229" s="7"/>
      <c r="B229" s="7"/>
      <c r="C229" s="7"/>
      <c r="D229" s="7"/>
      <c r="E229" s="7"/>
      <c r="F229" s="7"/>
      <c r="G229" s="7"/>
      <c r="H229" s="15"/>
      <c r="I229" s="15"/>
      <c r="J229" s="15"/>
      <c r="K229" s="15"/>
      <c r="L229" s="15"/>
    </row>
    <row r="230" spans="1:12" x14ac:dyDescent="0.25">
      <c r="A230" s="7"/>
      <c r="B230" s="7"/>
      <c r="C230" s="7"/>
      <c r="D230" s="7"/>
      <c r="E230" s="7"/>
      <c r="F230" s="7"/>
      <c r="G230" s="7"/>
      <c r="H230" s="15"/>
      <c r="I230" s="15"/>
      <c r="J230" s="15"/>
      <c r="K230" s="15"/>
      <c r="L230" s="15"/>
    </row>
    <row r="231" spans="1:12" x14ac:dyDescent="0.25">
      <c r="A231" s="7"/>
      <c r="B231" s="7"/>
      <c r="C231" s="7"/>
      <c r="D231" s="7"/>
      <c r="E231" s="7"/>
      <c r="F231" s="7"/>
      <c r="G231" s="7"/>
      <c r="H231" s="15"/>
      <c r="I231" s="15"/>
      <c r="J231" s="15"/>
      <c r="K231" s="15"/>
      <c r="L231" s="15"/>
    </row>
    <row r="232" spans="1:12" x14ac:dyDescent="0.25">
      <c r="A232" s="7"/>
      <c r="B232" s="7"/>
      <c r="C232" s="7"/>
      <c r="D232" s="7"/>
      <c r="E232" s="7"/>
      <c r="F232" s="7"/>
      <c r="G232" s="7"/>
      <c r="H232" s="15"/>
      <c r="I232" s="15"/>
      <c r="J232" s="15"/>
      <c r="K232" s="15"/>
      <c r="L232" s="15"/>
    </row>
    <row r="233" spans="1:12" x14ac:dyDescent="0.25">
      <c r="A233" s="7"/>
      <c r="B233" s="7"/>
      <c r="C233" s="7"/>
      <c r="D233" s="7"/>
      <c r="E233" s="7"/>
      <c r="F233" s="7"/>
      <c r="G233" s="7"/>
      <c r="H233" s="15"/>
      <c r="I233" s="15"/>
      <c r="J233" s="15"/>
      <c r="K233" s="15"/>
      <c r="L233" s="15"/>
    </row>
    <row r="234" spans="1:12" x14ac:dyDescent="0.25">
      <c r="A234" s="7"/>
      <c r="B234" s="7"/>
      <c r="C234" s="7"/>
      <c r="D234" s="7"/>
      <c r="E234" s="7"/>
      <c r="F234" s="7"/>
      <c r="G234" s="7"/>
      <c r="H234" s="15"/>
      <c r="I234" s="15"/>
      <c r="J234" s="15"/>
      <c r="K234" s="15"/>
      <c r="L234" s="15"/>
    </row>
    <row r="235" spans="1:12" x14ac:dyDescent="0.25">
      <c r="A235" s="7"/>
      <c r="B235" s="7"/>
      <c r="C235" s="7"/>
      <c r="D235" s="7"/>
      <c r="E235" s="7"/>
      <c r="F235" s="7"/>
      <c r="G235" s="7"/>
      <c r="H235" s="15"/>
      <c r="I235" s="15"/>
      <c r="J235" s="15"/>
      <c r="K235" s="15"/>
      <c r="L235" s="15"/>
    </row>
    <row r="236" spans="1:12" x14ac:dyDescent="0.25">
      <c r="A236" s="7"/>
      <c r="B236" s="7"/>
      <c r="C236" s="7"/>
      <c r="D236" s="7"/>
      <c r="E236" s="7"/>
      <c r="F236" s="7"/>
      <c r="G236" s="7"/>
      <c r="H236" s="15"/>
      <c r="I236" s="15"/>
      <c r="J236" s="15"/>
      <c r="K236" s="15"/>
      <c r="L236" s="15"/>
    </row>
    <row r="237" spans="1:12" x14ac:dyDescent="0.25">
      <c r="A237" s="7"/>
      <c r="B237" s="7"/>
      <c r="C237" s="7"/>
      <c r="D237" s="7"/>
      <c r="E237" s="7"/>
      <c r="F237" s="7"/>
      <c r="G237" s="7"/>
      <c r="H237" s="15"/>
      <c r="I237" s="15"/>
      <c r="J237" s="15"/>
      <c r="K237" s="15"/>
      <c r="L237" s="15"/>
    </row>
    <row r="238" spans="1:12" x14ac:dyDescent="0.25">
      <c r="A238" s="7"/>
      <c r="B238" s="7"/>
      <c r="C238" s="7"/>
      <c r="D238" s="7"/>
      <c r="E238" s="7"/>
      <c r="F238" s="7"/>
      <c r="G238" s="7"/>
      <c r="H238" s="15"/>
      <c r="I238" s="15"/>
      <c r="J238" s="15"/>
      <c r="K238" s="15"/>
      <c r="L238" s="15"/>
    </row>
    <row r="239" spans="1:12" x14ac:dyDescent="0.25">
      <c r="A239" s="7"/>
      <c r="B239" s="7"/>
      <c r="C239" s="7"/>
      <c r="D239" s="7"/>
      <c r="E239" s="7"/>
      <c r="F239" s="7"/>
      <c r="G239" s="7"/>
      <c r="H239" s="15"/>
      <c r="I239" s="15"/>
      <c r="J239" s="15"/>
      <c r="K239" s="15"/>
      <c r="L239" s="15"/>
    </row>
    <row r="240" spans="1:12" x14ac:dyDescent="0.25">
      <c r="A240" s="7"/>
      <c r="B240" s="7"/>
      <c r="C240" s="7"/>
      <c r="D240" s="7"/>
      <c r="E240" s="7"/>
      <c r="F240" s="7"/>
      <c r="G240" s="7"/>
      <c r="H240" s="15"/>
      <c r="I240" s="15"/>
      <c r="J240" s="15"/>
      <c r="K240" s="15"/>
      <c r="L240" s="15"/>
    </row>
    <row r="241" spans="1:12" x14ac:dyDescent="0.25">
      <c r="A241" s="7"/>
      <c r="B241" s="7"/>
      <c r="C241" s="7"/>
      <c r="D241" s="7"/>
      <c r="E241" s="7"/>
      <c r="F241" s="7"/>
      <c r="G241" s="7"/>
      <c r="H241" s="15"/>
      <c r="I241" s="15"/>
      <c r="J241" s="15"/>
      <c r="K241" s="15"/>
      <c r="L241" s="15"/>
    </row>
    <row r="242" spans="1:12" x14ac:dyDescent="0.25">
      <c r="A242" s="7"/>
      <c r="B242" s="7"/>
      <c r="C242" s="7"/>
      <c r="D242" s="7"/>
      <c r="E242" s="7"/>
      <c r="F242" s="7"/>
      <c r="G242" s="7"/>
      <c r="H242" s="15"/>
      <c r="I242" s="15"/>
      <c r="J242" s="15"/>
      <c r="K242" s="15"/>
      <c r="L242" s="15"/>
    </row>
    <row r="243" spans="1:12" x14ac:dyDescent="0.25">
      <c r="A243" s="7"/>
      <c r="B243" s="7"/>
      <c r="C243" s="7"/>
      <c r="D243" s="7"/>
      <c r="E243" s="7"/>
      <c r="F243" s="7"/>
      <c r="G243" s="7"/>
      <c r="H243" s="15"/>
      <c r="I243" s="15"/>
      <c r="J243" s="15"/>
      <c r="K243" s="15"/>
      <c r="L243" s="15"/>
    </row>
    <row r="244" spans="1:12" x14ac:dyDescent="0.25">
      <c r="A244" s="7"/>
      <c r="B244" s="7"/>
      <c r="C244" s="7"/>
      <c r="D244" s="7"/>
      <c r="E244" s="7"/>
      <c r="F244" s="7"/>
      <c r="G244" s="7"/>
      <c r="H244" s="15"/>
      <c r="I244" s="15"/>
      <c r="J244" s="15"/>
      <c r="K244" s="15"/>
      <c r="L244" s="15"/>
    </row>
    <row r="245" spans="1:12" x14ac:dyDescent="0.25">
      <c r="A245" s="7"/>
      <c r="B245" s="7"/>
      <c r="C245" s="7"/>
      <c r="D245" s="7"/>
      <c r="E245" s="7"/>
      <c r="F245" s="7"/>
      <c r="G245" s="7"/>
      <c r="H245" s="15"/>
      <c r="I245" s="15"/>
      <c r="J245" s="15"/>
      <c r="K245" s="15"/>
      <c r="L245" s="15"/>
    </row>
    <row r="246" spans="1:12" x14ac:dyDescent="0.25">
      <c r="A246" s="7"/>
      <c r="B246" s="7"/>
      <c r="C246" s="7"/>
      <c r="D246" s="7"/>
      <c r="E246" s="7"/>
      <c r="F246" s="7"/>
      <c r="G246" s="7"/>
      <c r="H246" s="15"/>
      <c r="I246" s="15"/>
      <c r="J246" s="15"/>
      <c r="K246" s="15"/>
      <c r="L246" s="15"/>
    </row>
    <row r="247" spans="1:12" x14ac:dyDescent="0.25">
      <c r="A247" s="7"/>
      <c r="B247" s="7"/>
      <c r="C247" s="7"/>
      <c r="D247" s="7"/>
      <c r="E247" s="7"/>
      <c r="F247" s="7"/>
      <c r="G247" s="7"/>
      <c r="H247" s="15"/>
      <c r="I247" s="15"/>
      <c r="J247" s="15"/>
      <c r="K247" s="15"/>
      <c r="L247" s="15"/>
    </row>
    <row r="248" spans="1:12" x14ac:dyDescent="0.25">
      <c r="A248" s="7"/>
      <c r="B248" s="7"/>
      <c r="C248" s="7"/>
      <c r="D248" s="7"/>
      <c r="E248" s="7"/>
      <c r="F248" s="7"/>
      <c r="G248" s="7"/>
      <c r="H248" s="15"/>
      <c r="I248" s="15"/>
      <c r="J248" s="15"/>
      <c r="K248" s="15"/>
      <c r="L248" s="15"/>
    </row>
    <row r="249" spans="1:12" x14ac:dyDescent="0.25">
      <c r="A249" s="7"/>
      <c r="B249" s="7"/>
      <c r="C249" s="7"/>
      <c r="D249" s="7"/>
      <c r="E249" s="7"/>
      <c r="F249" s="7"/>
      <c r="G249" s="7"/>
      <c r="H249" s="15"/>
      <c r="I249" s="15"/>
      <c r="J249" s="15"/>
      <c r="K249" s="15"/>
      <c r="L249" s="15"/>
    </row>
    <row r="250" spans="1:12" x14ac:dyDescent="0.25">
      <c r="A250" s="7"/>
      <c r="B250" s="7"/>
      <c r="C250" s="7"/>
      <c r="D250" s="7"/>
      <c r="E250" s="7"/>
      <c r="F250" s="7"/>
      <c r="G250" s="7"/>
      <c r="H250" s="15"/>
      <c r="I250" s="15"/>
      <c r="J250" s="15"/>
      <c r="K250" s="15"/>
      <c r="L250" s="15"/>
    </row>
    <row r="251" spans="1:12" x14ac:dyDescent="0.25">
      <c r="A251" s="7"/>
      <c r="B251" s="7"/>
      <c r="C251" s="7"/>
      <c r="D251" s="7"/>
      <c r="E251" s="7"/>
      <c r="F251" s="7"/>
      <c r="G251" s="7"/>
      <c r="H251" s="15"/>
      <c r="I251" s="15"/>
      <c r="J251" s="15"/>
      <c r="K251" s="15"/>
      <c r="L251" s="15"/>
    </row>
    <row r="252" spans="1:12" x14ac:dyDescent="0.25">
      <c r="A252" s="7"/>
      <c r="B252" s="7"/>
      <c r="C252" s="7"/>
      <c r="D252" s="7"/>
      <c r="E252" s="7"/>
      <c r="F252" s="7"/>
      <c r="G252" s="7"/>
      <c r="H252" s="15"/>
      <c r="I252" s="15"/>
      <c r="J252" s="15"/>
      <c r="K252" s="15"/>
      <c r="L252" s="15"/>
    </row>
    <row r="253" spans="1:12" x14ac:dyDescent="0.25">
      <c r="A253" s="7"/>
      <c r="B253" s="7"/>
      <c r="C253" s="7"/>
      <c r="D253" s="7"/>
      <c r="E253" s="7"/>
      <c r="F253" s="7"/>
      <c r="G253" s="7"/>
      <c r="H253" s="15"/>
      <c r="I253" s="15"/>
      <c r="J253" s="15"/>
      <c r="K253" s="15"/>
      <c r="L253" s="15"/>
    </row>
    <row r="254" spans="1:12" x14ac:dyDescent="0.25">
      <c r="A254" s="7"/>
      <c r="B254" s="7"/>
      <c r="C254" s="7"/>
      <c r="D254" s="7"/>
      <c r="E254" s="7"/>
      <c r="F254" s="7"/>
      <c r="G254" s="7"/>
      <c r="H254" s="15"/>
      <c r="I254" s="15"/>
      <c r="J254" s="15"/>
      <c r="K254" s="15"/>
      <c r="L254" s="15"/>
    </row>
    <row r="255" spans="1:12" x14ac:dyDescent="0.25">
      <c r="A255" s="7"/>
      <c r="B255" s="7"/>
      <c r="C255" s="7"/>
      <c r="D255" s="7"/>
      <c r="E255" s="7"/>
      <c r="F255" s="7"/>
      <c r="G255" s="7"/>
      <c r="H255" s="15"/>
      <c r="I255" s="15"/>
      <c r="J255" s="15"/>
      <c r="K255" s="15"/>
      <c r="L255" s="15"/>
    </row>
    <row r="256" spans="1:12" x14ac:dyDescent="0.25">
      <c r="A256" s="7"/>
      <c r="B256" s="7"/>
      <c r="C256" s="7"/>
      <c r="D256" s="7"/>
      <c r="E256" s="7"/>
      <c r="F256" s="7"/>
      <c r="G256" s="7"/>
      <c r="H256" s="15"/>
      <c r="I256" s="15"/>
      <c r="J256" s="15"/>
      <c r="K256" s="15"/>
      <c r="L256" s="15"/>
    </row>
    <row r="257" spans="1:12" x14ac:dyDescent="0.25">
      <c r="A257" s="7"/>
      <c r="B257" s="7"/>
      <c r="C257" s="7"/>
      <c r="D257" s="7"/>
      <c r="E257" s="7"/>
      <c r="F257" s="7"/>
      <c r="G257" s="7"/>
      <c r="H257" s="15"/>
      <c r="I257" s="15"/>
      <c r="J257" s="15"/>
      <c r="K257" s="15"/>
      <c r="L257" s="15"/>
    </row>
    <row r="258" spans="1:12" x14ac:dyDescent="0.25">
      <c r="A258" s="7"/>
      <c r="B258" s="7"/>
      <c r="C258" s="7"/>
      <c r="D258" s="7"/>
      <c r="E258" s="7"/>
      <c r="F258" s="7"/>
      <c r="G258" s="7"/>
      <c r="H258" s="15"/>
      <c r="I258" s="15"/>
      <c r="J258" s="15"/>
      <c r="K258" s="15"/>
      <c r="L258" s="15"/>
    </row>
    <row r="259" spans="1:12" x14ac:dyDescent="0.25">
      <c r="A259" s="7"/>
      <c r="B259" s="7"/>
      <c r="C259" s="7"/>
      <c r="D259" s="7"/>
      <c r="E259" s="7"/>
      <c r="F259" s="7"/>
      <c r="G259" s="7"/>
      <c r="H259" s="15"/>
      <c r="I259" s="15"/>
      <c r="J259" s="15"/>
      <c r="K259" s="15"/>
      <c r="L259" s="15"/>
    </row>
    <row r="260" spans="1:12" x14ac:dyDescent="0.25">
      <c r="A260" s="7"/>
      <c r="B260" s="7"/>
      <c r="C260" s="7"/>
      <c r="D260" s="7"/>
      <c r="E260" s="7"/>
      <c r="F260" s="7"/>
      <c r="G260" s="7"/>
      <c r="H260" s="15"/>
      <c r="I260" s="15"/>
      <c r="J260" s="15"/>
      <c r="K260" s="15"/>
      <c r="L260" s="15"/>
    </row>
    <row r="261" spans="1:12" x14ac:dyDescent="0.25">
      <c r="A261" s="7"/>
      <c r="B261" s="7"/>
      <c r="C261" s="7"/>
      <c r="D261" s="7"/>
      <c r="E261" s="7"/>
      <c r="F261" s="7"/>
      <c r="G261" s="7"/>
      <c r="H261" s="15"/>
      <c r="I261" s="15"/>
      <c r="J261" s="15"/>
      <c r="K261" s="15"/>
      <c r="L261" s="15"/>
    </row>
    <row r="262" spans="1:12" x14ac:dyDescent="0.25">
      <c r="A262" s="7"/>
      <c r="B262" s="7"/>
      <c r="C262" s="7"/>
      <c r="D262" s="7"/>
      <c r="E262" s="7"/>
      <c r="F262" s="7"/>
      <c r="G262" s="7"/>
      <c r="H262" s="15"/>
      <c r="I262" s="15"/>
      <c r="J262" s="15"/>
      <c r="K262" s="15"/>
      <c r="L262" s="15"/>
    </row>
    <row r="263" spans="1:12" x14ac:dyDescent="0.25">
      <c r="A263" s="7"/>
      <c r="B263" s="7"/>
      <c r="C263" s="7"/>
      <c r="D263" s="7"/>
      <c r="E263" s="7"/>
      <c r="F263" s="7"/>
      <c r="G263" s="7"/>
      <c r="H263" s="15"/>
      <c r="I263" s="15"/>
      <c r="J263" s="15"/>
      <c r="K263" s="15"/>
      <c r="L263" s="15"/>
    </row>
    <row r="264" spans="1:12" x14ac:dyDescent="0.25">
      <c r="A264" s="7"/>
      <c r="B264" s="7"/>
      <c r="C264" s="7"/>
      <c r="D264" s="7"/>
      <c r="E264" s="7"/>
      <c r="F264" s="7"/>
      <c r="G264" s="7"/>
      <c r="H264" s="15"/>
      <c r="I264" s="15"/>
      <c r="J264" s="15"/>
      <c r="K264" s="15"/>
      <c r="L264" s="15"/>
    </row>
    <row r="265" spans="1:12" x14ac:dyDescent="0.25">
      <c r="A265" s="7"/>
      <c r="B265" s="7"/>
      <c r="C265" s="7"/>
      <c r="D265" s="7"/>
      <c r="E265" s="7"/>
      <c r="F265" s="7"/>
      <c r="G265" s="7"/>
      <c r="H265" s="15"/>
      <c r="I265" s="15"/>
      <c r="J265" s="15"/>
      <c r="K265" s="15"/>
      <c r="L265" s="15"/>
    </row>
    <row r="266" spans="1:12" x14ac:dyDescent="0.25">
      <c r="A266" s="7"/>
      <c r="B266" s="7"/>
      <c r="C266" s="7"/>
      <c r="D266" s="7"/>
      <c r="E266" s="7"/>
      <c r="F266" s="7"/>
      <c r="G266" s="7"/>
      <c r="H266" s="15"/>
      <c r="I266" s="15"/>
      <c r="J266" s="15"/>
      <c r="K266" s="15"/>
      <c r="L266" s="15"/>
    </row>
    <row r="267" spans="1:12" x14ac:dyDescent="0.25">
      <c r="A267" s="7"/>
      <c r="B267" s="7"/>
      <c r="C267" s="7"/>
      <c r="D267" s="7"/>
      <c r="E267" s="7"/>
      <c r="F267" s="7"/>
      <c r="G267" s="7"/>
      <c r="H267" s="15"/>
      <c r="I267" s="15"/>
      <c r="J267" s="15"/>
      <c r="K267" s="15"/>
      <c r="L267" s="15"/>
    </row>
    <row r="268" spans="1:12" x14ac:dyDescent="0.25">
      <c r="A268" s="7"/>
      <c r="B268" s="7"/>
      <c r="C268" s="7"/>
      <c r="D268" s="7"/>
      <c r="E268" s="7"/>
      <c r="F268" s="7"/>
      <c r="G268" s="7"/>
      <c r="H268" s="15"/>
      <c r="I268" s="15"/>
      <c r="J268" s="15"/>
      <c r="K268" s="15"/>
      <c r="L268" s="15"/>
    </row>
    <row r="269" spans="1:12" x14ac:dyDescent="0.25">
      <c r="A269" s="7"/>
      <c r="B269" s="7"/>
      <c r="C269" s="7"/>
      <c r="D269" s="7"/>
      <c r="E269" s="7"/>
      <c r="F269" s="7"/>
      <c r="G269" s="7"/>
      <c r="H269" s="15"/>
      <c r="I269" s="15"/>
      <c r="J269" s="15"/>
      <c r="K269" s="15"/>
      <c r="L269" s="15"/>
    </row>
    <row r="270" spans="1:12" x14ac:dyDescent="0.25">
      <c r="A270" s="7"/>
      <c r="B270" s="7"/>
      <c r="C270" s="7"/>
      <c r="D270" s="7"/>
      <c r="E270" s="7"/>
      <c r="F270" s="7"/>
      <c r="G270" s="7"/>
      <c r="H270" s="15"/>
      <c r="I270" s="15"/>
      <c r="J270" s="15"/>
      <c r="K270" s="15"/>
      <c r="L270" s="15"/>
    </row>
    <row r="271" spans="1:12" x14ac:dyDescent="0.25">
      <c r="A271" s="7"/>
      <c r="B271" s="7"/>
      <c r="C271" s="7"/>
      <c r="D271" s="7"/>
      <c r="E271" s="7"/>
      <c r="F271" s="7"/>
      <c r="G271" s="7"/>
      <c r="H271" s="15"/>
      <c r="I271" s="15"/>
      <c r="J271" s="15"/>
      <c r="K271" s="15"/>
      <c r="L271" s="15"/>
    </row>
    <row r="272" spans="1:12" x14ac:dyDescent="0.25">
      <c r="A272" s="7"/>
      <c r="B272" s="7"/>
      <c r="C272" s="7"/>
      <c r="D272" s="7"/>
      <c r="E272" s="7"/>
      <c r="F272" s="7"/>
      <c r="G272" s="7"/>
      <c r="H272" s="15"/>
      <c r="I272" s="15"/>
      <c r="J272" s="15"/>
      <c r="K272" s="15"/>
      <c r="L272" s="15"/>
    </row>
    <row r="273" spans="1:12" x14ac:dyDescent="0.25">
      <c r="A273" s="7"/>
      <c r="B273" s="7"/>
      <c r="C273" s="7"/>
      <c r="D273" s="7"/>
      <c r="E273" s="7"/>
      <c r="F273" s="7"/>
      <c r="G273" s="7"/>
      <c r="H273" s="15"/>
      <c r="I273" s="15"/>
      <c r="J273" s="15"/>
      <c r="K273" s="15"/>
      <c r="L273" s="15"/>
    </row>
    <row r="274" spans="1:12" x14ac:dyDescent="0.25">
      <c r="A274" s="7"/>
      <c r="B274" s="7"/>
      <c r="C274" s="7"/>
      <c r="D274" s="7"/>
      <c r="E274" s="7"/>
      <c r="F274" s="7"/>
      <c r="G274" s="7"/>
      <c r="H274" s="15"/>
      <c r="I274" s="15"/>
      <c r="J274" s="15"/>
      <c r="K274" s="15"/>
      <c r="L274" s="15"/>
    </row>
    <row r="275" spans="1:12" x14ac:dyDescent="0.25">
      <c r="A275" s="7"/>
      <c r="B275" s="7"/>
      <c r="C275" s="7"/>
      <c r="D275" s="7"/>
      <c r="E275" s="7"/>
      <c r="F275" s="7"/>
      <c r="G275" s="7"/>
      <c r="H275" s="15"/>
      <c r="I275" s="15"/>
      <c r="J275" s="15"/>
      <c r="K275" s="15"/>
      <c r="L275" s="15"/>
    </row>
    <row r="276" spans="1:12" x14ac:dyDescent="0.25">
      <c r="A276" s="7"/>
      <c r="B276" s="7"/>
      <c r="C276" s="7"/>
      <c r="D276" s="7"/>
      <c r="E276" s="7"/>
      <c r="F276" s="7"/>
      <c r="G276" s="7"/>
      <c r="H276" s="15"/>
      <c r="I276" s="15"/>
      <c r="J276" s="15"/>
      <c r="K276" s="15"/>
      <c r="L276" s="15"/>
    </row>
    <row r="277" spans="1:12" x14ac:dyDescent="0.25">
      <c r="A277" s="7"/>
      <c r="B277" s="7"/>
      <c r="C277" s="7"/>
      <c r="D277" s="7"/>
      <c r="E277" s="7"/>
      <c r="F277" s="7"/>
      <c r="G277" s="7"/>
      <c r="H277" s="15"/>
      <c r="I277" s="15"/>
      <c r="J277" s="15"/>
      <c r="K277" s="15"/>
      <c r="L277" s="15"/>
    </row>
    <row r="278" spans="1:12" x14ac:dyDescent="0.25">
      <c r="A278" s="7"/>
      <c r="B278" s="7"/>
      <c r="C278" s="7"/>
      <c r="D278" s="7"/>
      <c r="E278" s="7"/>
      <c r="F278" s="7"/>
      <c r="G278" s="7"/>
      <c r="H278" s="15"/>
      <c r="I278" s="15"/>
      <c r="J278" s="15"/>
      <c r="K278" s="15"/>
      <c r="L278" s="15"/>
    </row>
    <row r="279" spans="1:12" x14ac:dyDescent="0.25">
      <c r="A279" s="7"/>
      <c r="B279" s="7"/>
      <c r="C279" s="7"/>
      <c r="D279" s="7"/>
      <c r="E279" s="7"/>
      <c r="F279" s="7"/>
      <c r="G279" s="7"/>
      <c r="H279" s="15"/>
      <c r="I279" s="15"/>
      <c r="J279" s="15"/>
      <c r="K279" s="15"/>
      <c r="L279" s="15"/>
    </row>
    <row r="280" spans="1:12" x14ac:dyDescent="0.25">
      <c r="A280" s="7"/>
      <c r="B280" s="7"/>
      <c r="C280" s="7"/>
      <c r="D280" s="7"/>
      <c r="E280" s="7"/>
      <c r="F280" s="7"/>
      <c r="G280" s="7"/>
      <c r="H280" s="15"/>
      <c r="I280" s="15"/>
      <c r="J280" s="15"/>
      <c r="K280" s="15"/>
      <c r="L280" s="15"/>
    </row>
    <row r="281" spans="1:12" x14ac:dyDescent="0.25">
      <c r="A281" s="7"/>
      <c r="B281" s="7"/>
      <c r="C281" s="7"/>
      <c r="D281" s="7"/>
      <c r="E281" s="7"/>
      <c r="F281" s="7"/>
      <c r="G281" s="7"/>
      <c r="H281" s="15"/>
      <c r="I281" s="15"/>
      <c r="J281" s="15"/>
      <c r="K281" s="15"/>
      <c r="L281" s="15"/>
    </row>
    <row r="282" spans="1:12" x14ac:dyDescent="0.25">
      <c r="A282" s="7"/>
      <c r="B282" s="7"/>
      <c r="C282" s="7"/>
      <c r="D282" s="7"/>
      <c r="E282" s="7"/>
      <c r="F282" s="7"/>
      <c r="G282" s="7"/>
      <c r="H282" s="15"/>
      <c r="I282" s="15"/>
      <c r="J282" s="15"/>
      <c r="K282" s="15"/>
      <c r="L282" s="15"/>
    </row>
    <row r="283" spans="1:12" x14ac:dyDescent="0.25">
      <c r="A283" s="7"/>
      <c r="B283" s="7"/>
      <c r="C283" s="7"/>
      <c r="D283" s="7"/>
      <c r="E283" s="7"/>
      <c r="F283" s="7"/>
      <c r="G283" s="7"/>
      <c r="H283" s="15"/>
      <c r="I283" s="15"/>
      <c r="J283" s="15"/>
      <c r="K283" s="15"/>
      <c r="L283" s="15"/>
    </row>
    <row r="284" spans="1:12" x14ac:dyDescent="0.25">
      <c r="A284" s="7"/>
      <c r="B284" s="7"/>
      <c r="C284" s="7"/>
      <c r="D284" s="7"/>
      <c r="E284" s="7"/>
      <c r="F284" s="7"/>
      <c r="G284" s="7"/>
      <c r="H284" s="15"/>
      <c r="I284" s="15"/>
      <c r="J284" s="15"/>
      <c r="K284" s="15"/>
      <c r="L284" s="15"/>
    </row>
    <row r="285" spans="1:12" x14ac:dyDescent="0.25">
      <c r="A285" s="7"/>
      <c r="B285" s="7"/>
      <c r="C285" s="7"/>
      <c r="D285" s="7"/>
      <c r="E285" s="7"/>
      <c r="F285" s="7"/>
      <c r="G285" s="7"/>
      <c r="H285" s="15"/>
      <c r="I285" s="15"/>
      <c r="J285" s="15"/>
      <c r="K285" s="15"/>
      <c r="L285" s="15"/>
    </row>
    <row r="286" spans="1:12" x14ac:dyDescent="0.25">
      <c r="A286" s="7"/>
      <c r="B286" s="7"/>
      <c r="C286" s="7"/>
      <c r="D286" s="7"/>
      <c r="E286" s="7"/>
      <c r="F286" s="7"/>
      <c r="G286" s="7"/>
      <c r="H286" s="15"/>
      <c r="I286" s="15"/>
      <c r="J286" s="15"/>
      <c r="K286" s="15"/>
      <c r="L286" s="15"/>
    </row>
    <row r="287" spans="1:12" x14ac:dyDescent="0.25">
      <c r="A287" s="7"/>
      <c r="B287" s="7"/>
      <c r="C287" s="7"/>
      <c r="D287" s="7"/>
      <c r="E287" s="7"/>
      <c r="F287" s="7"/>
      <c r="G287" s="7"/>
      <c r="H287" s="15"/>
      <c r="I287" s="15"/>
      <c r="J287" s="15"/>
      <c r="K287" s="15"/>
      <c r="L287" s="15"/>
    </row>
    <row r="288" spans="1:12" x14ac:dyDescent="0.25">
      <c r="A288" s="7"/>
      <c r="B288" s="7"/>
      <c r="C288" s="7"/>
      <c r="D288" s="7"/>
      <c r="E288" s="7"/>
      <c r="F288" s="7"/>
      <c r="G288" s="7"/>
      <c r="H288" s="15"/>
      <c r="I288" s="15"/>
      <c r="J288" s="15"/>
      <c r="K288" s="15"/>
      <c r="L288" s="15"/>
    </row>
    <row r="289" spans="1:12" x14ac:dyDescent="0.25">
      <c r="A289" s="7"/>
      <c r="B289" s="7"/>
      <c r="C289" s="7"/>
      <c r="D289" s="7"/>
      <c r="E289" s="7"/>
      <c r="F289" s="7"/>
      <c r="G289" s="7"/>
      <c r="H289" s="15"/>
      <c r="I289" s="15"/>
      <c r="J289" s="15"/>
      <c r="K289" s="15"/>
      <c r="L289" s="15"/>
    </row>
    <row r="290" spans="1:12" x14ac:dyDescent="0.25">
      <c r="A290" s="7"/>
      <c r="B290" s="7"/>
      <c r="C290" s="7"/>
      <c r="D290" s="7"/>
      <c r="E290" s="7"/>
      <c r="F290" s="7"/>
      <c r="G290" s="7"/>
      <c r="H290" s="15"/>
      <c r="I290" s="15"/>
      <c r="J290" s="15"/>
      <c r="K290" s="15"/>
      <c r="L290" s="15"/>
    </row>
    <row r="291" spans="1:12" x14ac:dyDescent="0.25">
      <c r="A291" s="7"/>
      <c r="B291" s="7"/>
      <c r="C291" s="7"/>
      <c r="D291" s="7"/>
      <c r="E291" s="7"/>
      <c r="F291" s="7"/>
      <c r="G291" s="7"/>
      <c r="H291" s="15"/>
      <c r="I291" s="15"/>
      <c r="J291" s="15"/>
      <c r="K291" s="15"/>
      <c r="L291" s="15"/>
    </row>
    <row r="292" spans="1:12" x14ac:dyDescent="0.25">
      <c r="A292" s="7"/>
      <c r="B292" s="7"/>
      <c r="C292" s="7"/>
      <c r="D292" s="7"/>
      <c r="E292" s="7"/>
      <c r="F292" s="7"/>
      <c r="G292" s="7"/>
      <c r="H292" s="15"/>
      <c r="I292" s="15"/>
      <c r="J292" s="15"/>
      <c r="K292" s="15"/>
      <c r="L292" s="15"/>
    </row>
    <row r="293" spans="1:12" x14ac:dyDescent="0.25">
      <c r="A293" s="7"/>
      <c r="B293" s="7"/>
      <c r="C293" s="7"/>
      <c r="D293" s="7"/>
      <c r="E293" s="7"/>
      <c r="F293" s="7"/>
      <c r="G293" s="7"/>
      <c r="H293" s="15"/>
      <c r="I293" s="15"/>
      <c r="J293" s="15"/>
      <c r="K293" s="15"/>
      <c r="L293" s="15"/>
    </row>
    <row r="294" spans="1:12" x14ac:dyDescent="0.25">
      <c r="A294" s="7"/>
      <c r="B294" s="7"/>
      <c r="C294" s="7"/>
      <c r="D294" s="7"/>
      <c r="E294" s="7"/>
      <c r="F294" s="7"/>
      <c r="G294" s="7"/>
      <c r="H294" s="15"/>
      <c r="I294" s="15"/>
      <c r="J294" s="15"/>
      <c r="K294" s="15"/>
      <c r="L294" s="15"/>
    </row>
  </sheetData>
  <pageMargins left="0.5" right="0.5" top="0.75" bottom="0.75" header="0" footer="0.25"/>
  <pageSetup paperSize="138" scale="70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9"/>
  <sheetViews>
    <sheetView workbookViewId="0">
      <pane ySplit="14" topLeftCell="A18" activePane="bottomLeft" state="frozen"/>
      <selection pane="bottomLeft" activeCell="M45" sqref="M45"/>
    </sheetView>
  </sheetViews>
  <sheetFormatPr defaultRowHeight="15" x14ac:dyDescent="0.25"/>
  <cols>
    <col min="1" max="1" width="17.140625" customWidth="1"/>
    <col min="8" max="8" width="8.85546875" style="47" bestFit="1" customWidth="1"/>
    <col min="9" max="9" width="7.85546875" style="47" bestFit="1" customWidth="1"/>
    <col min="10" max="10" width="12" style="47" bestFit="1" customWidth="1"/>
    <col min="11" max="11" width="9.28515625" style="47" bestFit="1" customWidth="1"/>
    <col min="12" max="12" width="10.28515625" style="47" bestFit="1" customWidth="1"/>
    <col min="13" max="13" width="9.28515625" style="47" bestFit="1" customWidth="1"/>
  </cols>
  <sheetData>
    <row r="1" spans="1:13" ht="15.75" thickBot="1" x14ac:dyDescent="0.3">
      <c r="H1" s="39"/>
      <c r="I1" s="39"/>
      <c r="J1" s="39"/>
      <c r="K1" s="39"/>
      <c r="L1" s="39"/>
      <c r="M1" s="39"/>
    </row>
    <row r="2" spans="1:13" ht="15.75" x14ac:dyDescent="0.25">
      <c r="A2" s="88" t="s">
        <v>1</v>
      </c>
      <c r="B2" s="89"/>
      <c r="C2" s="89"/>
      <c r="D2" s="89"/>
      <c r="E2" s="89"/>
      <c r="F2" s="89"/>
      <c r="G2" s="89"/>
      <c r="H2" s="90"/>
      <c r="I2" s="90"/>
      <c r="J2" s="90"/>
      <c r="K2" s="90"/>
      <c r="L2" s="90"/>
      <c r="M2" s="91"/>
    </row>
    <row r="3" spans="1:13" ht="15.75" x14ac:dyDescent="0.25">
      <c r="A3" s="36" t="s">
        <v>2</v>
      </c>
      <c r="B3" s="38"/>
      <c r="C3" s="38"/>
      <c r="D3" s="38"/>
      <c r="E3" s="38"/>
      <c r="F3" s="38"/>
      <c r="G3" s="38"/>
      <c r="H3" s="92"/>
      <c r="I3" s="92"/>
      <c r="J3" s="92"/>
      <c r="K3" s="92"/>
      <c r="L3" s="92"/>
      <c r="M3" s="93"/>
    </row>
    <row r="4" spans="1:13" ht="16.5" thickBot="1" x14ac:dyDescent="0.3">
      <c r="A4" s="94"/>
      <c r="B4" s="95"/>
      <c r="C4" s="95"/>
      <c r="D4" s="95"/>
      <c r="E4" s="95"/>
      <c r="F4" s="95"/>
      <c r="G4" s="95"/>
      <c r="H4" s="96"/>
      <c r="I4" s="96"/>
      <c r="J4" s="96"/>
      <c r="K4" s="96"/>
      <c r="L4" s="96"/>
      <c r="M4" s="97"/>
    </row>
    <row r="5" spans="1:13" x14ac:dyDescent="0.25">
      <c r="A5" s="4" t="s">
        <v>25</v>
      </c>
      <c r="B5" s="4"/>
      <c r="C5" s="4"/>
      <c r="D5" s="4"/>
      <c r="E5" s="4"/>
      <c r="F5" s="4"/>
      <c r="G5" s="4"/>
      <c r="H5" s="40"/>
      <c r="I5" s="40"/>
      <c r="J5" s="40"/>
      <c r="K5" s="41"/>
      <c r="L5" s="41"/>
      <c r="M5" s="195" t="s">
        <v>174</v>
      </c>
    </row>
    <row r="6" spans="1:13" x14ac:dyDescent="0.25">
      <c r="A6" s="4" t="s">
        <v>17</v>
      </c>
      <c r="B6" s="4"/>
      <c r="C6" s="4"/>
      <c r="D6" s="4"/>
      <c r="E6" s="4"/>
      <c r="F6" s="4"/>
      <c r="G6" s="4"/>
      <c r="H6" s="40"/>
      <c r="I6" s="40"/>
      <c r="J6" s="40"/>
      <c r="K6" s="41"/>
      <c r="L6" s="41"/>
      <c r="M6" s="41"/>
    </row>
    <row r="7" spans="1:13" x14ac:dyDescent="0.25">
      <c r="A7" s="5"/>
      <c r="B7" s="5"/>
      <c r="C7" s="5"/>
      <c r="D7" s="5"/>
      <c r="E7" s="5"/>
      <c r="F7" s="5"/>
      <c r="G7" s="5"/>
      <c r="H7" s="40"/>
      <c r="I7" s="40"/>
      <c r="J7" s="40"/>
      <c r="K7" s="41"/>
      <c r="L7" s="41"/>
      <c r="M7" s="41"/>
    </row>
    <row r="8" spans="1:13" x14ac:dyDescent="0.25">
      <c r="A8" s="9" t="s">
        <v>19</v>
      </c>
      <c r="B8" s="9"/>
      <c r="C8" s="9"/>
      <c r="D8" s="9"/>
      <c r="E8" s="9"/>
      <c r="F8" s="9"/>
      <c r="G8" s="9"/>
      <c r="H8" s="42"/>
      <c r="I8" s="42"/>
      <c r="J8" s="42"/>
      <c r="K8" s="43"/>
      <c r="L8" s="43"/>
      <c r="M8" s="43"/>
    </row>
    <row r="9" spans="1:13" x14ac:dyDescent="0.25">
      <c r="A9" s="9" t="s">
        <v>18</v>
      </c>
      <c r="B9" s="9"/>
      <c r="C9" s="9"/>
      <c r="D9" s="9"/>
      <c r="E9" s="9"/>
      <c r="F9" s="9"/>
      <c r="G9" s="9"/>
      <c r="H9" s="42"/>
      <c r="I9" s="42"/>
      <c r="J9" s="42"/>
      <c r="K9" s="43"/>
      <c r="L9" s="43"/>
      <c r="M9" s="43"/>
    </row>
    <row r="10" spans="1:13" x14ac:dyDescent="0.25">
      <c r="A10" s="9" t="s">
        <v>20</v>
      </c>
      <c r="B10" s="7"/>
      <c r="C10" s="7"/>
      <c r="D10" s="7"/>
      <c r="E10" s="7"/>
      <c r="F10" s="7"/>
      <c r="G10" s="7"/>
      <c r="H10" s="42"/>
      <c r="I10" s="42"/>
      <c r="J10" s="42"/>
      <c r="K10" s="43"/>
      <c r="L10" s="43"/>
      <c r="M10" s="43"/>
    </row>
    <row r="11" spans="1:13" x14ac:dyDescent="0.25">
      <c r="A11" s="9" t="s">
        <v>21</v>
      </c>
      <c r="B11" s="9"/>
      <c r="C11" s="9"/>
      <c r="D11" s="9"/>
      <c r="E11" s="9"/>
      <c r="F11" s="9"/>
      <c r="G11" s="9"/>
      <c r="H11" s="44"/>
      <c r="I11" s="44"/>
      <c r="J11" s="44"/>
      <c r="K11" s="44"/>
      <c r="L11" s="45"/>
      <c r="M11" s="11"/>
    </row>
    <row r="12" spans="1:13" ht="15.75" thickBot="1" x14ac:dyDescent="0.3">
      <c r="A12" s="5"/>
      <c r="B12" s="5"/>
      <c r="C12" s="5"/>
      <c r="D12" s="5"/>
      <c r="E12" s="5"/>
      <c r="F12" s="5"/>
      <c r="G12" s="5"/>
      <c r="H12" s="40"/>
      <c r="I12" s="40"/>
      <c r="J12" s="40"/>
      <c r="K12" s="40"/>
      <c r="L12" s="40"/>
      <c r="M12" s="40"/>
    </row>
    <row r="13" spans="1:13" s="77" customFormat="1" ht="12" x14ac:dyDescent="0.2">
      <c r="A13" s="86"/>
      <c r="B13" s="86"/>
      <c r="C13" s="86"/>
      <c r="D13" s="86"/>
      <c r="E13" s="86"/>
      <c r="F13" s="86"/>
      <c r="G13" s="86"/>
      <c r="H13" s="84" t="s">
        <v>22</v>
      </c>
      <c r="I13" s="84" t="s">
        <v>23</v>
      </c>
      <c r="J13" s="85" t="s">
        <v>44</v>
      </c>
      <c r="K13" s="57" t="s">
        <v>45</v>
      </c>
      <c r="L13" s="56" t="s">
        <v>44</v>
      </c>
      <c r="M13" s="57" t="s">
        <v>45</v>
      </c>
    </row>
    <row r="14" spans="1:13" s="77" customFormat="1" ht="13.5" thickBot="1" x14ac:dyDescent="0.25">
      <c r="A14" s="98" t="s">
        <v>64</v>
      </c>
      <c r="B14" s="58"/>
      <c r="C14" s="58"/>
      <c r="D14" s="58"/>
      <c r="E14" s="58"/>
      <c r="F14" s="58"/>
      <c r="G14" s="58"/>
      <c r="H14" s="60"/>
      <c r="I14" s="60"/>
      <c r="J14" s="83" t="s">
        <v>43</v>
      </c>
      <c r="K14" s="60" t="s">
        <v>47</v>
      </c>
      <c r="L14" s="59" t="s">
        <v>42</v>
      </c>
      <c r="M14" s="60" t="s">
        <v>46</v>
      </c>
    </row>
    <row r="15" spans="1:13" s="77" customFormat="1" ht="12" x14ac:dyDescent="0.2">
      <c r="A15" s="54"/>
      <c r="B15" s="54"/>
      <c r="C15" s="54"/>
      <c r="D15" s="54"/>
      <c r="E15" s="54"/>
      <c r="F15" s="54"/>
      <c r="G15" s="54"/>
      <c r="H15" s="55"/>
      <c r="I15" s="55"/>
      <c r="J15" s="55"/>
      <c r="K15" s="55"/>
      <c r="L15" s="55"/>
      <c r="M15" s="55"/>
    </row>
    <row r="16" spans="1:13" s="77" customFormat="1" ht="12.75" x14ac:dyDescent="0.2">
      <c r="A16" s="98" t="s">
        <v>49</v>
      </c>
      <c r="B16" s="61"/>
      <c r="C16" s="61"/>
      <c r="D16" s="61"/>
      <c r="E16" s="61"/>
      <c r="F16" s="61"/>
      <c r="G16" s="61"/>
      <c r="H16" s="62"/>
      <c r="I16" s="62"/>
      <c r="J16" s="62"/>
      <c r="K16" s="62"/>
      <c r="L16" s="62"/>
      <c r="M16" s="62"/>
    </row>
    <row r="17" spans="1:13" s="77" customFormat="1" ht="12.75" x14ac:dyDescent="0.2">
      <c r="A17" s="140" t="s">
        <v>50</v>
      </c>
      <c r="B17" s="63"/>
      <c r="C17" s="64"/>
      <c r="D17" s="64"/>
      <c r="E17" s="64"/>
      <c r="F17" s="64"/>
      <c r="G17" s="64"/>
      <c r="H17" s="65"/>
      <c r="I17" s="65"/>
      <c r="J17" s="65"/>
      <c r="K17" s="65"/>
      <c r="L17" s="65"/>
      <c r="M17" s="65"/>
    </row>
    <row r="18" spans="1:13" s="77" customFormat="1" ht="12.75" x14ac:dyDescent="0.2">
      <c r="A18" s="134"/>
      <c r="B18" s="80" t="s">
        <v>51</v>
      </c>
      <c r="C18" s="54"/>
      <c r="D18" s="54"/>
      <c r="E18" s="54"/>
      <c r="F18" s="54"/>
      <c r="G18" s="54"/>
      <c r="H18" s="55"/>
      <c r="I18" s="55"/>
      <c r="J18" s="55"/>
      <c r="K18" s="55"/>
      <c r="L18" s="55"/>
      <c r="M18" s="55"/>
    </row>
    <row r="19" spans="1:13" s="77" customFormat="1" ht="12.75" x14ac:dyDescent="0.2">
      <c r="A19" s="134"/>
      <c r="B19" s="81" t="s">
        <v>52</v>
      </c>
      <c r="C19" s="54"/>
      <c r="D19" s="54"/>
      <c r="E19" s="54"/>
      <c r="F19" s="54"/>
      <c r="G19" s="54"/>
      <c r="H19" s="55"/>
      <c r="I19" s="55"/>
      <c r="J19" s="55"/>
      <c r="K19" s="55"/>
      <c r="L19" s="55"/>
      <c r="M19" s="55"/>
    </row>
    <row r="20" spans="1:13" s="77" customFormat="1" ht="12.75" x14ac:dyDescent="0.2">
      <c r="A20" s="134"/>
      <c r="B20" s="81"/>
      <c r="C20" s="54"/>
      <c r="D20" s="54"/>
      <c r="E20" s="54"/>
      <c r="F20" s="54"/>
      <c r="G20" s="54"/>
      <c r="H20" s="55"/>
      <c r="I20" s="55"/>
      <c r="J20" s="55"/>
      <c r="K20" s="55"/>
      <c r="L20" s="55"/>
      <c r="M20" s="55"/>
    </row>
    <row r="21" spans="1:13" s="77" customFormat="1" ht="12.75" x14ac:dyDescent="0.2">
      <c r="A21" s="136" t="s">
        <v>14</v>
      </c>
      <c r="B21" s="81"/>
      <c r="C21" s="54"/>
      <c r="D21" s="54"/>
      <c r="E21" s="54"/>
      <c r="F21" s="54"/>
      <c r="G21" s="54"/>
      <c r="H21" s="55"/>
      <c r="I21" s="55"/>
      <c r="J21" s="55"/>
      <c r="K21" s="55"/>
      <c r="L21" s="55"/>
      <c r="M21" s="55"/>
    </row>
    <row r="22" spans="1:13" s="77" customFormat="1" ht="12.75" x14ac:dyDescent="0.2">
      <c r="A22" s="156" t="s">
        <v>53</v>
      </c>
      <c r="B22" s="81" t="s">
        <v>152</v>
      </c>
      <c r="C22" s="54"/>
      <c r="D22" s="54"/>
      <c r="E22" s="54"/>
      <c r="F22" s="54"/>
      <c r="G22" s="54"/>
      <c r="H22" s="55">
        <v>1</v>
      </c>
      <c r="I22" s="55" t="s">
        <v>39</v>
      </c>
      <c r="J22" s="185">
        <v>0</v>
      </c>
      <c r="K22" s="55">
        <f t="shared" ref="K22" si="0">H22*J22</f>
        <v>0</v>
      </c>
      <c r="L22" s="55">
        <f t="shared" ref="L22" si="1">J22*1.2</f>
        <v>0</v>
      </c>
      <c r="M22" s="55">
        <f t="shared" ref="M22" si="2">H22*L22</f>
        <v>0</v>
      </c>
    </row>
    <row r="23" spans="1:13" s="77" customFormat="1" ht="13.5" thickBot="1" x14ac:dyDescent="0.25">
      <c r="A23" s="156"/>
      <c r="B23" s="81" t="s">
        <v>60</v>
      </c>
      <c r="C23" s="54"/>
      <c r="D23" s="54"/>
      <c r="E23" s="54"/>
      <c r="F23" s="54"/>
      <c r="G23" s="54"/>
      <c r="H23" s="55"/>
      <c r="I23" s="55"/>
      <c r="J23" s="185"/>
      <c r="K23" s="55"/>
      <c r="L23" s="55"/>
      <c r="M23" s="55"/>
    </row>
    <row r="24" spans="1:13" s="77" customFormat="1" ht="13.5" thickBot="1" x14ac:dyDescent="0.25">
      <c r="A24" s="156"/>
      <c r="B24" s="81"/>
      <c r="C24" s="54"/>
      <c r="D24" s="54"/>
      <c r="E24" s="54"/>
      <c r="F24" s="54"/>
      <c r="G24" s="54"/>
      <c r="H24" s="55"/>
      <c r="I24" s="55"/>
      <c r="J24" s="185"/>
      <c r="K24" s="101">
        <f>SUM(K22:K23)</f>
        <v>0</v>
      </c>
      <c r="L24" s="55"/>
      <c r="M24" s="101">
        <f>SUM(M22:M23)</f>
        <v>0</v>
      </c>
    </row>
    <row r="25" spans="1:13" s="77" customFormat="1" ht="12.75" x14ac:dyDescent="0.2">
      <c r="A25" s="107" t="s">
        <v>173</v>
      </c>
      <c r="B25" s="76"/>
      <c r="C25" s="54"/>
      <c r="D25" s="54"/>
      <c r="E25" s="54"/>
      <c r="F25" s="54"/>
      <c r="G25" s="54"/>
      <c r="H25" s="55"/>
      <c r="I25" s="55"/>
      <c r="J25" s="185"/>
      <c r="K25" s="55"/>
      <c r="L25" s="55"/>
      <c r="M25" s="55"/>
    </row>
    <row r="26" spans="1:13" s="77" customFormat="1" ht="12.75" x14ac:dyDescent="0.2">
      <c r="A26" s="156" t="s">
        <v>59</v>
      </c>
      <c r="B26" s="66" t="s">
        <v>56</v>
      </c>
      <c r="C26" s="54"/>
      <c r="D26" s="54"/>
      <c r="E26" s="54"/>
      <c r="F26" s="54"/>
      <c r="H26" s="55">
        <v>1</v>
      </c>
      <c r="I26" s="55" t="s">
        <v>39</v>
      </c>
      <c r="J26" s="185">
        <v>0</v>
      </c>
      <c r="K26" s="55">
        <f t="shared" ref="K26" si="3">H26*J26</f>
        <v>0</v>
      </c>
      <c r="L26" s="55">
        <f t="shared" ref="L26" si="4">J26*1.2</f>
        <v>0</v>
      </c>
      <c r="M26" s="55">
        <f t="shared" ref="M26" si="5">H26*L26</f>
        <v>0</v>
      </c>
    </row>
    <row r="27" spans="1:13" s="77" customFormat="1" ht="12.75" x14ac:dyDescent="0.2">
      <c r="A27" s="156"/>
      <c r="B27" s="66" t="s">
        <v>57</v>
      </c>
      <c r="C27" s="54"/>
      <c r="D27" s="54"/>
      <c r="E27" s="54"/>
      <c r="F27" s="54"/>
      <c r="G27" s="54"/>
      <c r="H27" s="55"/>
      <c r="I27" s="55"/>
      <c r="J27" s="185"/>
      <c r="K27" s="55"/>
      <c r="L27" s="55"/>
      <c r="M27" s="55"/>
    </row>
    <row r="28" spans="1:13" s="77" customFormat="1" ht="13.5" thickBot="1" x14ac:dyDescent="0.25">
      <c r="A28" s="156"/>
      <c r="B28" s="66" t="s">
        <v>58</v>
      </c>
      <c r="C28" s="54"/>
      <c r="D28" s="54"/>
      <c r="E28" s="54"/>
      <c r="F28" s="54"/>
      <c r="G28" s="54"/>
      <c r="H28" s="55"/>
      <c r="I28" s="55"/>
      <c r="J28" s="185"/>
      <c r="K28" s="55"/>
      <c r="L28" s="55"/>
      <c r="M28" s="55"/>
    </row>
    <row r="29" spans="1:13" s="77" customFormat="1" ht="13.5" thickBot="1" x14ac:dyDescent="0.25">
      <c r="A29" s="156"/>
      <c r="B29" s="66"/>
      <c r="C29" s="54"/>
      <c r="D29" s="54"/>
      <c r="E29" s="54"/>
      <c r="F29" s="54"/>
      <c r="G29" s="54"/>
      <c r="H29" s="55"/>
      <c r="I29" s="55"/>
      <c r="J29" s="185"/>
      <c r="K29" s="101">
        <f>SUM(K26:K28)</f>
        <v>0</v>
      </c>
      <c r="L29" s="55"/>
      <c r="M29" s="101">
        <f>SUM(M26:M28)</f>
        <v>0</v>
      </c>
    </row>
    <row r="30" spans="1:13" s="138" customFormat="1" ht="12.75" thickBot="1" x14ac:dyDescent="0.25">
      <c r="A30" s="68"/>
      <c r="B30" s="68"/>
      <c r="C30" s="67"/>
      <c r="D30" s="67"/>
      <c r="E30" s="67"/>
      <c r="F30" s="67"/>
      <c r="G30" s="67"/>
      <c r="H30" s="69"/>
      <c r="I30" s="69"/>
      <c r="J30" s="69"/>
      <c r="K30" s="137"/>
      <c r="L30" s="69"/>
      <c r="M30" s="137"/>
    </row>
    <row r="31" spans="1:13" s="77" customFormat="1" ht="13.5" thickBot="1" x14ac:dyDescent="0.25">
      <c r="A31" s="110" t="s">
        <v>37</v>
      </c>
      <c r="B31" s="78"/>
      <c r="C31" s="78"/>
      <c r="D31" s="78"/>
      <c r="E31" s="78"/>
      <c r="F31" s="79"/>
      <c r="G31" s="79"/>
      <c r="H31" s="109"/>
      <c r="I31" s="109"/>
      <c r="J31" s="109"/>
      <c r="K31" s="101">
        <f>K24+K29</f>
        <v>0</v>
      </c>
      <c r="L31" s="109"/>
      <c r="M31" s="101">
        <f>M24+M29</f>
        <v>0</v>
      </c>
    </row>
    <row r="32" spans="1:13" s="153" customFormat="1" ht="12.75" x14ac:dyDescent="0.2">
      <c r="A32" s="150"/>
      <c r="B32" s="143"/>
      <c r="C32" s="143"/>
      <c r="D32" s="143"/>
      <c r="E32" s="143"/>
      <c r="F32" s="144"/>
      <c r="G32" s="144"/>
      <c r="H32" s="137"/>
      <c r="I32" s="137"/>
      <c r="J32" s="137"/>
      <c r="K32" s="137"/>
      <c r="L32" s="137"/>
      <c r="M32" s="137"/>
    </row>
    <row r="33" spans="1:13" s="77" customFormat="1" ht="12.75" x14ac:dyDescent="0.2">
      <c r="A33" s="136" t="s">
        <v>15</v>
      </c>
      <c r="B33" s="76"/>
      <c r="C33" s="54"/>
      <c r="D33" s="54"/>
      <c r="E33" s="54"/>
      <c r="F33" s="54"/>
      <c r="G33" s="54"/>
      <c r="H33" s="55"/>
      <c r="I33" s="55"/>
      <c r="J33" s="55"/>
      <c r="K33" s="55"/>
      <c r="L33" s="55"/>
      <c r="M33" s="55"/>
    </row>
    <row r="34" spans="1:13" s="77" customFormat="1" ht="12.75" x14ac:dyDescent="0.2">
      <c r="A34" s="134"/>
      <c r="B34" s="54"/>
      <c r="C34" s="54"/>
      <c r="D34" s="54"/>
      <c r="E34" s="54"/>
      <c r="F34" s="54"/>
      <c r="G34" s="54"/>
      <c r="H34" s="55"/>
      <c r="I34" s="55"/>
      <c r="J34" s="55"/>
      <c r="K34" s="55"/>
      <c r="L34" s="55"/>
      <c r="M34" s="55"/>
    </row>
    <row r="35" spans="1:13" s="77" customFormat="1" ht="12.75" x14ac:dyDescent="0.2">
      <c r="A35" s="134" t="s">
        <v>32</v>
      </c>
      <c r="B35" s="54" t="s">
        <v>164</v>
      </c>
      <c r="C35" s="54"/>
      <c r="D35" s="54"/>
      <c r="E35" s="54"/>
      <c r="F35" s="54"/>
      <c r="G35" s="54"/>
      <c r="H35" s="55">
        <v>7.1</v>
      </c>
      <c r="I35" s="55" t="s">
        <v>40</v>
      </c>
      <c r="J35" s="185">
        <v>0</v>
      </c>
      <c r="K35" s="55">
        <f>H35*J35</f>
        <v>0</v>
      </c>
      <c r="L35" s="70">
        <f>J35*1.2</f>
        <v>0</v>
      </c>
      <c r="M35" s="55">
        <f>H35*L35</f>
        <v>0</v>
      </c>
    </row>
    <row r="36" spans="1:13" s="77" customFormat="1" ht="12.75" x14ac:dyDescent="0.2">
      <c r="A36" s="134"/>
      <c r="B36" s="54"/>
      <c r="C36" s="54"/>
      <c r="D36" s="54"/>
      <c r="E36" s="54"/>
      <c r="F36" s="54"/>
      <c r="G36" s="54"/>
      <c r="H36" s="55"/>
      <c r="I36" s="55"/>
      <c r="J36" s="185"/>
      <c r="K36" s="55"/>
      <c r="L36" s="70"/>
      <c r="M36" s="55"/>
    </row>
    <row r="37" spans="1:13" s="77" customFormat="1" ht="12.75" x14ac:dyDescent="0.2">
      <c r="A37" s="134" t="s">
        <v>33</v>
      </c>
      <c r="B37" s="54" t="s">
        <v>34</v>
      </c>
      <c r="C37" s="54"/>
      <c r="D37" s="54"/>
      <c r="E37" s="54"/>
      <c r="F37" s="54"/>
      <c r="G37" s="54"/>
      <c r="H37" s="55">
        <v>66</v>
      </c>
      <c r="I37" s="55" t="s">
        <v>41</v>
      </c>
      <c r="J37" s="185">
        <v>0</v>
      </c>
      <c r="K37" s="55">
        <f t="shared" ref="K37:K41" si="6">H37*J37</f>
        <v>0</v>
      </c>
      <c r="L37" s="70">
        <f t="shared" ref="L37:L41" si="7">J37*1.2</f>
        <v>0</v>
      </c>
      <c r="M37" s="55">
        <f>H37*L37</f>
        <v>0</v>
      </c>
    </row>
    <row r="38" spans="1:13" s="77" customFormat="1" ht="12.75" x14ac:dyDescent="0.2">
      <c r="A38" s="134"/>
      <c r="B38" s="54"/>
      <c r="C38" s="54"/>
      <c r="D38" s="54"/>
      <c r="E38" s="54"/>
      <c r="F38" s="54"/>
      <c r="G38" s="54"/>
      <c r="H38" s="55"/>
      <c r="I38" s="55"/>
      <c r="J38" s="185"/>
      <c r="K38" s="55"/>
      <c r="L38" s="70"/>
      <c r="M38" s="55"/>
    </row>
    <row r="39" spans="1:13" s="77" customFormat="1" ht="12.75" x14ac:dyDescent="0.2">
      <c r="A39" s="134" t="s">
        <v>35</v>
      </c>
      <c r="B39" s="54" t="s">
        <v>36</v>
      </c>
      <c r="C39" s="54"/>
      <c r="D39" s="54"/>
      <c r="E39" s="54"/>
      <c r="F39" s="54"/>
      <c r="G39" s="54"/>
      <c r="H39" s="55">
        <v>76.099999999999994</v>
      </c>
      <c r="I39" s="55" t="s">
        <v>41</v>
      </c>
      <c r="J39" s="185">
        <v>0</v>
      </c>
      <c r="K39" s="55">
        <f t="shared" si="6"/>
        <v>0</v>
      </c>
      <c r="L39" s="70">
        <f t="shared" si="7"/>
        <v>0</v>
      </c>
      <c r="M39" s="55">
        <f>H39*L39</f>
        <v>0</v>
      </c>
    </row>
    <row r="40" spans="1:13" s="77" customFormat="1" ht="12.75" x14ac:dyDescent="0.2">
      <c r="A40" s="134"/>
      <c r="B40" s="54"/>
      <c r="C40" s="54"/>
      <c r="D40" s="54"/>
      <c r="E40" s="54"/>
      <c r="F40" s="54"/>
      <c r="G40" s="54"/>
      <c r="H40" s="55"/>
      <c r="I40" s="55"/>
      <c r="J40" s="185"/>
      <c r="K40" s="55"/>
      <c r="L40" s="70"/>
      <c r="M40" s="55"/>
    </row>
    <row r="41" spans="1:13" s="77" customFormat="1" ht="12.75" x14ac:dyDescent="0.2">
      <c r="A41" s="134" t="s">
        <v>55</v>
      </c>
      <c r="B41" s="54" t="s">
        <v>62</v>
      </c>
      <c r="C41" s="54"/>
      <c r="D41" s="54"/>
      <c r="E41" s="54"/>
      <c r="F41" s="54"/>
      <c r="G41" s="54"/>
      <c r="H41" s="55">
        <v>3</v>
      </c>
      <c r="I41" s="55" t="s">
        <v>39</v>
      </c>
      <c r="J41" s="185">
        <v>0</v>
      </c>
      <c r="K41" s="55">
        <f t="shared" si="6"/>
        <v>0</v>
      </c>
      <c r="L41" s="70">
        <f t="shared" si="7"/>
        <v>0</v>
      </c>
      <c r="M41" s="55">
        <f t="shared" ref="M41" si="8">H41*L41</f>
        <v>0</v>
      </c>
    </row>
    <row r="42" spans="1:13" s="77" customFormat="1" ht="12.75" x14ac:dyDescent="0.2">
      <c r="A42" s="134"/>
      <c r="B42" s="54"/>
      <c r="C42" s="54"/>
      <c r="D42" s="54"/>
      <c r="E42" s="54"/>
      <c r="F42" s="54"/>
      <c r="G42" s="54"/>
      <c r="H42" s="55"/>
      <c r="I42" s="55"/>
      <c r="J42" s="185"/>
      <c r="K42" s="55"/>
      <c r="L42" s="70"/>
      <c r="M42" s="55"/>
    </row>
    <row r="43" spans="1:13" s="77" customFormat="1" ht="12.75" x14ac:dyDescent="0.2">
      <c r="A43" s="140" t="s">
        <v>54</v>
      </c>
      <c r="B43" s="66" t="s">
        <v>165</v>
      </c>
      <c r="C43" s="66"/>
      <c r="D43" s="66"/>
      <c r="E43" s="66"/>
      <c r="F43" s="66"/>
      <c r="G43" s="66"/>
      <c r="H43" s="55">
        <v>2</v>
      </c>
      <c r="I43" s="55" t="s">
        <v>39</v>
      </c>
      <c r="J43" s="185">
        <v>0</v>
      </c>
      <c r="K43" s="55">
        <f>H43*J43</f>
        <v>0</v>
      </c>
      <c r="L43" s="55">
        <f>J43*1.2</f>
        <v>0</v>
      </c>
      <c r="M43" s="55">
        <f>H43*L43</f>
        <v>0</v>
      </c>
    </row>
    <row r="44" spans="1:13" s="77" customFormat="1" ht="12.75" thickBot="1" x14ac:dyDescent="0.25">
      <c r="A44" s="54"/>
      <c r="B44" s="54"/>
      <c r="C44" s="54"/>
      <c r="D44" s="54"/>
      <c r="E44" s="54"/>
      <c r="F44" s="54"/>
      <c r="G44" s="54"/>
      <c r="H44" s="55"/>
      <c r="I44" s="55"/>
      <c r="J44" s="72"/>
      <c r="K44" s="55"/>
      <c r="L44" s="55"/>
      <c r="M44" s="55"/>
    </row>
    <row r="45" spans="1:13" s="77" customFormat="1" ht="13.5" thickBot="1" x14ac:dyDescent="0.25">
      <c r="A45" s="111" t="s">
        <v>38</v>
      </c>
      <c r="B45" s="78"/>
      <c r="C45" s="78"/>
      <c r="D45" s="78"/>
      <c r="E45" s="78"/>
      <c r="F45" s="79"/>
      <c r="G45" s="79"/>
      <c r="H45" s="109"/>
      <c r="I45" s="109"/>
      <c r="J45" s="109"/>
      <c r="K45" s="101">
        <f>SUM(K35:K44)</f>
        <v>0</v>
      </c>
      <c r="L45" s="109"/>
      <c r="M45" s="101">
        <f>SUM(M35:M44)</f>
        <v>0</v>
      </c>
    </row>
    <row r="46" spans="1:13" x14ac:dyDescent="0.25">
      <c r="A46" s="7"/>
      <c r="B46" s="7"/>
      <c r="C46" s="7"/>
      <c r="D46" s="7"/>
      <c r="E46" s="7"/>
      <c r="F46" s="7"/>
      <c r="G46" s="7"/>
      <c r="H46" s="40"/>
      <c r="I46" s="40"/>
      <c r="J46" s="40"/>
      <c r="K46" s="40"/>
      <c r="L46" s="40"/>
      <c r="M46" s="40"/>
    </row>
    <row r="47" spans="1:13" x14ac:dyDescent="0.25">
      <c r="A47" s="7"/>
      <c r="B47" s="7"/>
      <c r="C47" s="7"/>
      <c r="D47" s="7"/>
      <c r="E47" s="7"/>
      <c r="F47" s="7"/>
      <c r="G47" s="7"/>
      <c r="H47" s="40"/>
      <c r="I47" s="40"/>
      <c r="J47" s="40"/>
      <c r="K47" s="40"/>
      <c r="L47" s="40"/>
      <c r="M47" s="40"/>
    </row>
    <row r="48" spans="1:13" x14ac:dyDescent="0.25">
      <c r="A48" s="7"/>
      <c r="B48" s="7"/>
      <c r="C48" s="7"/>
      <c r="D48" s="7"/>
      <c r="E48" s="7"/>
      <c r="F48" s="7"/>
      <c r="G48" s="7"/>
      <c r="H48" s="40"/>
      <c r="I48" s="40"/>
      <c r="J48" s="40"/>
      <c r="K48" s="40"/>
      <c r="L48" s="40"/>
      <c r="M48" s="40"/>
    </row>
    <row r="49" spans="1:13" x14ac:dyDescent="0.25">
      <c r="A49" s="7"/>
      <c r="B49" s="7"/>
      <c r="C49" s="7"/>
      <c r="D49" s="7"/>
      <c r="E49" s="7"/>
      <c r="F49" s="7"/>
      <c r="G49" s="7"/>
      <c r="H49" s="40"/>
      <c r="I49" s="40"/>
      <c r="J49" s="40"/>
      <c r="K49" s="40"/>
      <c r="L49" s="40"/>
      <c r="M49" s="40"/>
    </row>
    <row r="50" spans="1:13" x14ac:dyDescent="0.25">
      <c r="A50" s="7"/>
      <c r="B50" s="7"/>
      <c r="C50" s="7"/>
      <c r="D50" s="7"/>
      <c r="E50" s="7"/>
      <c r="F50" s="7"/>
      <c r="G50" s="7"/>
      <c r="H50" s="40"/>
      <c r="I50" s="40"/>
      <c r="J50" s="40"/>
      <c r="K50" s="40"/>
      <c r="L50" s="40"/>
      <c r="M50" s="40"/>
    </row>
    <row r="51" spans="1:13" x14ac:dyDescent="0.25">
      <c r="A51" s="7"/>
      <c r="B51" s="7"/>
      <c r="C51" s="7"/>
      <c r="D51" s="7"/>
      <c r="E51" s="7"/>
      <c r="F51" s="7"/>
      <c r="G51" s="7"/>
      <c r="H51" s="40"/>
      <c r="I51" s="40"/>
      <c r="J51" s="40"/>
      <c r="K51" s="40"/>
      <c r="L51" s="40"/>
      <c r="M51" s="40"/>
    </row>
    <row r="52" spans="1:13" x14ac:dyDescent="0.25">
      <c r="A52" s="7"/>
      <c r="B52" s="7"/>
      <c r="C52" s="7"/>
      <c r="D52" s="7"/>
      <c r="E52" s="7"/>
      <c r="F52" s="7"/>
      <c r="G52" s="7"/>
      <c r="H52" s="40"/>
      <c r="I52" s="40"/>
      <c r="J52" s="40"/>
      <c r="K52" s="40"/>
      <c r="L52" s="40"/>
      <c r="M52" s="40"/>
    </row>
    <row r="53" spans="1:13" x14ac:dyDescent="0.25">
      <c r="A53" s="7"/>
      <c r="B53" s="7"/>
      <c r="C53" s="7"/>
      <c r="D53" s="7"/>
      <c r="E53" s="7"/>
      <c r="F53" s="7"/>
      <c r="G53" s="7"/>
      <c r="H53" s="40"/>
      <c r="I53" s="40"/>
      <c r="J53" s="40"/>
      <c r="K53" s="40"/>
      <c r="L53" s="40"/>
      <c r="M53" s="40"/>
    </row>
    <row r="54" spans="1:13" x14ac:dyDescent="0.25">
      <c r="A54" s="7"/>
      <c r="B54" s="7"/>
      <c r="C54" s="7"/>
      <c r="D54" s="7"/>
      <c r="E54" s="7"/>
      <c r="F54" s="7"/>
      <c r="G54" s="7"/>
      <c r="H54" s="40"/>
      <c r="I54" s="40"/>
      <c r="J54" s="40"/>
      <c r="K54" s="40"/>
      <c r="L54" s="40"/>
      <c r="M54" s="40"/>
    </row>
    <row r="55" spans="1:13" x14ac:dyDescent="0.25">
      <c r="A55" s="7"/>
      <c r="B55" s="7"/>
      <c r="C55" s="7"/>
      <c r="D55" s="7"/>
      <c r="E55" s="7"/>
      <c r="F55" s="7"/>
      <c r="G55" s="7"/>
      <c r="H55" s="40"/>
      <c r="I55" s="40"/>
      <c r="J55" s="40"/>
      <c r="K55" s="40"/>
      <c r="L55" s="40"/>
      <c r="M55" s="40"/>
    </row>
    <row r="56" spans="1:13" x14ac:dyDescent="0.25">
      <c r="A56" s="7"/>
      <c r="B56" s="7"/>
      <c r="C56" s="7"/>
      <c r="D56" s="7"/>
      <c r="E56" s="7"/>
      <c r="F56" s="7"/>
      <c r="G56" s="7"/>
      <c r="H56" s="40"/>
      <c r="I56" s="40"/>
      <c r="J56" s="40"/>
      <c r="K56" s="40"/>
      <c r="L56" s="40"/>
      <c r="M56" s="40"/>
    </row>
    <row r="57" spans="1:13" x14ac:dyDescent="0.25">
      <c r="A57" s="7"/>
      <c r="B57" s="7"/>
      <c r="C57" s="7"/>
      <c r="D57" s="7"/>
      <c r="E57" s="7"/>
      <c r="F57" s="7"/>
      <c r="G57" s="7"/>
      <c r="H57" s="40"/>
      <c r="I57" s="40"/>
      <c r="J57" s="40"/>
      <c r="K57" s="40"/>
      <c r="L57" s="40"/>
      <c r="M57" s="40"/>
    </row>
    <row r="58" spans="1:13" x14ac:dyDescent="0.25">
      <c r="A58" s="7"/>
      <c r="B58" s="7"/>
      <c r="C58" s="7"/>
      <c r="D58" s="7"/>
      <c r="E58" s="7"/>
      <c r="F58" s="7"/>
      <c r="G58" s="7"/>
      <c r="H58" s="40"/>
      <c r="I58" s="40"/>
      <c r="J58" s="40"/>
      <c r="K58" s="40"/>
      <c r="L58" s="40"/>
      <c r="M58" s="40"/>
    </row>
    <row r="59" spans="1:13" x14ac:dyDescent="0.25">
      <c r="A59" s="7"/>
      <c r="B59" s="7"/>
      <c r="C59" s="7"/>
      <c r="D59" s="7"/>
      <c r="E59" s="7"/>
      <c r="F59" s="7"/>
      <c r="G59" s="7"/>
      <c r="H59" s="40"/>
      <c r="I59" s="40"/>
      <c r="J59" s="40"/>
      <c r="K59" s="40"/>
      <c r="L59" s="40"/>
      <c r="M59" s="40"/>
    </row>
    <row r="60" spans="1:13" x14ac:dyDescent="0.25">
      <c r="A60" s="7"/>
      <c r="B60" s="7"/>
      <c r="C60" s="7"/>
      <c r="D60" s="7"/>
      <c r="E60" s="7"/>
      <c r="F60" s="7"/>
      <c r="G60" s="7"/>
      <c r="H60" s="40"/>
      <c r="I60" s="40"/>
      <c r="J60" s="40"/>
      <c r="K60" s="40"/>
      <c r="L60" s="40"/>
      <c r="M60" s="40"/>
    </row>
    <row r="61" spans="1:13" x14ac:dyDescent="0.25">
      <c r="A61" s="7"/>
      <c r="B61" s="7"/>
      <c r="C61" s="7"/>
      <c r="D61" s="7"/>
      <c r="E61" s="7"/>
      <c r="F61" s="7"/>
      <c r="G61" s="7"/>
      <c r="H61" s="40"/>
      <c r="I61" s="40"/>
      <c r="J61" s="40"/>
      <c r="K61" s="40"/>
      <c r="L61" s="40"/>
      <c r="M61" s="40"/>
    </row>
    <row r="62" spans="1:13" x14ac:dyDescent="0.25">
      <c r="A62" s="7"/>
      <c r="B62" s="7"/>
      <c r="C62" s="7"/>
      <c r="D62" s="7"/>
      <c r="E62" s="7"/>
      <c r="F62" s="7"/>
      <c r="G62" s="7"/>
      <c r="H62" s="40"/>
      <c r="I62" s="40"/>
      <c r="J62" s="40"/>
      <c r="K62" s="40"/>
      <c r="L62" s="40"/>
      <c r="M62" s="40"/>
    </row>
    <row r="63" spans="1:13" x14ac:dyDescent="0.25">
      <c r="A63" s="7"/>
      <c r="B63" s="7"/>
      <c r="C63" s="7"/>
      <c r="D63" s="7"/>
      <c r="E63" s="7"/>
      <c r="F63" s="7"/>
      <c r="G63" s="7"/>
      <c r="H63" s="40"/>
      <c r="I63" s="40"/>
      <c r="J63" s="40"/>
      <c r="K63" s="40"/>
      <c r="L63" s="40"/>
      <c r="M63" s="40"/>
    </row>
    <row r="64" spans="1:13" x14ac:dyDescent="0.25">
      <c r="A64" s="7"/>
      <c r="B64" s="7"/>
      <c r="C64" s="7"/>
      <c r="D64" s="7"/>
      <c r="E64" s="7"/>
      <c r="F64" s="7"/>
      <c r="G64" s="7"/>
      <c r="H64" s="40"/>
      <c r="I64" s="40"/>
      <c r="J64" s="40"/>
      <c r="K64" s="40"/>
      <c r="L64" s="40"/>
      <c r="M64" s="40"/>
    </row>
    <row r="65" spans="1:13" x14ac:dyDescent="0.25">
      <c r="A65" s="7"/>
      <c r="B65" s="7"/>
      <c r="C65" s="7"/>
      <c r="D65" s="7"/>
      <c r="E65" s="7"/>
      <c r="F65" s="7"/>
      <c r="G65" s="7"/>
      <c r="H65" s="40"/>
      <c r="I65" s="40"/>
      <c r="J65" s="40"/>
      <c r="K65" s="40"/>
      <c r="L65" s="40"/>
      <c r="M65" s="40"/>
    </row>
    <row r="66" spans="1:13" x14ac:dyDescent="0.25">
      <c r="A66" s="7"/>
      <c r="B66" s="7"/>
      <c r="C66" s="7"/>
      <c r="D66" s="7"/>
      <c r="E66" s="7"/>
      <c r="F66" s="7"/>
      <c r="G66" s="7"/>
      <c r="H66" s="40"/>
      <c r="I66" s="40"/>
      <c r="J66" s="40"/>
      <c r="K66" s="40"/>
      <c r="L66" s="40"/>
      <c r="M66" s="40"/>
    </row>
    <row r="67" spans="1:13" x14ac:dyDescent="0.25">
      <c r="A67" s="7"/>
      <c r="B67" s="7"/>
      <c r="C67" s="7"/>
      <c r="D67" s="7"/>
      <c r="E67" s="7"/>
      <c r="F67" s="7"/>
      <c r="G67" s="7"/>
      <c r="H67" s="40"/>
      <c r="I67" s="40"/>
      <c r="J67" s="40"/>
      <c r="K67" s="40"/>
      <c r="L67" s="40"/>
      <c r="M67" s="40"/>
    </row>
    <row r="68" spans="1:13" x14ac:dyDescent="0.25">
      <c r="A68" s="7"/>
      <c r="B68" s="7"/>
      <c r="C68" s="7"/>
      <c r="D68" s="7"/>
      <c r="E68" s="7"/>
      <c r="F68" s="7"/>
      <c r="G68" s="7"/>
      <c r="H68" s="40"/>
      <c r="I68" s="40"/>
      <c r="J68" s="40"/>
      <c r="K68" s="40"/>
      <c r="L68" s="40"/>
      <c r="M68" s="40"/>
    </row>
    <row r="69" spans="1:13" x14ac:dyDescent="0.25">
      <c r="A69" s="7"/>
      <c r="B69" s="7"/>
      <c r="C69" s="7"/>
      <c r="D69" s="7"/>
      <c r="E69" s="7"/>
      <c r="F69" s="7"/>
      <c r="G69" s="7"/>
      <c r="H69" s="40"/>
      <c r="I69" s="40"/>
      <c r="J69" s="40"/>
      <c r="K69" s="40"/>
      <c r="L69" s="40"/>
      <c r="M69" s="40"/>
    </row>
    <row r="70" spans="1:13" x14ac:dyDescent="0.25">
      <c r="A70" s="7"/>
      <c r="B70" s="7"/>
      <c r="C70" s="7"/>
      <c r="D70" s="7"/>
      <c r="E70" s="7"/>
      <c r="F70" s="54" t="s">
        <v>168</v>
      </c>
      <c r="G70" s="7"/>
      <c r="H70" s="40"/>
      <c r="I70" s="40"/>
      <c r="J70" s="40"/>
      <c r="K70" s="40"/>
      <c r="L70" s="40"/>
      <c r="M70" s="40"/>
    </row>
    <row r="71" spans="1:13" x14ac:dyDescent="0.25">
      <c r="A71" s="7"/>
      <c r="B71" s="7"/>
      <c r="C71" s="7"/>
      <c r="D71" s="7"/>
      <c r="E71" s="7"/>
      <c r="F71" s="7"/>
      <c r="G71" s="7"/>
      <c r="H71" s="40"/>
      <c r="I71" s="40"/>
      <c r="J71" s="40"/>
      <c r="K71" s="40"/>
      <c r="L71" s="40"/>
      <c r="M71" s="40"/>
    </row>
    <row r="72" spans="1:13" x14ac:dyDescent="0.25">
      <c r="A72" s="7"/>
      <c r="B72" s="7"/>
      <c r="C72" s="7"/>
      <c r="D72" s="7"/>
      <c r="E72" s="7"/>
      <c r="F72" s="7"/>
      <c r="G72" s="7"/>
      <c r="H72" s="40"/>
      <c r="I72" s="40"/>
      <c r="J72" s="40"/>
      <c r="K72" s="40"/>
      <c r="L72" s="40"/>
      <c r="M72" s="40"/>
    </row>
    <row r="73" spans="1:13" x14ac:dyDescent="0.25">
      <c r="A73" s="7"/>
      <c r="B73" s="7"/>
      <c r="C73" s="7"/>
      <c r="D73" s="7"/>
      <c r="E73" s="7"/>
      <c r="F73" s="7"/>
      <c r="G73" s="7"/>
      <c r="H73" s="40"/>
      <c r="I73" s="40"/>
      <c r="J73" s="40"/>
      <c r="K73" s="40"/>
      <c r="L73" s="40"/>
      <c r="M73" s="40"/>
    </row>
    <row r="74" spans="1:13" x14ac:dyDescent="0.25">
      <c r="A74" s="7"/>
      <c r="B74" s="7"/>
      <c r="C74" s="7"/>
      <c r="D74" s="7"/>
      <c r="E74" s="7"/>
      <c r="F74" s="7"/>
      <c r="G74" s="7"/>
      <c r="H74" s="40"/>
      <c r="I74" s="40"/>
      <c r="J74" s="40"/>
      <c r="K74" s="40"/>
      <c r="L74" s="40"/>
      <c r="M74" s="40"/>
    </row>
    <row r="75" spans="1:13" x14ac:dyDescent="0.25">
      <c r="A75" s="7"/>
      <c r="B75" s="7"/>
      <c r="C75" s="7"/>
      <c r="D75" s="7"/>
      <c r="E75" s="7"/>
      <c r="F75" s="7"/>
      <c r="G75" s="7"/>
      <c r="H75" s="40"/>
      <c r="I75" s="40"/>
      <c r="J75" s="40"/>
      <c r="K75" s="40"/>
      <c r="L75" s="40"/>
      <c r="M75" s="40"/>
    </row>
    <row r="76" spans="1:13" x14ac:dyDescent="0.25">
      <c r="A76" s="7"/>
      <c r="B76" s="7"/>
      <c r="C76" s="7"/>
      <c r="D76" s="7"/>
      <c r="E76" s="7"/>
      <c r="F76" s="7"/>
      <c r="G76" s="7"/>
      <c r="H76" s="40"/>
      <c r="I76" s="40"/>
      <c r="J76" s="40"/>
      <c r="K76" s="40"/>
      <c r="L76" s="40"/>
      <c r="M76" s="40"/>
    </row>
    <row r="77" spans="1:13" x14ac:dyDescent="0.25">
      <c r="A77" s="7"/>
      <c r="B77" s="7"/>
      <c r="C77" s="7"/>
      <c r="D77" s="7"/>
      <c r="E77" s="7"/>
      <c r="F77" s="7"/>
      <c r="G77" s="7"/>
      <c r="H77" s="40"/>
      <c r="I77" s="40"/>
      <c r="J77" s="40"/>
      <c r="K77" s="40"/>
      <c r="L77" s="40"/>
      <c r="M77" s="40"/>
    </row>
    <row r="78" spans="1:13" x14ac:dyDescent="0.25">
      <c r="A78" s="7"/>
      <c r="B78" s="7"/>
      <c r="C78" s="7"/>
      <c r="D78" s="7"/>
      <c r="E78" s="7"/>
      <c r="F78" s="7"/>
      <c r="G78" s="7"/>
      <c r="H78" s="40"/>
      <c r="I78" s="40"/>
      <c r="J78" s="40"/>
      <c r="K78" s="40"/>
      <c r="L78" s="40"/>
      <c r="M78" s="40"/>
    </row>
    <row r="79" spans="1:13" x14ac:dyDescent="0.25">
      <c r="A79" s="7"/>
      <c r="B79" s="7"/>
      <c r="C79" s="7"/>
      <c r="D79" s="7"/>
      <c r="E79" s="7"/>
      <c r="F79" s="7"/>
      <c r="G79" s="7"/>
      <c r="H79" s="40"/>
      <c r="I79" s="40"/>
      <c r="J79" s="40"/>
      <c r="K79" s="40"/>
      <c r="L79" s="40"/>
      <c r="M79" s="46"/>
    </row>
    <row r="80" spans="1:13" x14ac:dyDescent="0.25">
      <c r="A80" s="7"/>
      <c r="B80" s="7"/>
      <c r="C80" s="7"/>
      <c r="D80" s="7"/>
      <c r="E80" s="7"/>
      <c r="F80" s="7"/>
      <c r="G80" s="7"/>
      <c r="H80" s="40"/>
      <c r="I80" s="40"/>
      <c r="J80" s="40"/>
      <c r="K80" s="40"/>
      <c r="L80" s="40"/>
      <c r="M80" s="46"/>
    </row>
    <row r="81" spans="1:13" x14ac:dyDescent="0.25">
      <c r="A81" s="7"/>
      <c r="B81" s="7"/>
      <c r="C81" s="7"/>
      <c r="D81" s="7"/>
      <c r="E81" s="7"/>
      <c r="F81" s="7"/>
      <c r="G81" s="7"/>
      <c r="H81" s="40"/>
      <c r="I81" s="40"/>
      <c r="J81" s="40"/>
      <c r="K81" s="40"/>
      <c r="L81" s="40"/>
      <c r="M81" s="46"/>
    </row>
    <row r="82" spans="1:13" x14ac:dyDescent="0.25">
      <c r="A82" s="7"/>
      <c r="B82" s="7"/>
      <c r="C82" s="7"/>
      <c r="D82" s="7"/>
      <c r="E82" s="7"/>
      <c r="F82" s="7"/>
      <c r="G82" s="7"/>
      <c r="H82" s="40"/>
      <c r="I82" s="40"/>
      <c r="J82" s="40"/>
      <c r="K82" s="40"/>
      <c r="L82" s="40"/>
      <c r="M82" s="46"/>
    </row>
    <row r="83" spans="1:13" x14ac:dyDescent="0.25">
      <c r="A83" s="7"/>
      <c r="B83" s="7"/>
      <c r="C83" s="7"/>
      <c r="D83" s="7"/>
      <c r="E83" s="7"/>
      <c r="F83" s="7"/>
      <c r="G83" s="7"/>
      <c r="H83" s="40"/>
      <c r="I83" s="40"/>
      <c r="J83" s="40"/>
      <c r="K83" s="40"/>
      <c r="L83" s="40"/>
      <c r="M83" s="46"/>
    </row>
    <row r="84" spans="1:13" x14ac:dyDescent="0.25">
      <c r="A84" s="7"/>
      <c r="B84" s="7"/>
      <c r="C84" s="7"/>
      <c r="D84" s="7"/>
      <c r="E84" s="7"/>
      <c r="F84" s="7"/>
      <c r="G84" s="7"/>
      <c r="H84" s="40"/>
      <c r="I84" s="40"/>
      <c r="J84" s="40"/>
      <c r="K84" s="40"/>
      <c r="L84" s="40"/>
      <c r="M84" s="46"/>
    </row>
    <row r="85" spans="1:13" x14ac:dyDescent="0.25">
      <c r="A85" s="7"/>
      <c r="B85" s="7"/>
      <c r="C85" s="7"/>
      <c r="D85" s="7"/>
      <c r="E85" s="7"/>
      <c r="F85" s="7"/>
      <c r="G85" s="7"/>
      <c r="H85" s="40"/>
      <c r="I85" s="40"/>
      <c r="J85" s="40"/>
      <c r="K85" s="40"/>
      <c r="L85" s="40"/>
      <c r="M85" s="46"/>
    </row>
    <row r="86" spans="1:13" x14ac:dyDescent="0.25">
      <c r="A86" s="7"/>
      <c r="B86" s="7"/>
      <c r="C86" s="7"/>
      <c r="D86" s="7"/>
      <c r="E86" s="7"/>
      <c r="F86" s="7"/>
      <c r="G86" s="7"/>
      <c r="H86" s="40"/>
      <c r="I86" s="40"/>
      <c r="J86" s="40"/>
      <c r="K86" s="40"/>
      <c r="L86" s="40"/>
      <c r="M86" s="46"/>
    </row>
    <row r="87" spans="1:13" x14ac:dyDescent="0.25">
      <c r="A87" s="7"/>
      <c r="B87" s="7"/>
      <c r="C87" s="7"/>
      <c r="D87" s="7"/>
      <c r="E87" s="7"/>
      <c r="F87" s="7"/>
      <c r="G87" s="7"/>
      <c r="H87" s="40"/>
      <c r="I87" s="40"/>
      <c r="J87" s="40"/>
      <c r="K87" s="40"/>
      <c r="L87" s="40"/>
      <c r="M87" s="46"/>
    </row>
    <row r="88" spans="1:13" x14ac:dyDescent="0.25">
      <c r="A88" s="7"/>
      <c r="B88" s="7"/>
      <c r="C88" s="7"/>
      <c r="D88" s="7"/>
      <c r="E88" s="7"/>
      <c r="F88" s="7"/>
      <c r="G88" s="7"/>
      <c r="H88" s="40"/>
      <c r="I88" s="40"/>
      <c r="J88" s="40"/>
      <c r="K88" s="40"/>
      <c r="L88" s="40"/>
      <c r="M88" s="46"/>
    </row>
    <row r="89" spans="1:13" x14ac:dyDescent="0.25">
      <c r="A89" s="7"/>
      <c r="B89" s="7"/>
      <c r="C89" s="7"/>
      <c r="D89" s="7"/>
      <c r="E89" s="7"/>
      <c r="F89" s="7"/>
      <c r="G89" s="7"/>
      <c r="H89" s="40"/>
      <c r="I89" s="40"/>
      <c r="J89" s="40"/>
      <c r="K89" s="40"/>
      <c r="L89" s="40"/>
      <c r="M89" s="46"/>
    </row>
    <row r="90" spans="1:13" x14ac:dyDescent="0.25">
      <c r="A90" s="7"/>
      <c r="B90" s="7"/>
      <c r="C90" s="7"/>
      <c r="D90" s="7"/>
      <c r="E90" s="7"/>
      <c r="F90" s="7"/>
      <c r="G90" s="7"/>
      <c r="H90" s="40"/>
      <c r="I90" s="40"/>
      <c r="J90" s="40"/>
      <c r="K90" s="40"/>
      <c r="L90" s="40"/>
      <c r="M90" s="46"/>
    </row>
    <row r="91" spans="1:13" x14ac:dyDescent="0.25">
      <c r="A91" s="7"/>
      <c r="B91" s="7"/>
      <c r="C91" s="7"/>
      <c r="D91" s="7"/>
      <c r="E91" s="7"/>
      <c r="F91" s="7"/>
      <c r="G91" s="7"/>
      <c r="H91" s="40"/>
      <c r="I91" s="40"/>
      <c r="J91" s="40"/>
      <c r="K91" s="40"/>
      <c r="L91" s="40"/>
      <c r="M91" s="46"/>
    </row>
    <row r="92" spans="1:13" x14ac:dyDescent="0.25">
      <c r="A92" s="7"/>
      <c r="B92" s="7"/>
      <c r="C92" s="7"/>
      <c r="D92" s="7"/>
      <c r="E92" s="7"/>
      <c r="F92" s="7"/>
      <c r="G92" s="7"/>
      <c r="H92" s="40"/>
      <c r="I92" s="40"/>
      <c r="J92" s="40"/>
      <c r="K92" s="40"/>
      <c r="L92" s="40"/>
      <c r="M92" s="46"/>
    </row>
    <row r="93" spans="1:13" x14ac:dyDescent="0.25">
      <c r="A93" s="7"/>
      <c r="B93" s="7"/>
      <c r="C93" s="7"/>
      <c r="D93" s="7"/>
      <c r="E93" s="7"/>
      <c r="F93" s="7"/>
      <c r="G93" s="7"/>
      <c r="H93" s="40"/>
      <c r="I93" s="40"/>
      <c r="J93" s="40"/>
      <c r="K93" s="40"/>
      <c r="L93" s="40"/>
      <c r="M93" s="46"/>
    </row>
    <row r="94" spans="1:13" x14ac:dyDescent="0.25">
      <c r="A94" s="7"/>
      <c r="B94" s="7"/>
      <c r="C94" s="7"/>
      <c r="D94" s="7"/>
      <c r="E94" s="7"/>
      <c r="F94" s="7"/>
      <c r="G94" s="7"/>
      <c r="H94" s="40"/>
      <c r="I94" s="40"/>
      <c r="J94" s="40"/>
      <c r="K94" s="40"/>
      <c r="L94" s="40"/>
      <c r="M94" s="46"/>
    </row>
    <row r="95" spans="1:13" x14ac:dyDescent="0.25">
      <c r="A95" s="7"/>
      <c r="B95" s="7"/>
      <c r="C95" s="7"/>
      <c r="D95" s="7"/>
      <c r="E95" s="7"/>
      <c r="F95" s="7"/>
      <c r="G95" s="7"/>
      <c r="H95" s="40"/>
      <c r="I95" s="40"/>
      <c r="J95" s="40"/>
      <c r="K95" s="40"/>
      <c r="L95" s="40"/>
      <c r="M95" s="46"/>
    </row>
    <row r="96" spans="1:13" x14ac:dyDescent="0.25">
      <c r="A96" s="7"/>
      <c r="B96" s="7"/>
      <c r="C96" s="7"/>
      <c r="D96" s="7"/>
      <c r="E96" s="7"/>
      <c r="F96" s="7"/>
      <c r="G96" s="7"/>
      <c r="H96" s="40"/>
      <c r="I96" s="40"/>
      <c r="J96" s="40"/>
      <c r="K96" s="40"/>
      <c r="L96" s="40"/>
      <c r="M96" s="46"/>
    </row>
    <row r="97" spans="1:13" x14ac:dyDescent="0.25">
      <c r="A97" s="7"/>
      <c r="B97" s="7"/>
      <c r="C97" s="7"/>
      <c r="D97" s="7"/>
      <c r="E97" s="7"/>
      <c r="F97" s="7"/>
      <c r="G97" s="7"/>
      <c r="H97" s="40"/>
      <c r="I97" s="40"/>
      <c r="J97" s="40"/>
      <c r="K97" s="40"/>
      <c r="L97" s="40"/>
      <c r="M97" s="46"/>
    </row>
    <row r="98" spans="1:13" x14ac:dyDescent="0.25">
      <c r="A98" s="7"/>
      <c r="B98" s="7"/>
      <c r="C98" s="7"/>
      <c r="D98" s="7"/>
      <c r="E98" s="7"/>
      <c r="F98" s="7"/>
      <c r="G98" s="7"/>
      <c r="H98" s="40"/>
      <c r="I98" s="40"/>
      <c r="J98" s="40"/>
      <c r="K98" s="40"/>
      <c r="L98" s="40"/>
      <c r="M98" s="46"/>
    </row>
    <row r="99" spans="1:13" x14ac:dyDescent="0.25">
      <c r="A99" s="7"/>
      <c r="B99" s="7"/>
      <c r="C99" s="7"/>
      <c r="D99" s="7"/>
      <c r="E99" s="7"/>
      <c r="F99" s="7"/>
      <c r="G99" s="7"/>
      <c r="H99" s="40"/>
      <c r="I99" s="40"/>
      <c r="J99" s="40"/>
      <c r="K99" s="40"/>
      <c r="L99" s="40"/>
      <c r="M99" s="46"/>
    </row>
    <row r="100" spans="1:13" x14ac:dyDescent="0.25">
      <c r="A100" s="7"/>
      <c r="B100" s="7"/>
      <c r="C100" s="7"/>
      <c r="D100" s="7"/>
      <c r="E100" s="7"/>
      <c r="F100" s="7"/>
      <c r="G100" s="7"/>
      <c r="H100" s="40"/>
      <c r="I100" s="40"/>
      <c r="J100" s="40"/>
      <c r="K100" s="40"/>
      <c r="L100" s="40"/>
      <c r="M100" s="46"/>
    </row>
    <row r="101" spans="1:13" x14ac:dyDescent="0.25">
      <c r="A101" s="7"/>
      <c r="B101" s="7"/>
      <c r="C101" s="7"/>
      <c r="D101" s="7"/>
      <c r="E101" s="7"/>
      <c r="F101" s="7"/>
      <c r="G101" s="7"/>
      <c r="H101" s="40"/>
      <c r="I101" s="40"/>
      <c r="J101" s="40"/>
      <c r="K101" s="40"/>
      <c r="L101" s="40"/>
      <c r="M101" s="46"/>
    </row>
    <row r="102" spans="1:13" x14ac:dyDescent="0.25">
      <c r="A102" s="7"/>
      <c r="B102" s="7"/>
      <c r="C102" s="7"/>
      <c r="D102" s="7"/>
      <c r="E102" s="7"/>
      <c r="F102" s="7"/>
      <c r="G102" s="7"/>
      <c r="H102" s="40"/>
      <c r="I102" s="40"/>
      <c r="J102" s="40"/>
      <c r="K102" s="40"/>
      <c r="L102" s="40"/>
      <c r="M102" s="46"/>
    </row>
    <row r="103" spans="1:13" x14ac:dyDescent="0.25">
      <c r="A103" s="7"/>
      <c r="B103" s="7"/>
      <c r="C103" s="7"/>
      <c r="D103" s="7"/>
      <c r="E103" s="7"/>
      <c r="F103" s="7"/>
      <c r="G103" s="7"/>
      <c r="H103" s="40"/>
      <c r="I103" s="40"/>
      <c r="J103" s="40"/>
      <c r="K103" s="40"/>
      <c r="L103" s="40"/>
      <c r="M103" s="46"/>
    </row>
    <row r="104" spans="1:13" x14ac:dyDescent="0.25">
      <c r="A104" s="7"/>
      <c r="B104" s="7"/>
      <c r="C104" s="7"/>
      <c r="D104" s="7"/>
      <c r="E104" s="7"/>
      <c r="F104" s="7"/>
      <c r="G104" s="7"/>
      <c r="H104" s="40"/>
      <c r="I104" s="40"/>
      <c r="J104" s="40"/>
      <c r="K104" s="40"/>
      <c r="L104" s="40"/>
      <c r="M104" s="46"/>
    </row>
    <row r="105" spans="1:13" x14ac:dyDescent="0.25">
      <c r="A105" s="7"/>
      <c r="B105" s="7"/>
      <c r="C105" s="7"/>
      <c r="D105" s="7"/>
      <c r="E105" s="7"/>
      <c r="F105" s="7"/>
      <c r="G105" s="7"/>
      <c r="H105" s="40"/>
      <c r="I105" s="40"/>
      <c r="J105" s="40"/>
      <c r="K105" s="40"/>
      <c r="L105" s="40"/>
      <c r="M105" s="46"/>
    </row>
    <row r="106" spans="1:13" x14ac:dyDescent="0.25">
      <c r="A106" s="7"/>
      <c r="B106" s="7"/>
      <c r="C106" s="7"/>
      <c r="D106" s="7"/>
      <c r="E106" s="7"/>
      <c r="F106" s="7"/>
      <c r="G106" s="7"/>
      <c r="H106" s="40"/>
      <c r="I106" s="40"/>
      <c r="J106" s="40"/>
      <c r="K106" s="40"/>
      <c r="L106" s="40"/>
      <c r="M106" s="46"/>
    </row>
    <row r="107" spans="1:13" x14ac:dyDescent="0.25">
      <c r="A107" s="7"/>
      <c r="B107" s="7"/>
      <c r="C107" s="7"/>
      <c r="D107" s="7"/>
      <c r="E107" s="7"/>
      <c r="F107" s="7"/>
      <c r="G107" s="7"/>
      <c r="H107" s="40"/>
      <c r="I107" s="40"/>
      <c r="J107" s="40"/>
      <c r="K107" s="40"/>
      <c r="L107" s="40"/>
      <c r="M107" s="46"/>
    </row>
    <row r="108" spans="1:13" x14ac:dyDescent="0.25">
      <c r="A108" s="7"/>
      <c r="B108" s="7"/>
      <c r="C108" s="7"/>
      <c r="D108" s="7"/>
      <c r="E108" s="7"/>
      <c r="F108" s="7"/>
      <c r="G108" s="7"/>
      <c r="H108" s="40"/>
      <c r="I108" s="40"/>
      <c r="J108" s="40"/>
      <c r="K108" s="40"/>
      <c r="L108" s="40"/>
      <c r="M108" s="46"/>
    </row>
    <row r="109" spans="1:13" x14ac:dyDescent="0.25">
      <c r="A109" s="7"/>
      <c r="B109" s="7"/>
      <c r="C109" s="7"/>
      <c r="D109" s="7"/>
      <c r="E109" s="7"/>
      <c r="F109" s="7"/>
      <c r="G109" s="7"/>
      <c r="H109" s="40"/>
      <c r="I109" s="40"/>
      <c r="J109" s="40"/>
      <c r="K109" s="40"/>
      <c r="L109" s="40"/>
      <c r="M109" s="46"/>
    </row>
  </sheetData>
  <pageMargins left="0.5" right="0.5" top="0.75" bottom="0.75" header="0" footer="0.25"/>
  <pageSetup paperSize="138" scale="71"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10"/>
  <sheetViews>
    <sheetView workbookViewId="0">
      <pane ySplit="14" topLeftCell="A27" activePane="bottomLeft" state="frozen"/>
      <selection pane="bottomLeft" activeCell="M46" sqref="M46"/>
    </sheetView>
  </sheetViews>
  <sheetFormatPr defaultRowHeight="15" x14ac:dyDescent="0.25"/>
  <cols>
    <col min="1" max="1" width="17.140625" customWidth="1"/>
    <col min="8" max="8" width="8.85546875" style="47" bestFit="1" customWidth="1"/>
    <col min="9" max="9" width="7.85546875" style="47" bestFit="1" customWidth="1"/>
    <col min="10" max="10" width="12" style="47" bestFit="1" customWidth="1"/>
    <col min="11" max="11" width="9.28515625" style="47" bestFit="1" customWidth="1"/>
    <col min="12" max="12" width="10.28515625" style="47" bestFit="1" customWidth="1"/>
    <col min="13" max="13" width="9.28515625" style="47" bestFit="1" customWidth="1"/>
  </cols>
  <sheetData>
    <row r="1" spans="1:13" x14ac:dyDescent="0.25">
      <c r="H1" s="39"/>
      <c r="I1" s="39"/>
      <c r="J1" s="39"/>
      <c r="K1" s="39"/>
      <c r="L1" s="39"/>
      <c r="M1" s="39"/>
    </row>
    <row r="2" spans="1:13" ht="15.75" x14ac:dyDescent="0.25">
      <c r="A2" s="35" t="s">
        <v>1</v>
      </c>
      <c r="B2" s="35"/>
      <c r="C2" s="35"/>
      <c r="D2" s="35"/>
      <c r="E2" s="35"/>
      <c r="F2" s="35"/>
      <c r="G2" s="35"/>
      <c r="H2" s="87"/>
      <c r="I2" s="87"/>
      <c r="J2" s="87"/>
      <c r="K2" s="87"/>
      <c r="L2" s="87"/>
      <c r="M2" s="87"/>
    </row>
    <row r="3" spans="1:13" ht="15.75" x14ac:dyDescent="0.25">
      <c r="A3" s="36" t="s">
        <v>2</v>
      </c>
      <c r="B3" s="37"/>
      <c r="C3" s="37"/>
      <c r="D3" s="37"/>
      <c r="E3" s="37"/>
      <c r="F3" s="37"/>
      <c r="G3" s="37"/>
      <c r="H3" s="87"/>
      <c r="I3" s="87"/>
      <c r="J3" s="87"/>
      <c r="K3" s="87"/>
      <c r="L3" s="87"/>
      <c r="M3" s="87"/>
    </row>
    <row r="4" spans="1:13" ht="15.75" x14ac:dyDescent="0.25">
      <c r="A4" s="38"/>
      <c r="B4" s="37"/>
      <c r="C4" s="37"/>
      <c r="D4" s="37"/>
      <c r="E4" s="37"/>
      <c r="F4" s="37"/>
      <c r="G4" s="37"/>
      <c r="H4" s="87"/>
      <c r="I4" s="87"/>
      <c r="J4" s="87"/>
      <c r="K4" s="87"/>
      <c r="L4" s="87"/>
      <c r="M4" s="87"/>
    </row>
    <row r="5" spans="1:13" x14ac:dyDescent="0.25">
      <c r="A5" s="4" t="s">
        <v>25</v>
      </c>
      <c r="B5" s="4"/>
      <c r="C5" s="4"/>
      <c r="D5" s="4"/>
      <c r="E5" s="4"/>
      <c r="F5" s="4"/>
      <c r="G5" s="4"/>
      <c r="H5" s="40"/>
      <c r="I5" s="40"/>
      <c r="J5" s="40"/>
      <c r="K5" s="41"/>
      <c r="L5" s="41"/>
      <c r="M5" s="195" t="s">
        <v>174</v>
      </c>
    </row>
    <row r="6" spans="1:13" x14ac:dyDescent="0.25">
      <c r="A6" s="4" t="s">
        <v>17</v>
      </c>
      <c r="B6" s="4"/>
      <c r="C6" s="4"/>
      <c r="D6" s="4"/>
      <c r="E6" s="4"/>
      <c r="F6" s="4"/>
      <c r="G6" s="4"/>
      <c r="H6" s="40"/>
      <c r="I6" s="40"/>
      <c r="J6" s="40"/>
      <c r="K6" s="41"/>
      <c r="L6" s="41"/>
      <c r="M6" s="41"/>
    </row>
    <row r="7" spans="1:13" x14ac:dyDescent="0.25">
      <c r="A7" s="5"/>
      <c r="B7" s="5"/>
      <c r="C7" s="5"/>
      <c r="D7" s="5"/>
      <c r="E7" s="5"/>
      <c r="F7" s="5"/>
      <c r="G7" s="5"/>
      <c r="H7" s="40"/>
      <c r="I7" s="40"/>
      <c r="J7" s="40"/>
      <c r="K7" s="41"/>
      <c r="L7" s="41"/>
      <c r="M7" s="41"/>
    </row>
    <row r="8" spans="1:13" x14ac:dyDescent="0.25">
      <c r="A8" s="9" t="s">
        <v>19</v>
      </c>
      <c r="B8" s="9"/>
      <c r="C8" s="9"/>
      <c r="D8" s="9"/>
      <c r="E8" s="9"/>
      <c r="F8" s="9"/>
      <c r="G8" s="9"/>
      <c r="H8" s="42"/>
      <c r="I8" s="42"/>
      <c r="J8" s="42"/>
      <c r="K8" s="43"/>
      <c r="L8" s="43"/>
      <c r="M8" s="43"/>
    </row>
    <row r="9" spans="1:13" x14ac:dyDescent="0.25">
      <c r="A9" s="9" t="s">
        <v>18</v>
      </c>
      <c r="B9" s="9"/>
      <c r="C9" s="9"/>
      <c r="D9" s="9"/>
      <c r="E9" s="9"/>
      <c r="F9" s="9"/>
      <c r="G9" s="9"/>
      <c r="H9" s="42"/>
      <c r="I9" s="42"/>
      <c r="J9" s="42"/>
      <c r="K9" s="43"/>
      <c r="L9" s="43"/>
      <c r="M9" s="43"/>
    </row>
    <row r="10" spans="1:13" x14ac:dyDescent="0.25">
      <c r="A10" s="9" t="s">
        <v>20</v>
      </c>
      <c r="B10" s="7"/>
      <c r="C10" s="7"/>
      <c r="D10" s="7"/>
      <c r="E10" s="7"/>
      <c r="F10" s="7"/>
      <c r="G10" s="7"/>
      <c r="H10" s="42"/>
      <c r="I10" s="42"/>
      <c r="J10" s="42"/>
      <c r="K10" s="43"/>
      <c r="L10" s="43"/>
      <c r="M10" s="43"/>
    </row>
    <row r="11" spans="1:13" x14ac:dyDescent="0.25">
      <c r="A11" s="9" t="s">
        <v>21</v>
      </c>
      <c r="B11" s="9"/>
      <c r="C11" s="9"/>
      <c r="D11" s="9"/>
      <c r="E11" s="9"/>
      <c r="F11" s="9"/>
      <c r="G11" s="9"/>
      <c r="H11" s="44"/>
      <c r="I11" s="44"/>
      <c r="J11" s="44"/>
      <c r="K11" s="44"/>
      <c r="L11" s="45"/>
      <c r="M11" s="11"/>
    </row>
    <row r="12" spans="1:13" ht="15.75" thickBot="1" x14ac:dyDescent="0.3">
      <c r="A12" s="5"/>
      <c r="B12" s="5"/>
      <c r="C12" s="5"/>
      <c r="D12" s="5"/>
      <c r="E12" s="5"/>
      <c r="F12" s="5"/>
      <c r="G12" s="5"/>
      <c r="H12" s="40"/>
      <c r="I12" s="40"/>
      <c r="J12" s="40"/>
      <c r="K12" s="40"/>
      <c r="L12" s="40"/>
      <c r="M12" s="40"/>
    </row>
    <row r="13" spans="1:13" x14ac:dyDescent="0.25">
      <c r="A13" s="86"/>
      <c r="B13" s="86"/>
      <c r="C13" s="86"/>
      <c r="D13" s="86"/>
      <c r="E13" s="86"/>
      <c r="F13" s="86"/>
      <c r="G13" s="86"/>
      <c r="H13" s="84" t="s">
        <v>22</v>
      </c>
      <c r="I13" s="84" t="s">
        <v>23</v>
      </c>
      <c r="J13" s="85" t="s">
        <v>44</v>
      </c>
      <c r="K13" s="57" t="s">
        <v>45</v>
      </c>
      <c r="L13" s="56" t="s">
        <v>44</v>
      </c>
      <c r="M13" s="57" t="s">
        <v>45</v>
      </c>
    </row>
    <row r="14" spans="1:13" ht="15.75" thickBot="1" x14ac:dyDescent="0.3">
      <c r="A14" s="98" t="s">
        <v>66</v>
      </c>
      <c r="B14" s="58"/>
      <c r="C14" s="58"/>
      <c r="D14" s="58"/>
      <c r="E14" s="58"/>
      <c r="F14" s="58"/>
      <c r="G14" s="58"/>
      <c r="H14" s="139"/>
      <c r="I14" s="139"/>
      <c r="J14" s="83" t="s">
        <v>43</v>
      </c>
      <c r="K14" s="60" t="s">
        <v>47</v>
      </c>
      <c r="L14" s="59" t="s">
        <v>42</v>
      </c>
      <c r="M14" s="60" t="s">
        <v>46</v>
      </c>
    </row>
    <row r="15" spans="1:13" x14ac:dyDescent="0.25">
      <c r="A15" s="5"/>
      <c r="B15" s="54"/>
      <c r="C15" s="54"/>
      <c r="D15" s="54"/>
      <c r="E15" s="54"/>
      <c r="F15" s="54"/>
      <c r="G15" s="54"/>
      <c r="H15" s="55"/>
      <c r="I15" s="55"/>
      <c r="J15" s="55"/>
      <c r="K15" s="55"/>
      <c r="L15" s="55"/>
      <c r="M15" s="55"/>
    </row>
    <row r="16" spans="1:13" x14ac:dyDescent="0.25">
      <c r="A16" s="98" t="s">
        <v>69</v>
      </c>
      <c r="B16" s="61"/>
      <c r="C16" s="61"/>
      <c r="D16" s="61"/>
      <c r="E16" s="61"/>
      <c r="F16" s="61"/>
      <c r="G16" s="61"/>
      <c r="H16" s="62"/>
      <c r="I16" s="62"/>
      <c r="J16" s="62"/>
      <c r="K16" s="62"/>
      <c r="L16" s="62"/>
      <c r="M16" s="62"/>
    </row>
    <row r="17" spans="1:14" x14ac:dyDescent="0.25">
      <c r="A17" s="140" t="s">
        <v>70</v>
      </c>
      <c r="B17" s="63"/>
      <c r="C17" s="64"/>
      <c r="D17" s="64"/>
      <c r="E17" s="64"/>
      <c r="F17" s="64"/>
      <c r="G17" s="64"/>
      <c r="H17" s="65"/>
      <c r="I17" s="65"/>
      <c r="J17" s="65"/>
      <c r="K17" s="65"/>
      <c r="L17" s="65"/>
      <c r="M17" s="65"/>
    </row>
    <row r="18" spans="1:14" x14ac:dyDescent="0.25">
      <c r="A18" s="134"/>
      <c r="B18" s="54" t="s">
        <v>67</v>
      </c>
      <c r="C18" s="54"/>
      <c r="D18" s="54"/>
      <c r="E18" s="54"/>
      <c r="F18" s="54"/>
      <c r="G18" s="54"/>
      <c r="H18" s="55"/>
      <c r="I18" s="55"/>
      <c r="J18" s="55"/>
      <c r="K18" s="55"/>
      <c r="L18" s="55"/>
      <c r="M18" s="55"/>
    </row>
    <row r="19" spans="1:14" x14ac:dyDescent="0.25">
      <c r="A19" s="134"/>
      <c r="B19" s="66" t="s">
        <v>68</v>
      </c>
      <c r="C19" s="54"/>
      <c r="D19" s="54"/>
      <c r="E19" s="54"/>
      <c r="F19" s="54"/>
      <c r="G19" s="54"/>
      <c r="H19" s="55"/>
      <c r="I19" s="55"/>
      <c r="J19" s="55"/>
      <c r="K19" s="55"/>
      <c r="L19" s="55"/>
      <c r="M19" s="55"/>
    </row>
    <row r="20" spans="1:14" x14ac:dyDescent="0.25">
      <c r="A20" s="134"/>
      <c r="B20" s="54"/>
      <c r="C20" s="54"/>
      <c r="D20" s="54"/>
      <c r="E20" s="54"/>
      <c r="F20" s="54"/>
      <c r="G20" s="54"/>
      <c r="H20" s="55"/>
      <c r="I20" s="55"/>
      <c r="J20" s="55"/>
      <c r="K20" s="55"/>
      <c r="L20" s="55"/>
      <c r="M20" s="55"/>
    </row>
    <row r="21" spans="1:14" x14ac:dyDescent="0.25">
      <c r="A21" s="136" t="s">
        <v>14</v>
      </c>
      <c r="B21" s="66"/>
      <c r="C21" s="54"/>
      <c r="D21" s="54"/>
      <c r="E21" s="54"/>
      <c r="F21" s="54"/>
      <c r="G21" s="54"/>
      <c r="H21" s="55"/>
      <c r="I21" s="55"/>
      <c r="J21" s="55"/>
      <c r="K21" s="55"/>
      <c r="L21" s="55"/>
      <c r="M21" s="55"/>
    </row>
    <row r="22" spans="1:14" x14ac:dyDescent="0.25">
      <c r="A22" s="156" t="s">
        <v>53</v>
      </c>
      <c r="B22" s="81" t="s">
        <v>153</v>
      </c>
      <c r="C22" s="54"/>
      <c r="D22" s="54"/>
      <c r="E22" s="54"/>
      <c r="F22" s="54"/>
      <c r="G22" s="54"/>
      <c r="H22" s="55">
        <v>3</v>
      </c>
      <c r="I22" s="55" t="s">
        <v>39</v>
      </c>
      <c r="J22" s="185">
        <v>0</v>
      </c>
      <c r="K22" s="55">
        <f t="shared" ref="K22" si="0">H22*J22</f>
        <v>0</v>
      </c>
      <c r="L22" s="55">
        <f t="shared" ref="L22" si="1">J22*1.2</f>
        <v>0</v>
      </c>
      <c r="M22" s="55">
        <f t="shared" ref="M22" si="2">H22*L22</f>
        <v>0</v>
      </c>
    </row>
    <row r="23" spans="1:14" ht="15.75" thickBot="1" x14ac:dyDescent="0.3">
      <c r="A23" s="156"/>
      <c r="B23" s="66" t="s">
        <v>60</v>
      </c>
      <c r="C23" s="54"/>
      <c r="D23" s="54"/>
      <c r="E23" s="54"/>
      <c r="F23" s="54"/>
      <c r="G23" s="54"/>
      <c r="H23" s="55"/>
      <c r="I23" s="55"/>
      <c r="J23" s="185"/>
      <c r="K23" s="55"/>
      <c r="L23" s="55"/>
      <c r="M23" s="55"/>
    </row>
    <row r="24" spans="1:14" ht="15.75" thickBot="1" x14ac:dyDescent="0.3">
      <c r="A24" s="156"/>
      <c r="B24" s="66"/>
      <c r="C24" s="54"/>
      <c r="D24" s="54"/>
      <c r="E24" s="54"/>
      <c r="F24" s="54"/>
      <c r="G24" s="54"/>
      <c r="H24" s="55"/>
      <c r="I24" s="55"/>
      <c r="J24" s="185"/>
      <c r="K24" s="101">
        <f>SUM(K22:K23)</f>
        <v>0</v>
      </c>
      <c r="L24" s="55"/>
      <c r="M24" s="101">
        <f>SUM(M22:M23)</f>
        <v>0</v>
      </c>
    </row>
    <row r="25" spans="1:14" x14ac:dyDescent="0.25">
      <c r="A25" s="107" t="s">
        <v>173</v>
      </c>
      <c r="B25" s="76"/>
      <c r="C25" s="54"/>
      <c r="D25" s="54"/>
      <c r="E25" s="54"/>
      <c r="F25" s="54"/>
      <c r="G25" s="54"/>
      <c r="H25" s="55"/>
      <c r="I25" s="55"/>
      <c r="J25" s="185"/>
      <c r="K25" s="55"/>
      <c r="L25" s="55"/>
      <c r="M25" s="55"/>
    </row>
    <row r="26" spans="1:14" x14ac:dyDescent="0.25">
      <c r="A26" s="156" t="s">
        <v>135</v>
      </c>
      <c r="B26" s="66" t="s">
        <v>154</v>
      </c>
      <c r="C26" s="54"/>
      <c r="D26" s="54"/>
      <c r="E26" s="54"/>
      <c r="F26" s="54"/>
      <c r="G26" s="77"/>
      <c r="H26" s="55">
        <v>1</v>
      </c>
      <c r="I26" s="55" t="s">
        <v>39</v>
      </c>
      <c r="J26" s="185">
        <v>0</v>
      </c>
      <c r="K26" s="55">
        <f t="shared" ref="K26" si="3">H26*J26</f>
        <v>0</v>
      </c>
      <c r="L26" s="55">
        <f t="shared" ref="L26" si="4">J26*1.2</f>
        <v>0</v>
      </c>
      <c r="M26" s="55">
        <f t="shared" ref="M26" si="5">H26*L26</f>
        <v>0</v>
      </c>
    </row>
    <row r="27" spans="1:14" x14ac:dyDescent="0.25">
      <c r="A27" s="156" t="s">
        <v>136</v>
      </c>
      <c r="B27" s="66" t="s">
        <v>154</v>
      </c>
      <c r="C27" s="54"/>
      <c r="D27" s="54"/>
      <c r="E27" s="54"/>
      <c r="F27" s="54"/>
      <c r="G27" s="77"/>
      <c r="H27" s="55">
        <v>1</v>
      </c>
      <c r="I27" s="55" t="s">
        <v>39</v>
      </c>
      <c r="J27" s="185">
        <v>0</v>
      </c>
      <c r="K27" s="55">
        <f t="shared" ref="K27" si="6">H27*J27</f>
        <v>0</v>
      </c>
      <c r="L27" s="55">
        <f t="shared" ref="L27" si="7">J27*1.2</f>
        <v>0</v>
      </c>
      <c r="M27" s="55">
        <f t="shared" ref="M27" si="8">H27*L27</f>
        <v>0</v>
      </c>
    </row>
    <row r="28" spans="1:14" ht="15.75" thickBot="1" x14ac:dyDescent="0.3">
      <c r="A28" s="156"/>
      <c r="B28" s="66"/>
      <c r="C28" s="66"/>
      <c r="D28" s="54"/>
      <c r="E28" s="54"/>
      <c r="F28" s="66"/>
      <c r="G28" s="66"/>
      <c r="H28" s="75"/>
      <c r="I28" s="75"/>
      <c r="J28" s="186"/>
      <c r="K28" s="75"/>
      <c r="L28" s="75"/>
      <c r="M28" s="75"/>
    </row>
    <row r="29" spans="1:14" ht="15.75" thickBot="1" x14ac:dyDescent="0.3">
      <c r="A29" s="103"/>
      <c r="B29" s="66"/>
      <c r="C29" s="66"/>
      <c r="D29" s="54"/>
      <c r="E29" s="54"/>
      <c r="F29" s="66"/>
      <c r="G29" s="66"/>
      <c r="H29" s="75"/>
      <c r="I29" s="75"/>
      <c r="J29" s="186"/>
      <c r="K29" s="101">
        <f>SUM(K26:K28)</f>
        <v>0</v>
      </c>
      <c r="L29" s="75"/>
      <c r="M29" s="101">
        <f>SUM(M26:M28)</f>
        <v>0</v>
      </c>
    </row>
    <row r="30" spans="1:14" ht="15.75" thickBot="1" x14ac:dyDescent="0.3">
      <c r="A30" s="154"/>
      <c r="B30" s="68"/>
      <c r="C30" s="68"/>
      <c r="D30" s="67"/>
      <c r="E30" s="67"/>
      <c r="F30" s="68"/>
      <c r="G30" s="68"/>
      <c r="H30" s="155"/>
      <c r="I30" s="155"/>
      <c r="J30" s="196"/>
      <c r="K30" s="137"/>
      <c r="L30" s="151"/>
      <c r="M30" s="137"/>
      <c r="N30" s="48"/>
    </row>
    <row r="31" spans="1:14" ht="15.75" thickBot="1" x14ac:dyDescent="0.3">
      <c r="A31" s="141" t="s">
        <v>37</v>
      </c>
      <c r="B31" s="78"/>
      <c r="C31" s="78"/>
      <c r="D31" s="78"/>
      <c r="E31" s="78"/>
      <c r="F31" s="79"/>
      <c r="G31" s="79"/>
      <c r="H31" s="109"/>
      <c r="I31" s="109"/>
      <c r="J31" s="197"/>
      <c r="K31" s="101">
        <f>K24+K29</f>
        <v>0</v>
      </c>
      <c r="L31" s="109"/>
      <c r="M31" s="101">
        <f>M24+M29</f>
        <v>0</v>
      </c>
    </row>
    <row r="32" spans="1:14" x14ac:dyDescent="0.25">
      <c r="A32" s="142"/>
      <c r="B32" s="143"/>
      <c r="C32" s="143"/>
      <c r="D32" s="143"/>
      <c r="E32" s="143"/>
      <c r="F32" s="144"/>
      <c r="G32" s="144"/>
      <c r="H32" s="137"/>
      <c r="I32" s="137"/>
      <c r="J32" s="198"/>
      <c r="K32" s="137"/>
      <c r="L32" s="137"/>
      <c r="M32" s="137"/>
    </row>
    <row r="33" spans="1:13" s="48" customFormat="1" x14ac:dyDescent="0.25">
      <c r="A33" s="145"/>
      <c r="B33" s="67"/>
      <c r="C33" s="67"/>
      <c r="D33" s="67"/>
      <c r="E33" s="67"/>
      <c r="F33" s="67"/>
      <c r="G33" s="67"/>
      <c r="H33" s="69"/>
      <c r="I33" s="69"/>
      <c r="J33" s="199"/>
      <c r="K33" s="69"/>
      <c r="L33" s="69"/>
      <c r="M33" s="69"/>
    </row>
    <row r="34" spans="1:13" x14ac:dyDescent="0.25">
      <c r="A34" s="136" t="s">
        <v>15</v>
      </c>
      <c r="B34" s="76"/>
      <c r="C34" s="54"/>
      <c r="D34" s="54"/>
      <c r="E34" s="54"/>
      <c r="F34" s="54"/>
      <c r="G34" s="54"/>
      <c r="H34" s="55"/>
      <c r="I34" s="55"/>
      <c r="J34" s="185"/>
      <c r="K34" s="55"/>
      <c r="L34" s="55"/>
      <c r="M34" s="55"/>
    </row>
    <row r="35" spans="1:13" x14ac:dyDescent="0.25">
      <c r="A35" s="104"/>
      <c r="B35" s="54"/>
      <c r="C35" s="54"/>
      <c r="D35" s="54"/>
      <c r="E35" s="54"/>
      <c r="F35" s="54"/>
      <c r="G35" s="54"/>
      <c r="H35" s="55"/>
      <c r="I35" s="55"/>
      <c r="J35" s="185"/>
      <c r="K35" s="55"/>
      <c r="L35" s="55"/>
      <c r="M35" s="55"/>
    </row>
    <row r="36" spans="1:13" x14ac:dyDescent="0.25">
      <c r="A36" s="104" t="s">
        <v>71</v>
      </c>
      <c r="B36" s="54" t="s">
        <v>73</v>
      </c>
      <c r="C36" s="54"/>
      <c r="D36" s="54"/>
      <c r="E36" s="54"/>
      <c r="F36" s="54"/>
      <c r="G36" s="54"/>
      <c r="H36" s="55">
        <v>18.100000000000001</v>
      </c>
      <c r="I36" s="55" t="s">
        <v>41</v>
      </c>
      <c r="J36" s="185">
        <v>0</v>
      </c>
      <c r="K36" s="55">
        <f>H36*J36</f>
        <v>0</v>
      </c>
      <c r="L36" s="70">
        <f>J36*1.2</f>
        <v>0</v>
      </c>
      <c r="M36" s="55">
        <f>H36*L36</f>
        <v>0</v>
      </c>
    </row>
    <row r="37" spans="1:13" x14ac:dyDescent="0.25">
      <c r="A37" s="104"/>
      <c r="B37" s="54"/>
      <c r="C37" s="54"/>
      <c r="D37" s="54"/>
      <c r="E37" s="54"/>
      <c r="F37" s="54"/>
      <c r="G37" s="54"/>
      <c r="H37" s="55"/>
      <c r="I37" s="55"/>
      <c r="J37" s="185"/>
      <c r="K37" s="55"/>
      <c r="L37" s="70"/>
      <c r="M37" s="55"/>
    </row>
    <row r="38" spans="1:13" x14ac:dyDescent="0.25">
      <c r="A38" s="104" t="s">
        <v>32</v>
      </c>
      <c r="B38" s="54" t="s">
        <v>61</v>
      </c>
      <c r="C38" s="54"/>
      <c r="D38" s="54"/>
      <c r="E38" s="54"/>
      <c r="F38" s="54"/>
      <c r="G38" s="54"/>
      <c r="H38" s="55">
        <v>10.1</v>
      </c>
      <c r="I38" s="55" t="s">
        <v>40</v>
      </c>
      <c r="J38" s="185">
        <v>0</v>
      </c>
      <c r="K38" s="55">
        <f>H38*J38</f>
        <v>0</v>
      </c>
      <c r="L38" s="70">
        <f>J38*1.2</f>
        <v>0</v>
      </c>
      <c r="M38" s="55">
        <f>H38*L38</f>
        <v>0</v>
      </c>
    </row>
    <row r="39" spans="1:13" x14ac:dyDescent="0.25">
      <c r="A39" s="104"/>
      <c r="B39" s="54"/>
      <c r="C39" s="54"/>
      <c r="D39" s="54"/>
      <c r="E39" s="54"/>
      <c r="F39" s="54"/>
      <c r="G39" s="54"/>
      <c r="H39" s="55"/>
      <c r="I39" s="55"/>
      <c r="J39" s="185"/>
      <c r="K39" s="55"/>
      <c r="L39" s="70"/>
      <c r="M39" s="55"/>
    </row>
    <row r="40" spans="1:13" x14ac:dyDescent="0.25">
      <c r="A40" s="104" t="s">
        <v>33</v>
      </c>
      <c r="B40" s="54" t="s">
        <v>34</v>
      </c>
      <c r="C40" s="54"/>
      <c r="D40" s="54"/>
      <c r="E40" s="54"/>
      <c r="F40" s="54"/>
      <c r="G40" s="54"/>
      <c r="H40" s="55">
        <v>91.7</v>
      </c>
      <c r="I40" s="55" t="s">
        <v>41</v>
      </c>
      <c r="J40" s="185">
        <v>0</v>
      </c>
      <c r="K40" s="55">
        <f t="shared" ref="K40:K42" si="9">H40*J40</f>
        <v>0</v>
      </c>
      <c r="L40" s="70">
        <f t="shared" ref="L40:L42" si="10">J40*1.2</f>
        <v>0</v>
      </c>
      <c r="M40" s="55">
        <f>H40*L40</f>
        <v>0</v>
      </c>
    </row>
    <row r="41" spans="1:13" x14ac:dyDescent="0.25">
      <c r="A41" s="104"/>
      <c r="B41" s="54"/>
      <c r="C41" s="54"/>
      <c r="D41" s="54"/>
      <c r="E41" s="54"/>
      <c r="F41" s="54"/>
      <c r="G41" s="54"/>
      <c r="H41" s="55"/>
      <c r="I41" s="55"/>
      <c r="J41" s="185"/>
      <c r="K41" s="55"/>
      <c r="L41" s="70"/>
      <c r="M41" s="55"/>
    </row>
    <row r="42" spans="1:13" x14ac:dyDescent="0.25">
      <c r="A42" s="104" t="s">
        <v>35</v>
      </c>
      <c r="B42" s="54" t="s">
        <v>36</v>
      </c>
      <c r="C42" s="54"/>
      <c r="D42" s="54"/>
      <c r="E42" s="54"/>
      <c r="F42" s="54"/>
      <c r="G42" s="54"/>
      <c r="H42" s="55">
        <v>94.4</v>
      </c>
      <c r="I42" s="55" t="s">
        <v>41</v>
      </c>
      <c r="J42" s="185">
        <v>0</v>
      </c>
      <c r="K42" s="55">
        <f t="shared" si="9"/>
        <v>0</v>
      </c>
      <c r="L42" s="70">
        <f t="shared" si="10"/>
        <v>0</v>
      </c>
      <c r="M42" s="55">
        <f>H42*L42</f>
        <v>0</v>
      </c>
    </row>
    <row r="43" spans="1:13" x14ac:dyDescent="0.25">
      <c r="A43" s="104"/>
      <c r="B43" s="54"/>
      <c r="C43" s="54"/>
      <c r="D43" s="54"/>
      <c r="E43" s="54"/>
      <c r="F43" s="54"/>
      <c r="G43" s="54"/>
      <c r="H43" s="55"/>
      <c r="I43" s="55"/>
      <c r="J43" s="185"/>
      <c r="K43" s="55"/>
      <c r="L43" s="70"/>
      <c r="M43" s="55"/>
    </row>
    <row r="44" spans="1:13" x14ac:dyDescent="0.25">
      <c r="A44" s="105" t="s">
        <v>72</v>
      </c>
      <c r="B44" s="66" t="s">
        <v>63</v>
      </c>
      <c r="C44" s="66"/>
      <c r="D44" s="66"/>
      <c r="E44" s="66"/>
      <c r="F44" s="66"/>
      <c r="G44" s="66"/>
      <c r="H44" s="55">
        <v>13</v>
      </c>
      <c r="I44" s="55" t="s">
        <v>39</v>
      </c>
      <c r="J44" s="185">
        <v>0</v>
      </c>
      <c r="K44" s="55">
        <f>H44*J44</f>
        <v>0</v>
      </c>
      <c r="L44" s="55">
        <f>J44*1.2</f>
        <v>0</v>
      </c>
      <c r="M44" s="55">
        <f>H44*L44</f>
        <v>0</v>
      </c>
    </row>
    <row r="45" spans="1:13" ht="15.75" thickBot="1" x14ac:dyDescent="0.3">
      <c r="A45" s="104"/>
      <c r="B45" s="54"/>
      <c r="C45" s="54"/>
      <c r="D45" s="54"/>
      <c r="E45" s="54"/>
      <c r="F45" s="54"/>
      <c r="G45" s="54"/>
      <c r="H45" s="55"/>
      <c r="I45" s="55"/>
      <c r="J45" s="72"/>
      <c r="K45" s="55"/>
      <c r="L45" s="55"/>
      <c r="M45" s="55"/>
    </row>
    <row r="46" spans="1:13" ht="15.75" thickBot="1" x14ac:dyDescent="0.3">
      <c r="A46" s="111" t="s">
        <v>38</v>
      </c>
      <c r="B46" s="78"/>
      <c r="C46" s="78"/>
      <c r="D46" s="78"/>
      <c r="E46" s="78"/>
      <c r="F46" s="79"/>
      <c r="G46" s="79"/>
      <c r="H46" s="109"/>
      <c r="I46" s="109"/>
      <c r="J46" s="109"/>
      <c r="K46" s="101">
        <f>SUM(K36:K45)</f>
        <v>0</v>
      </c>
      <c r="L46" s="109"/>
      <c r="M46" s="101">
        <f>SUM(M36:M45)</f>
        <v>0</v>
      </c>
    </row>
    <row r="47" spans="1:13" x14ac:dyDescent="0.25">
      <c r="A47" s="54"/>
      <c r="B47" s="54"/>
      <c r="C47" s="54"/>
      <c r="D47" s="54"/>
      <c r="E47" s="54"/>
      <c r="F47" s="54"/>
      <c r="G47" s="54"/>
      <c r="H47" s="55"/>
      <c r="I47" s="55"/>
      <c r="J47" s="55"/>
      <c r="K47" s="55"/>
      <c r="L47" s="55"/>
      <c r="M47" s="55"/>
    </row>
    <row r="48" spans="1:13" x14ac:dyDescent="0.25">
      <c r="A48" s="7"/>
      <c r="B48" s="7"/>
      <c r="C48" s="7"/>
      <c r="D48" s="7"/>
      <c r="E48" s="7"/>
      <c r="F48" s="7"/>
      <c r="G48" s="7"/>
      <c r="H48" s="40"/>
      <c r="I48" s="40"/>
      <c r="J48" s="40"/>
      <c r="K48" s="40"/>
      <c r="L48" s="40"/>
      <c r="M48" s="40"/>
    </row>
    <row r="49" spans="1:13" x14ac:dyDescent="0.25">
      <c r="A49" s="7"/>
      <c r="B49" s="7"/>
      <c r="C49" s="7"/>
      <c r="D49" s="7"/>
      <c r="E49" s="7"/>
      <c r="F49" s="7"/>
      <c r="G49" s="7"/>
      <c r="H49" s="40"/>
      <c r="I49" s="40"/>
      <c r="J49" s="40"/>
      <c r="K49" s="40"/>
      <c r="L49" s="40"/>
      <c r="M49" s="40"/>
    </row>
    <row r="50" spans="1:13" x14ac:dyDescent="0.25">
      <c r="A50" s="7"/>
      <c r="B50" s="7"/>
      <c r="C50" s="7"/>
      <c r="D50" s="7"/>
      <c r="E50" s="7"/>
      <c r="F50" s="7"/>
      <c r="G50" s="7"/>
      <c r="H50" s="40"/>
      <c r="I50" s="40"/>
      <c r="J50" s="40"/>
      <c r="K50" s="40"/>
      <c r="L50" s="40"/>
      <c r="M50" s="40"/>
    </row>
    <row r="51" spans="1:13" x14ac:dyDescent="0.25">
      <c r="A51" s="7"/>
      <c r="B51" s="7"/>
      <c r="C51" s="7"/>
      <c r="D51" s="7"/>
      <c r="E51" s="7"/>
      <c r="F51" s="7"/>
      <c r="G51" s="7"/>
      <c r="H51" s="40"/>
      <c r="I51" s="40"/>
      <c r="J51" s="40"/>
      <c r="K51" s="40"/>
      <c r="L51" s="40"/>
      <c r="M51" s="40"/>
    </row>
    <row r="52" spans="1:13" x14ac:dyDescent="0.25">
      <c r="A52" s="7"/>
      <c r="B52" s="7"/>
      <c r="C52" s="7"/>
      <c r="D52" s="7"/>
      <c r="E52" s="7"/>
      <c r="F52" s="7"/>
      <c r="G52" s="7"/>
      <c r="H52" s="40"/>
      <c r="I52" s="40"/>
      <c r="J52" s="40"/>
      <c r="K52" s="40"/>
      <c r="L52" s="40"/>
      <c r="M52" s="40"/>
    </row>
    <row r="53" spans="1:13" x14ac:dyDescent="0.25">
      <c r="A53" s="7"/>
      <c r="B53" s="7"/>
      <c r="C53" s="7"/>
      <c r="D53" s="7"/>
      <c r="E53" s="7"/>
      <c r="F53" s="7"/>
      <c r="G53" s="7"/>
      <c r="H53" s="40"/>
      <c r="I53" s="40"/>
      <c r="J53" s="40"/>
      <c r="K53" s="40"/>
      <c r="L53" s="40"/>
      <c r="M53" s="40"/>
    </row>
    <row r="54" spans="1:13" x14ac:dyDescent="0.25">
      <c r="A54" s="7"/>
      <c r="B54" s="7"/>
      <c r="C54" s="7"/>
      <c r="D54" s="7"/>
      <c r="E54" s="7"/>
      <c r="F54" s="7"/>
      <c r="G54" s="7"/>
      <c r="H54" s="40"/>
      <c r="I54" s="40"/>
      <c r="J54" s="40"/>
      <c r="K54" s="40"/>
      <c r="L54" s="40"/>
      <c r="M54" s="40"/>
    </row>
    <row r="55" spans="1:13" x14ac:dyDescent="0.25">
      <c r="A55" s="7"/>
      <c r="B55" s="7"/>
      <c r="C55" s="7"/>
      <c r="D55" s="7"/>
      <c r="E55" s="7"/>
      <c r="F55" s="7"/>
      <c r="G55" s="7"/>
      <c r="H55" s="40"/>
      <c r="I55" s="40"/>
      <c r="J55" s="40"/>
      <c r="K55" s="40"/>
      <c r="L55" s="40"/>
      <c r="M55" s="40"/>
    </row>
    <row r="56" spans="1:13" x14ac:dyDescent="0.25">
      <c r="A56" s="7"/>
      <c r="B56" s="7"/>
      <c r="C56" s="7"/>
      <c r="D56" s="7"/>
      <c r="E56" s="7"/>
      <c r="F56" s="7"/>
      <c r="G56" s="7"/>
      <c r="H56" s="40"/>
      <c r="I56" s="40"/>
      <c r="J56" s="40"/>
      <c r="K56" s="40"/>
      <c r="L56" s="40"/>
      <c r="M56" s="40"/>
    </row>
    <row r="57" spans="1:13" x14ac:dyDescent="0.25">
      <c r="A57" s="7"/>
      <c r="B57" s="7"/>
      <c r="C57" s="7"/>
      <c r="D57" s="7"/>
      <c r="E57" s="7"/>
      <c r="F57" s="7"/>
      <c r="G57" s="7"/>
      <c r="H57" s="40"/>
      <c r="I57" s="40"/>
      <c r="J57" s="40"/>
      <c r="K57" s="40"/>
      <c r="L57" s="40"/>
      <c r="M57" s="40"/>
    </row>
    <row r="58" spans="1:13" x14ac:dyDescent="0.25">
      <c r="A58" s="7"/>
      <c r="B58" s="7"/>
      <c r="C58" s="7"/>
      <c r="D58" s="7"/>
      <c r="E58" s="7"/>
      <c r="F58" s="7"/>
      <c r="G58" s="7"/>
      <c r="H58" s="40"/>
      <c r="I58" s="40"/>
      <c r="J58" s="40"/>
      <c r="K58" s="40"/>
      <c r="L58" s="40"/>
      <c r="M58" s="40"/>
    </row>
    <row r="59" spans="1:13" x14ac:dyDescent="0.25">
      <c r="A59" s="7"/>
      <c r="B59" s="7"/>
      <c r="C59" s="7"/>
      <c r="D59" s="7"/>
      <c r="E59" s="7"/>
      <c r="F59" s="7"/>
      <c r="G59" s="7"/>
      <c r="H59" s="40"/>
      <c r="I59" s="40"/>
      <c r="J59" s="40"/>
      <c r="K59" s="40"/>
      <c r="L59" s="40"/>
      <c r="M59" s="40"/>
    </row>
    <row r="60" spans="1:13" x14ac:dyDescent="0.25">
      <c r="A60" s="7"/>
      <c r="B60" s="7"/>
      <c r="C60" s="7"/>
      <c r="D60" s="7"/>
      <c r="E60" s="7"/>
      <c r="F60" s="7"/>
      <c r="G60" s="7"/>
      <c r="H60" s="40"/>
      <c r="I60" s="40"/>
      <c r="J60" s="40"/>
      <c r="K60" s="40"/>
      <c r="L60" s="40"/>
      <c r="M60" s="40"/>
    </row>
    <row r="61" spans="1:13" x14ac:dyDescent="0.25">
      <c r="A61" s="7"/>
      <c r="B61" s="7"/>
      <c r="C61" s="7"/>
      <c r="D61" s="7"/>
      <c r="E61" s="7"/>
      <c r="F61" s="54" t="s">
        <v>170</v>
      </c>
      <c r="G61" s="7"/>
      <c r="H61" s="40"/>
      <c r="I61" s="40"/>
      <c r="J61" s="40"/>
      <c r="K61" s="40"/>
      <c r="L61" s="40"/>
      <c r="M61" s="40"/>
    </row>
    <row r="62" spans="1:13" x14ac:dyDescent="0.25">
      <c r="A62" s="7"/>
      <c r="B62" s="7"/>
      <c r="C62" s="7"/>
      <c r="D62" s="7"/>
      <c r="E62" s="7"/>
      <c r="F62" s="7"/>
      <c r="G62" s="7"/>
      <c r="H62" s="40"/>
      <c r="I62" s="40"/>
      <c r="J62" s="40"/>
      <c r="K62" s="40"/>
      <c r="L62" s="40"/>
      <c r="M62" s="40"/>
    </row>
    <row r="63" spans="1:13" x14ac:dyDescent="0.25">
      <c r="A63" s="7"/>
      <c r="B63" s="7"/>
      <c r="C63" s="7"/>
      <c r="D63" s="7"/>
      <c r="E63" s="7"/>
      <c r="F63" s="7"/>
      <c r="G63" s="7"/>
      <c r="H63" s="40"/>
      <c r="I63" s="40"/>
      <c r="J63" s="40"/>
      <c r="K63" s="40"/>
      <c r="L63" s="40"/>
      <c r="M63" s="40"/>
    </row>
    <row r="64" spans="1:13" x14ac:dyDescent="0.25">
      <c r="A64" s="7"/>
      <c r="B64" s="7"/>
      <c r="C64" s="7"/>
      <c r="D64" s="7"/>
      <c r="E64" s="7"/>
      <c r="F64" s="7"/>
      <c r="G64" s="7"/>
      <c r="H64" s="40"/>
      <c r="I64" s="40"/>
      <c r="J64" s="40"/>
      <c r="K64" s="40"/>
      <c r="L64" s="40"/>
      <c r="M64" s="40"/>
    </row>
    <row r="65" spans="1:13" x14ac:dyDescent="0.25">
      <c r="A65" s="7"/>
      <c r="B65" s="7"/>
      <c r="C65" s="7"/>
      <c r="D65" s="7"/>
      <c r="E65" s="7"/>
      <c r="F65" s="7"/>
      <c r="G65" s="7"/>
      <c r="H65" s="40"/>
      <c r="I65" s="40"/>
      <c r="J65" s="40"/>
      <c r="K65" s="40"/>
      <c r="L65" s="40"/>
      <c r="M65" s="40"/>
    </row>
    <row r="66" spans="1:13" x14ac:dyDescent="0.25">
      <c r="A66" s="7"/>
      <c r="B66" s="7"/>
      <c r="C66" s="7"/>
      <c r="D66" s="7"/>
      <c r="E66" s="7"/>
      <c r="F66" s="7"/>
      <c r="G66" s="7"/>
      <c r="H66" s="40"/>
      <c r="I66" s="40"/>
      <c r="J66" s="40"/>
      <c r="K66" s="40"/>
      <c r="L66" s="40"/>
      <c r="M66" s="40"/>
    </row>
    <row r="67" spans="1:13" x14ac:dyDescent="0.25">
      <c r="A67" s="7"/>
      <c r="B67" s="7"/>
      <c r="C67" s="7"/>
      <c r="D67" s="7"/>
      <c r="E67" s="7"/>
      <c r="F67" s="7"/>
      <c r="G67" s="7"/>
      <c r="H67" s="40"/>
      <c r="I67" s="40"/>
      <c r="J67" s="40"/>
      <c r="K67" s="40"/>
      <c r="L67" s="40"/>
      <c r="M67" s="40"/>
    </row>
    <row r="68" spans="1:13" x14ac:dyDescent="0.25">
      <c r="A68" s="7"/>
      <c r="B68" s="7"/>
      <c r="C68" s="7"/>
      <c r="D68" s="7"/>
      <c r="E68" s="7"/>
      <c r="F68" s="7"/>
      <c r="G68" s="7"/>
      <c r="H68" s="40"/>
      <c r="I68" s="40"/>
      <c r="J68" s="40"/>
      <c r="K68" s="40"/>
      <c r="L68" s="40"/>
      <c r="M68" s="40"/>
    </row>
    <row r="69" spans="1:13" x14ac:dyDescent="0.25">
      <c r="A69" s="7"/>
      <c r="B69" s="7"/>
      <c r="C69" s="7"/>
      <c r="D69" s="7"/>
      <c r="E69" s="7"/>
      <c r="F69" s="7"/>
      <c r="G69" s="7"/>
      <c r="H69" s="40"/>
      <c r="I69" s="40"/>
      <c r="J69" s="40"/>
      <c r="K69" s="40"/>
      <c r="L69" s="40"/>
      <c r="M69" s="40"/>
    </row>
    <row r="70" spans="1:13" x14ac:dyDescent="0.25">
      <c r="A70" s="7"/>
      <c r="B70" s="7"/>
      <c r="C70" s="7"/>
      <c r="D70" s="7"/>
      <c r="E70" s="7"/>
      <c r="F70" s="7"/>
      <c r="G70" s="7"/>
      <c r="H70" s="40"/>
      <c r="I70" s="40"/>
      <c r="J70" s="40"/>
      <c r="K70" s="40"/>
      <c r="L70" s="40"/>
      <c r="M70" s="40"/>
    </row>
    <row r="71" spans="1:13" x14ac:dyDescent="0.25">
      <c r="A71" s="7"/>
      <c r="B71" s="7"/>
      <c r="C71" s="7"/>
      <c r="D71" s="7"/>
      <c r="E71" s="7"/>
      <c r="F71" s="7"/>
      <c r="G71" s="7"/>
      <c r="H71" s="40"/>
      <c r="I71" s="40"/>
      <c r="J71" s="40"/>
      <c r="K71" s="40"/>
      <c r="L71" s="40"/>
      <c r="M71" s="40"/>
    </row>
    <row r="72" spans="1:13" x14ac:dyDescent="0.25">
      <c r="A72" s="7"/>
      <c r="B72" s="7"/>
      <c r="C72" s="7"/>
      <c r="D72" s="7"/>
      <c r="E72" s="7"/>
      <c r="F72" s="7"/>
      <c r="G72" s="7"/>
      <c r="H72" s="40"/>
      <c r="I72" s="40"/>
      <c r="J72" s="40"/>
      <c r="K72" s="40"/>
      <c r="L72" s="40"/>
      <c r="M72" s="40"/>
    </row>
    <row r="73" spans="1:13" x14ac:dyDescent="0.25">
      <c r="A73" s="7"/>
      <c r="B73" s="7"/>
      <c r="C73" s="7"/>
      <c r="D73" s="7"/>
      <c r="E73" s="7"/>
      <c r="F73" s="7"/>
      <c r="G73" s="7"/>
      <c r="H73" s="40"/>
      <c r="I73" s="40"/>
      <c r="J73" s="40"/>
      <c r="K73" s="40"/>
      <c r="L73" s="40"/>
      <c r="M73" s="40"/>
    </row>
    <row r="74" spans="1:13" x14ac:dyDescent="0.25">
      <c r="A74" s="7"/>
      <c r="B74" s="7"/>
      <c r="C74" s="7"/>
      <c r="D74" s="7"/>
      <c r="E74" s="7"/>
      <c r="F74" s="7"/>
      <c r="G74" s="7"/>
      <c r="H74" s="40"/>
      <c r="I74" s="40"/>
      <c r="J74" s="40"/>
      <c r="K74" s="40"/>
      <c r="L74" s="40"/>
      <c r="M74" s="40"/>
    </row>
    <row r="75" spans="1:13" x14ac:dyDescent="0.25">
      <c r="A75" s="7"/>
      <c r="B75" s="7"/>
      <c r="C75" s="7"/>
      <c r="D75" s="7"/>
      <c r="E75" s="7"/>
      <c r="F75" s="7"/>
      <c r="G75" s="7"/>
      <c r="H75" s="40"/>
      <c r="I75" s="40"/>
      <c r="J75" s="40"/>
      <c r="K75" s="40"/>
      <c r="L75" s="40"/>
      <c r="M75" s="40"/>
    </row>
    <row r="76" spans="1:13" x14ac:dyDescent="0.25">
      <c r="A76" s="7"/>
      <c r="B76" s="7"/>
      <c r="C76" s="7"/>
      <c r="D76" s="7"/>
      <c r="E76" s="7"/>
      <c r="F76" s="7"/>
      <c r="G76" s="7"/>
      <c r="H76" s="40"/>
      <c r="I76" s="40"/>
      <c r="J76" s="40"/>
      <c r="K76" s="40"/>
      <c r="L76" s="40"/>
      <c r="M76" s="40"/>
    </row>
    <row r="77" spans="1:13" x14ac:dyDescent="0.25">
      <c r="A77" s="7"/>
      <c r="B77" s="7"/>
      <c r="C77" s="7"/>
      <c r="D77" s="7"/>
      <c r="E77" s="7"/>
      <c r="F77" s="7"/>
      <c r="G77" s="7"/>
      <c r="H77" s="40"/>
      <c r="I77" s="40"/>
      <c r="J77" s="40"/>
      <c r="K77" s="40"/>
      <c r="L77" s="40"/>
      <c r="M77" s="40"/>
    </row>
    <row r="78" spans="1:13" x14ac:dyDescent="0.25">
      <c r="A78" s="7"/>
      <c r="B78" s="7"/>
      <c r="C78" s="7"/>
      <c r="D78" s="7"/>
      <c r="E78" s="7"/>
      <c r="F78" s="7"/>
      <c r="G78" s="7"/>
      <c r="H78" s="40"/>
      <c r="I78" s="40"/>
      <c r="J78" s="40"/>
      <c r="K78" s="40"/>
      <c r="L78" s="40"/>
      <c r="M78" s="40"/>
    </row>
    <row r="79" spans="1:13" x14ac:dyDescent="0.25">
      <c r="A79" s="7"/>
      <c r="B79" s="7"/>
      <c r="C79" s="7"/>
      <c r="D79" s="7"/>
      <c r="E79" s="7"/>
      <c r="F79" s="7"/>
      <c r="G79" s="7"/>
      <c r="H79" s="40"/>
      <c r="I79" s="40"/>
      <c r="J79" s="40"/>
      <c r="K79" s="40"/>
      <c r="L79" s="40"/>
      <c r="M79" s="40"/>
    </row>
    <row r="80" spans="1:13" x14ac:dyDescent="0.25">
      <c r="A80" s="7"/>
      <c r="B80" s="7"/>
      <c r="C80" s="7"/>
      <c r="D80" s="7"/>
      <c r="E80" s="7"/>
      <c r="F80" s="7"/>
      <c r="G80" s="7"/>
      <c r="H80" s="40"/>
      <c r="I80" s="40"/>
      <c r="J80" s="40"/>
      <c r="K80" s="40"/>
      <c r="L80" s="40"/>
      <c r="M80" s="46"/>
    </row>
    <row r="81" spans="1:13" x14ac:dyDescent="0.25">
      <c r="A81" s="7"/>
      <c r="B81" s="7"/>
      <c r="C81" s="7"/>
      <c r="D81" s="7"/>
      <c r="E81" s="7"/>
      <c r="F81" s="7"/>
      <c r="G81" s="7"/>
      <c r="H81" s="40"/>
      <c r="I81" s="40"/>
      <c r="J81" s="40"/>
      <c r="K81" s="40"/>
      <c r="L81" s="40"/>
      <c r="M81" s="46"/>
    </row>
    <row r="82" spans="1:13" x14ac:dyDescent="0.25">
      <c r="A82" s="7"/>
      <c r="B82" s="7"/>
      <c r="C82" s="7"/>
      <c r="D82" s="7"/>
      <c r="E82" s="7"/>
      <c r="F82" s="7"/>
      <c r="G82" s="7"/>
      <c r="H82" s="40"/>
      <c r="I82" s="40"/>
      <c r="J82" s="40"/>
      <c r="K82" s="40"/>
      <c r="L82" s="40"/>
      <c r="M82" s="46"/>
    </row>
    <row r="83" spans="1:13" x14ac:dyDescent="0.25">
      <c r="A83" s="7"/>
      <c r="B83" s="7"/>
      <c r="C83" s="7"/>
      <c r="D83" s="7"/>
      <c r="E83" s="7"/>
      <c r="F83" s="7"/>
      <c r="G83" s="7"/>
      <c r="H83" s="40"/>
      <c r="I83" s="40"/>
      <c r="J83" s="40"/>
      <c r="K83" s="40"/>
      <c r="L83" s="40"/>
      <c r="M83" s="46"/>
    </row>
    <row r="84" spans="1:13" x14ac:dyDescent="0.25">
      <c r="A84" s="7"/>
      <c r="B84" s="7"/>
      <c r="C84" s="7"/>
      <c r="D84" s="7"/>
      <c r="E84" s="7"/>
      <c r="F84" s="7"/>
      <c r="G84" s="7"/>
      <c r="H84" s="40"/>
      <c r="I84" s="40"/>
      <c r="J84" s="40"/>
      <c r="K84" s="40"/>
      <c r="L84" s="40"/>
      <c r="M84" s="46"/>
    </row>
    <row r="85" spans="1:13" x14ac:dyDescent="0.25">
      <c r="A85" s="7"/>
      <c r="B85" s="7"/>
      <c r="C85" s="7"/>
      <c r="D85" s="7"/>
      <c r="E85" s="7"/>
      <c r="F85" s="7"/>
      <c r="G85" s="7"/>
      <c r="H85" s="40"/>
      <c r="I85" s="40"/>
      <c r="J85" s="40"/>
      <c r="K85" s="40"/>
      <c r="L85" s="40"/>
      <c r="M85" s="46"/>
    </row>
    <row r="86" spans="1:13" x14ac:dyDescent="0.25">
      <c r="A86" s="7"/>
      <c r="B86" s="7"/>
      <c r="C86" s="7"/>
      <c r="D86" s="7"/>
      <c r="E86" s="7"/>
      <c r="F86" s="7"/>
      <c r="G86" s="7"/>
      <c r="H86" s="40"/>
      <c r="I86" s="40"/>
      <c r="J86" s="40"/>
      <c r="K86" s="40"/>
      <c r="L86" s="40"/>
      <c r="M86" s="46"/>
    </row>
    <row r="87" spans="1:13" x14ac:dyDescent="0.25">
      <c r="A87" s="7"/>
      <c r="B87" s="7"/>
      <c r="C87" s="7"/>
      <c r="D87" s="7"/>
      <c r="E87" s="7"/>
      <c r="F87" s="7"/>
      <c r="G87" s="7"/>
      <c r="H87" s="40"/>
      <c r="I87" s="40"/>
      <c r="J87" s="40"/>
      <c r="K87" s="40"/>
      <c r="L87" s="40"/>
      <c r="M87" s="46"/>
    </row>
    <row r="88" spans="1:13" x14ac:dyDescent="0.25">
      <c r="A88" s="7"/>
      <c r="B88" s="7"/>
      <c r="C88" s="7"/>
      <c r="D88" s="7"/>
      <c r="E88" s="7"/>
      <c r="F88" s="7"/>
      <c r="G88" s="7"/>
      <c r="H88" s="40"/>
      <c r="I88" s="40"/>
      <c r="J88" s="40"/>
      <c r="K88" s="40"/>
      <c r="L88" s="40"/>
      <c r="M88" s="46"/>
    </row>
    <row r="89" spans="1:13" x14ac:dyDescent="0.25">
      <c r="A89" s="7"/>
      <c r="B89" s="7"/>
      <c r="C89" s="7"/>
      <c r="D89" s="7"/>
      <c r="E89" s="7"/>
      <c r="F89" s="7"/>
      <c r="G89" s="7"/>
      <c r="H89" s="40"/>
      <c r="I89" s="40"/>
      <c r="J89" s="40"/>
      <c r="K89" s="40"/>
      <c r="L89" s="40"/>
      <c r="M89" s="46"/>
    </row>
    <row r="90" spans="1:13" x14ac:dyDescent="0.25">
      <c r="A90" s="7"/>
      <c r="B90" s="7"/>
      <c r="C90" s="7"/>
      <c r="D90" s="7"/>
      <c r="E90" s="7"/>
      <c r="F90" s="7"/>
      <c r="G90" s="7"/>
      <c r="H90" s="40"/>
      <c r="I90" s="40"/>
      <c r="J90" s="40"/>
      <c r="K90" s="40"/>
      <c r="L90" s="40"/>
      <c r="M90" s="46"/>
    </row>
    <row r="91" spans="1:13" x14ac:dyDescent="0.25">
      <c r="A91" s="7"/>
      <c r="B91" s="7"/>
      <c r="C91" s="7"/>
      <c r="D91" s="7"/>
      <c r="E91" s="7"/>
      <c r="F91" s="7"/>
      <c r="G91" s="7"/>
      <c r="H91" s="40"/>
      <c r="I91" s="40"/>
      <c r="J91" s="40"/>
      <c r="K91" s="40"/>
      <c r="L91" s="40"/>
      <c r="M91" s="46"/>
    </row>
    <row r="92" spans="1:13" x14ac:dyDescent="0.25">
      <c r="A92" s="7"/>
      <c r="B92" s="7"/>
      <c r="C92" s="7"/>
      <c r="D92" s="7"/>
      <c r="E92" s="7"/>
      <c r="F92" s="7"/>
      <c r="G92" s="7"/>
      <c r="H92" s="40"/>
      <c r="I92" s="40"/>
      <c r="J92" s="40"/>
      <c r="K92" s="40"/>
      <c r="L92" s="40"/>
      <c r="M92" s="46"/>
    </row>
    <row r="93" spans="1:13" x14ac:dyDescent="0.25">
      <c r="A93" s="7"/>
      <c r="B93" s="7"/>
      <c r="C93" s="7"/>
      <c r="D93" s="7"/>
      <c r="E93" s="7"/>
      <c r="F93" s="7"/>
      <c r="G93" s="7"/>
      <c r="H93" s="40"/>
      <c r="I93" s="40"/>
      <c r="J93" s="40"/>
      <c r="K93" s="40"/>
      <c r="L93" s="40"/>
      <c r="M93" s="46"/>
    </row>
    <row r="94" spans="1:13" x14ac:dyDescent="0.25">
      <c r="A94" s="7"/>
      <c r="B94" s="7"/>
      <c r="C94" s="7"/>
      <c r="D94" s="7"/>
      <c r="E94" s="7"/>
      <c r="F94" s="7"/>
      <c r="G94" s="7"/>
      <c r="H94" s="40"/>
      <c r="I94" s="40"/>
      <c r="J94" s="40"/>
      <c r="K94" s="40"/>
      <c r="L94" s="40"/>
      <c r="M94" s="46"/>
    </row>
    <row r="95" spans="1:13" x14ac:dyDescent="0.25">
      <c r="A95" s="7"/>
      <c r="B95" s="7"/>
      <c r="C95" s="7"/>
      <c r="D95" s="7"/>
      <c r="E95" s="7"/>
      <c r="F95" s="7"/>
      <c r="G95" s="7"/>
      <c r="H95" s="40"/>
      <c r="I95" s="40"/>
      <c r="J95" s="40"/>
      <c r="K95" s="40"/>
      <c r="L95" s="40"/>
      <c r="M95" s="46"/>
    </row>
    <row r="96" spans="1:13" x14ac:dyDescent="0.25">
      <c r="A96" s="7"/>
      <c r="B96" s="7"/>
      <c r="C96" s="7"/>
      <c r="D96" s="7"/>
      <c r="E96" s="7"/>
      <c r="F96" s="7"/>
      <c r="G96" s="7"/>
      <c r="H96" s="40"/>
      <c r="I96" s="40"/>
      <c r="J96" s="40"/>
      <c r="K96" s="40"/>
      <c r="L96" s="40"/>
      <c r="M96" s="46"/>
    </row>
    <row r="97" spans="1:13" x14ac:dyDescent="0.25">
      <c r="A97" s="7"/>
      <c r="B97" s="7"/>
      <c r="C97" s="7"/>
      <c r="D97" s="7"/>
      <c r="E97" s="7"/>
      <c r="F97" s="7"/>
      <c r="G97" s="7"/>
      <c r="H97" s="40"/>
      <c r="I97" s="40"/>
      <c r="J97" s="40"/>
      <c r="K97" s="40"/>
      <c r="L97" s="40"/>
      <c r="M97" s="46"/>
    </row>
    <row r="98" spans="1:13" x14ac:dyDescent="0.25">
      <c r="A98" s="7"/>
      <c r="B98" s="7"/>
      <c r="C98" s="7"/>
      <c r="D98" s="7"/>
      <c r="E98" s="7"/>
      <c r="F98" s="7"/>
      <c r="G98" s="7"/>
      <c r="H98" s="40"/>
      <c r="I98" s="40"/>
      <c r="J98" s="40"/>
      <c r="K98" s="40"/>
      <c r="L98" s="40"/>
      <c r="M98" s="46"/>
    </row>
    <row r="99" spans="1:13" x14ac:dyDescent="0.25">
      <c r="A99" s="7"/>
      <c r="B99" s="7"/>
      <c r="C99" s="7"/>
      <c r="D99" s="7"/>
      <c r="E99" s="7"/>
      <c r="F99" s="7"/>
      <c r="G99" s="7"/>
      <c r="H99" s="40"/>
      <c r="I99" s="40"/>
      <c r="J99" s="40"/>
      <c r="K99" s="40"/>
      <c r="L99" s="40"/>
      <c r="M99" s="46"/>
    </row>
    <row r="100" spans="1:13" x14ac:dyDescent="0.25">
      <c r="A100" s="7"/>
      <c r="B100" s="7"/>
      <c r="C100" s="7"/>
      <c r="D100" s="7"/>
      <c r="E100" s="7"/>
      <c r="F100" s="7"/>
      <c r="G100" s="7"/>
      <c r="H100" s="40"/>
      <c r="I100" s="40"/>
      <c r="J100" s="40"/>
      <c r="K100" s="40"/>
      <c r="L100" s="40"/>
      <c r="M100" s="46"/>
    </row>
    <row r="101" spans="1:13" x14ac:dyDescent="0.25">
      <c r="A101" s="7"/>
      <c r="B101" s="7"/>
      <c r="C101" s="7"/>
      <c r="D101" s="7"/>
      <c r="E101" s="7"/>
      <c r="F101" s="7"/>
      <c r="G101" s="7"/>
      <c r="H101" s="40"/>
      <c r="I101" s="40"/>
      <c r="J101" s="40"/>
      <c r="K101" s="40"/>
      <c r="L101" s="40"/>
      <c r="M101" s="46"/>
    </row>
    <row r="102" spans="1:13" x14ac:dyDescent="0.25">
      <c r="A102" s="7"/>
      <c r="B102" s="7"/>
      <c r="C102" s="7"/>
      <c r="D102" s="7"/>
      <c r="E102" s="7"/>
      <c r="F102" s="7"/>
      <c r="G102" s="7"/>
      <c r="H102" s="40"/>
      <c r="I102" s="40"/>
      <c r="J102" s="40"/>
      <c r="K102" s="40"/>
      <c r="L102" s="40"/>
      <c r="M102" s="46"/>
    </row>
    <row r="103" spans="1:13" x14ac:dyDescent="0.25">
      <c r="A103" s="7"/>
      <c r="B103" s="7"/>
      <c r="C103" s="7"/>
      <c r="D103" s="7"/>
      <c r="E103" s="7"/>
      <c r="F103" s="7"/>
      <c r="G103" s="7"/>
      <c r="H103" s="40"/>
      <c r="I103" s="40"/>
      <c r="J103" s="40"/>
      <c r="K103" s="40"/>
      <c r="L103" s="40"/>
      <c r="M103" s="46"/>
    </row>
    <row r="104" spans="1:13" x14ac:dyDescent="0.25">
      <c r="A104" s="7"/>
      <c r="B104" s="7"/>
      <c r="C104" s="7"/>
      <c r="D104" s="7"/>
      <c r="E104" s="7"/>
      <c r="F104" s="7"/>
      <c r="G104" s="7"/>
      <c r="H104" s="40"/>
      <c r="I104" s="40"/>
      <c r="J104" s="40"/>
      <c r="K104" s="40"/>
      <c r="L104" s="40"/>
      <c r="M104" s="46"/>
    </row>
    <row r="105" spans="1:13" x14ac:dyDescent="0.25">
      <c r="A105" s="7"/>
      <c r="B105" s="7"/>
      <c r="C105" s="7"/>
      <c r="D105" s="7"/>
      <c r="E105" s="7"/>
      <c r="F105" s="7"/>
      <c r="G105" s="7"/>
      <c r="H105" s="40"/>
      <c r="I105" s="40"/>
      <c r="J105" s="40"/>
      <c r="K105" s="40"/>
      <c r="L105" s="40"/>
      <c r="M105" s="46"/>
    </row>
    <row r="106" spans="1:13" x14ac:dyDescent="0.25">
      <c r="A106" s="7"/>
      <c r="B106" s="7"/>
      <c r="C106" s="7"/>
      <c r="D106" s="7"/>
      <c r="E106" s="7"/>
      <c r="F106" s="7"/>
      <c r="G106" s="7"/>
      <c r="H106" s="40"/>
      <c r="I106" s="40"/>
      <c r="J106" s="40"/>
      <c r="K106" s="40"/>
      <c r="L106" s="40"/>
      <c r="M106" s="46"/>
    </row>
    <row r="107" spans="1:13" x14ac:dyDescent="0.25">
      <c r="A107" s="7"/>
      <c r="B107" s="7"/>
      <c r="C107" s="7"/>
      <c r="D107" s="7"/>
      <c r="E107" s="7"/>
      <c r="F107" s="7"/>
      <c r="G107" s="7"/>
      <c r="H107" s="40"/>
      <c r="I107" s="40"/>
      <c r="J107" s="40"/>
      <c r="K107" s="40"/>
      <c r="L107" s="40"/>
      <c r="M107" s="46"/>
    </row>
    <row r="108" spans="1:13" x14ac:dyDescent="0.25">
      <c r="A108" s="7"/>
      <c r="B108" s="7"/>
      <c r="C108" s="7"/>
      <c r="D108" s="7"/>
      <c r="E108" s="7"/>
      <c r="F108" s="7"/>
      <c r="G108" s="7"/>
      <c r="H108" s="40"/>
      <c r="I108" s="40"/>
      <c r="J108" s="40"/>
      <c r="K108" s="40"/>
      <c r="L108" s="40"/>
      <c r="M108" s="46"/>
    </row>
    <row r="109" spans="1:13" x14ac:dyDescent="0.25">
      <c r="A109" s="7"/>
      <c r="B109" s="7"/>
      <c r="C109" s="7"/>
      <c r="D109" s="7"/>
      <c r="E109" s="7"/>
      <c r="F109" s="7"/>
      <c r="G109" s="7"/>
      <c r="H109" s="40"/>
      <c r="I109" s="40"/>
      <c r="J109" s="40"/>
      <c r="K109" s="40"/>
      <c r="L109" s="40"/>
      <c r="M109" s="46"/>
    </row>
    <row r="110" spans="1:13" x14ac:dyDescent="0.25">
      <c r="A110" s="7"/>
      <c r="B110" s="7"/>
      <c r="C110" s="7"/>
      <c r="D110" s="7"/>
      <c r="E110" s="7"/>
      <c r="F110" s="7"/>
      <c r="G110" s="7"/>
      <c r="H110" s="40"/>
      <c r="I110" s="40"/>
      <c r="J110" s="40"/>
      <c r="K110" s="40"/>
      <c r="L110" s="40"/>
      <c r="M110" s="46"/>
    </row>
  </sheetData>
  <pageMargins left="0.5" right="0.5" top="0.75" bottom="0.75" header="0" footer="0.25"/>
  <pageSetup paperSize="138" scale="71" fitToHeight="0" orientation="portrait" horizontalDpi="4294967293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>
    <f:field ref="objname" par="" text="BBSK predbezny rozpocet nulovy_stavebne upravy" edit="true"/>
    <f:field ref="objsubject" par="" text="" edit="true"/>
    <f:field ref="objcreatedby" par="" text="Izák, Marko, Mgr."/>
    <f:field ref="objcreatedat" par="" date="2021-07-22T06:13:59" text="22. 7. 2021 6:13:59"/>
    <f:field ref="objchangedby" par="" text="Izák, Marko, Mgr."/>
    <f:field ref="objmodifiedat" par="" date="2021-07-22T06:14:04" text="22. 7. 2021 6:14:04"/>
    <f:field ref="doc_FSCFOLIO_1_1001_FieldDocumentNumber" par="" text=""/>
    <f:field ref="doc_FSCFOLIO_1_1001_FieldSubject" par="" text=""/>
    <f:field ref="FSCFOLIO_1_1001_FieldCurrentUser" par="" text="Mgr. Jana Vašičková"/>
    <f:field ref="CCAPRECONFIG_15_1001_Objektname" par="" text="BBSK predbezny rozpocet nulovy_stavebne uprav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KRICI LIST s DPH</vt:lpstr>
      <vt:lpstr>RECEPCIA 1NP</vt:lpstr>
      <vt:lpstr>SKLAD 2NP</vt:lpstr>
      <vt:lpstr>ZASADACKA 3NP</vt:lpstr>
      <vt:lpstr>ZASADACKA 4NP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nuvola</dc:creator>
  <cp:lastModifiedBy>y100 atelier</cp:lastModifiedBy>
  <cp:lastPrinted>2021-04-15T07:08:47Z</cp:lastPrinted>
  <dcterms:created xsi:type="dcterms:W3CDTF">2021-04-12T06:30:54Z</dcterms:created>
  <dcterms:modified xsi:type="dcterms:W3CDTF">2021-06-11T07:36:48Z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BBSK@103.510:viz_AttrStrFileSubject" pid="2" fmtid="{D5CDD505-2E9C-101B-9397-08002B2CF9AE}">
    <vt:lpwstr/>
  </property>
  <property name="FSC#SKBBSK@103.510:viz_AttrStrCisloZmluvy" pid="3" fmtid="{D5CDD505-2E9C-101B-9397-08002B2CF9AE}">
    <vt:lpwstr/>
  </property>
  <property name="FSC#SKBBSK@103.510:viz_AttrStrCisloDodatku" pid="4" fmtid="{D5CDD505-2E9C-101B-9397-08002B2CF9AE}">
    <vt:lpwstr/>
  </property>
  <property name="FSC#SKBBSK@103.510:viz_AttrStrCisloZmlVDodatku" pid="5" fmtid="{D5CDD505-2E9C-101B-9397-08002B2CF9AE}">
    <vt:lpwstr/>
  </property>
  <property name="FSC#SKEDITIONREG@103.510:a_acceptor" pid="6" fmtid="{D5CDD505-2E9C-101B-9397-08002B2CF9AE}">
    <vt:lpwstr/>
  </property>
  <property name="FSC#SKEDITIONREG@103.510:a_clearedat" pid="7" fmtid="{D5CDD505-2E9C-101B-9397-08002B2CF9AE}">
    <vt:lpwstr/>
  </property>
  <property name="FSC#SKEDITIONREG@103.510:a_clearedby" pid="8" fmtid="{D5CDD505-2E9C-101B-9397-08002B2CF9AE}">
    <vt:lpwstr/>
  </property>
  <property name="FSC#SKEDITIONREG@103.510:a_comm" pid="9" fmtid="{D5CDD505-2E9C-101B-9397-08002B2CF9AE}">
    <vt:lpwstr/>
  </property>
  <property name="FSC#SKEDITIONREG@103.510:a_decisionattachments" pid="10" fmtid="{D5CDD505-2E9C-101B-9397-08002B2CF9AE}">
    <vt:lpwstr/>
  </property>
  <property name="FSC#SKEDITIONREG@103.510:a_deliveredat" pid="11" fmtid="{D5CDD505-2E9C-101B-9397-08002B2CF9AE}">
    <vt:lpwstr/>
  </property>
  <property name="FSC#SKEDITIONREG@103.510:a_delivery" pid="12" fmtid="{D5CDD505-2E9C-101B-9397-08002B2CF9AE}">
    <vt:lpwstr/>
  </property>
  <property name="FSC#SKEDITIONREG@103.510:a_extension" pid="13" fmtid="{D5CDD505-2E9C-101B-9397-08002B2CF9AE}">
    <vt:lpwstr/>
  </property>
  <property name="FSC#SKEDITIONREG@103.510:a_filenumber" pid="14" fmtid="{D5CDD505-2E9C-101B-9397-08002B2CF9AE}">
    <vt:lpwstr/>
  </property>
  <property name="FSC#SKEDITIONREG@103.510:a_fileresponsible" pid="15" fmtid="{D5CDD505-2E9C-101B-9397-08002B2CF9AE}">
    <vt:lpwstr/>
  </property>
  <property name="FSC#SKEDITIONREG@103.510:a_fileresporg" pid="16" fmtid="{D5CDD505-2E9C-101B-9397-08002B2CF9AE}">
    <vt:lpwstr/>
  </property>
  <property name="FSC#SKEDITIONREG@103.510:a_fileresporg_email_OU" pid="17" fmtid="{D5CDD505-2E9C-101B-9397-08002B2CF9AE}">
    <vt:lpwstr/>
  </property>
  <property name="FSC#SKEDITIONREG@103.510:a_fileresporg_emailaddress" pid="18" fmtid="{D5CDD505-2E9C-101B-9397-08002B2CF9AE}">
    <vt:lpwstr/>
  </property>
  <property name="FSC#SKEDITIONREG@103.510:a_fileresporg_fax" pid="19" fmtid="{D5CDD505-2E9C-101B-9397-08002B2CF9AE}">
    <vt:lpwstr/>
  </property>
  <property name="FSC#SKEDITIONREG@103.510:a_fileresporg_fax_OU" pid="20" fmtid="{D5CDD505-2E9C-101B-9397-08002B2CF9AE}">
    <vt:lpwstr/>
  </property>
  <property name="FSC#SKEDITIONREG@103.510:a_fileresporg_function" pid="21" fmtid="{D5CDD505-2E9C-101B-9397-08002B2CF9AE}">
    <vt:lpwstr/>
  </property>
  <property name="FSC#SKEDITIONREG@103.510:a_fileresporg_function_OU" pid="22" fmtid="{D5CDD505-2E9C-101B-9397-08002B2CF9AE}">
    <vt:lpwstr/>
  </property>
  <property name="FSC#SKEDITIONREG@103.510:a_fileresporg_head" pid="23" fmtid="{D5CDD505-2E9C-101B-9397-08002B2CF9AE}">
    <vt:lpwstr/>
  </property>
  <property name="FSC#SKEDITIONREG@103.510:a_fileresporg_head_OU" pid="24" fmtid="{D5CDD505-2E9C-101B-9397-08002B2CF9AE}">
    <vt:lpwstr/>
  </property>
  <property name="FSC#SKEDITIONREG@103.510:a_fileresporg_OU" pid="25" fmtid="{D5CDD505-2E9C-101B-9397-08002B2CF9AE}">
    <vt:lpwstr/>
  </property>
  <property name="FSC#SKEDITIONREG@103.510:a_fileresporg_phone" pid="26" fmtid="{D5CDD505-2E9C-101B-9397-08002B2CF9AE}">
    <vt:lpwstr/>
  </property>
  <property name="FSC#SKEDITIONREG@103.510:a_fileresporg_phone_OU" pid="27" fmtid="{D5CDD505-2E9C-101B-9397-08002B2CF9AE}">
    <vt:lpwstr/>
  </property>
  <property name="FSC#SKEDITIONREG@103.510:a_incattachments" pid="28" fmtid="{D5CDD505-2E9C-101B-9397-08002B2CF9AE}">
    <vt:lpwstr/>
  </property>
  <property name="FSC#SKEDITIONREG@103.510:a_incnr" pid="29" fmtid="{D5CDD505-2E9C-101B-9397-08002B2CF9AE}">
    <vt:lpwstr/>
  </property>
  <property name="FSC#SKEDITIONREG@103.510:a_objcreatedstr" pid="30" fmtid="{D5CDD505-2E9C-101B-9397-08002B2CF9AE}">
    <vt:lpwstr/>
  </property>
  <property name="FSC#SKEDITIONREG@103.510:a_ordernumber" pid="31" fmtid="{D5CDD505-2E9C-101B-9397-08002B2CF9AE}">
    <vt:lpwstr/>
  </property>
  <property name="FSC#SKEDITIONREG@103.510:a_oursign" pid="32" fmtid="{D5CDD505-2E9C-101B-9397-08002B2CF9AE}">
    <vt:lpwstr/>
  </property>
  <property name="FSC#SKEDITIONREG@103.510:a_sendersign" pid="33" fmtid="{D5CDD505-2E9C-101B-9397-08002B2CF9AE}">
    <vt:lpwstr/>
  </property>
  <property name="FSC#SKEDITIONREG@103.510:a_shortou" pid="34" fmtid="{D5CDD505-2E9C-101B-9397-08002B2CF9AE}">
    <vt:lpwstr/>
  </property>
  <property name="FSC#SKEDITIONREG@103.510:a_testsalutation" pid="35" fmtid="{D5CDD505-2E9C-101B-9397-08002B2CF9AE}">
    <vt:lpwstr/>
  </property>
  <property name="FSC#SKEDITIONREG@103.510:a_validfrom" pid="36" fmtid="{D5CDD505-2E9C-101B-9397-08002B2CF9AE}">
    <vt:lpwstr/>
  </property>
  <property name="FSC#SKEDITIONREG@103.510:as_activity" pid="37" fmtid="{D5CDD505-2E9C-101B-9397-08002B2CF9AE}">
    <vt:lpwstr/>
  </property>
  <property name="FSC#SKEDITIONREG@103.510:as_docdate" pid="38" fmtid="{D5CDD505-2E9C-101B-9397-08002B2CF9AE}">
    <vt:lpwstr/>
  </property>
  <property name="FSC#SKEDITIONREG@103.510:as_establishdate" pid="39" fmtid="{D5CDD505-2E9C-101B-9397-08002B2CF9AE}">
    <vt:lpwstr/>
  </property>
  <property name="FSC#SKEDITIONREG@103.510:as_fileresphead" pid="40" fmtid="{D5CDD505-2E9C-101B-9397-08002B2CF9AE}">
    <vt:lpwstr/>
  </property>
  <property name="FSC#SKEDITIONREG@103.510:as_filerespheadfnct" pid="41" fmtid="{D5CDD505-2E9C-101B-9397-08002B2CF9AE}">
    <vt:lpwstr/>
  </property>
  <property name="FSC#SKEDITIONREG@103.510:as_fileresponsible" pid="42" fmtid="{D5CDD505-2E9C-101B-9397-08002B2CF9AE}">
    <vt:lpwstr/>
  </property>
  <property name="FSC#SKEDITIONREG@103.510:as_filesubj" pid="43" fmtid="{D5CDD505-2E9C-101B-9397-08002B2CF9AE}">
    <vt:lpwstr/>
  </property>
  <property name="FSC#SKEDITIONREG@103.510:as_objname" pid="44" fmtid="{D5CDD505-2E9C-101B-9397-08002B2CF9AE}">
    <vt:lpwstr/>
  </property>
  <property name="FSC#SKEDITIONREG@103.510:as_ou" pid="45" fmtid="{D5CDD505-2E9C-101B-9397-08002B2CF9AE}">
    <vt:lpwstr/>
  </property>
  <property name="FSC#SKEDITIONREG@103.510:as_owner" pid="46" fmtid="{D5CDD505-2E9C-101B-9397-08002B2CF9AE}">
    <vt:lpwstr>Mgr. Martin Daniš</vt:lpwstr>
  </property>
  <property name="FSC#SKEDITIONREG@103.510:as_phonelink" pid="47" fmtid="{D5CDD505-2E9C-101B-9397-08002B2CF9AE}">
    <vt:lpwstr/>
  </property>
  <property name="FSC#SKEDITIONREG@103.510:oz_externAdr" pid="48" fmtid="{D5CDD505-2E9C-101B-9397-08002B2CF9AE}">
    <vt:lpwstr/>
  </property>
  <property name="FSC#SKEDITIONREG@103.510:a_depositperiod" pid="49" fmtid="{D5CDD505-2E9C-101B-9397-08002B2CF9AE}">
    <vt:lpwstr/>
  </property>
  <property name="FSC#SKEDITIONREG@103.510:a_disposestate" pid="50" fmtid="{D5CDD505-2E9C-101B-9397-08002B2CF9AE}">
    <vt:lpwstr/>
  </property>
  <property name="FSC#SKEDITIONREG@103.510:a_fileresponsiblefnct" pid="51" fmtid="{D5CDD505-2E9C-101B-9397-08002B2CF9AE}">
    <vt:lpwstr/>
  </property>
  <property name="FSC#SKEDITIONREG@103.510:a_fileresporg_position" pid="52" fmtid="{D5CDD505-2E9C-101B-9397-08002B2CF9AE}">
    <vt:lpwstr/>
  </property>
  <property name="FSC#SKEDITIONREG@103.510:a_fileresporg_position_OU" pid="53" fmtid="{D5CDD505-2E9C-101B-9397-08002B2CF9AE}">
    <vt:lpwstr/>
  </property>
  <property name="FSC#SKEDITIONREG@103.510:a_osobnecislosprac" pid="54" fmtid="{D5CDD505-2E9C-101B-9397-08002B2CF9AE}">
    <vt:lpwstr/>
  </property>
  <property name="FSC#SKEDITIONREG@103.510:a_registrysign" pid="55" fmtid="{D5CDD505-2E9C-101B-9397-08002B2CF9AE}">
    <vt:lpwstr/>
  </property>
  <property name="FSC#SKEDITIONREG@103.510:a_subfileatt" pid="56" fmtid="{D5CDD505-2E9C-101B-9397-08002B2CF9AE}">
    <vt:lpwstr/>
  </property>
  <property name="FSC#SKEDITIONREG@103.510:as_filesubjall" pid="57" fmtid="{D5CDD505-2E9C-101B-9397-08002B2CF9AE}">
    <vt:lpwstr/>
  </property>
  <property name="FSC#SKEDITIONREG@103.510:CreatedAt" pid="58" fmtid="{D5CDD505-2E9C-101B-9397-08002B2CF9AE}">
    <vt:lpwstr>22. 7. 2021, 06:13</vt:lpwstr>
  </property>
  <property name="FSC#SKEDITIONREG@103.510:curruserrolegroup" pid="59" fmtid="{D5CDD505-2E9C-101B-9397-08002B2CF9AE}">
    <vt:lpwstr>Oddelenie verejného obstarávania a investícií</vt:lpwstr>
  </property>
  <property name="FSC#SKEDITIONREG@103.510:currusersubst" pid="60" fmtid="{D5CDD505-2E9C-101B-9397-08002B2CF9AE}">
    <vt:lpwstr/>
  </property>
  <property name="FSC#SKEDITIONREG@103.510:emailsprac" pid="61" fmtid="{D5CDD505-2E9C-101B-9397-08002B2CF9AE}">
    <vt:lpwstr/>
  </property>
  <property name="FSC#SKEDITIONREG@103.510:ms_VyskladaniePoznamok" pid="62" fmtid="{D5CDD505-2E9C-101B-9397-08002B2CF9AE}">
    <vt:lpwstr/>
  </property>
  <property name="FSC#SKEDITIONREG@103.510:oumlname_fnct" pid="63" fmtid="{D5CDD505-2E9C-101B-9397-08002B2CF9AE}">
    <vt:lpwstr/>
  </property>
  <property name="FSC#SKEDITIONREG@103.510:sk_org_city" pid="64" fmtid="{D5CDD505-2E9C-101B-9397-08002B2CF9AE}">
    <vt:lpwstr>Banská Bystrica</vt:lpwstr>
  </property>
  <property name="FSC#SKEDITIONREG@103.510:sk_org_dic" pid="65" fmtid="{D5CDD505-2E9C-101B-9397-08002B2CF9AE}">
    <vt:lpwstr/>
  </property>
  <property name="FSC#SKEDITIONREG@103.510:sk_org_email" pid="66" fmtid="{D5CDD505-2E9C-101B-9397-08002B2CF9AE}">
    <vt:lpwstr>podatelna@bbsk.sk</vt:lpwstr>
  </property>
  <property name="FSC#SKEDITIONREG@103.510:sk_org_fax" pid="67" fmtid="{D5CDD505-2E9C-101B-9397-08002B2CF9AE}">
    <vt:lpwstr/>
  </property>
  <property name="FSC#SKEDITIONREG@103.510:sk_org_fullname" pid="68" fmtid="{D5CDD505-2E9C-101B-9397-08002B2CF9AE}">
    <vt:lpwstr>Banskobystrický samosprávny kraj</vt:lpwstr>
  </property>
  <property name="FSC#SKEDITIONREG@103.510:sk_org_ico" pid="69" fmtid="{D5CDD505-2E9C-101B-9397-08002B2CF9AE}">
    <vt:lpwstr>37828100</vt:lpwstr>
  </property>
  <property name="FSC#SKEDITIONREG@103.510:sk_org_phone" pid="70" fmtid="{D5CDD505-2E9C-101B-9397-08002B2CF9AE}">
    <vt:lpwstr/>
  </property>
  <property name="FSC#SKEDITIONREG@103.510:sk_org_shortname" pid="71" fmtid="{D5CDD505-2E9C-101B-9397-08002B2CF9AE}">
    <vt:lpwstr/>
  </property>
  <property name="FSC#SKEDITIONREG@103.510:sk_org_state" pid="72" fmtid="{D5CDD505-2E9C-101B-9397-08002B2CF9AE}">
    <vt:lpwstr/>
  </property>
  <property name="FSC#SKEDITIONREG@103.510:sk_org_street" pid="73" fmtid="{D5CDD505-2E9C-101B-9397-08002B2CF9AE}">
    <vt:lpwstr>Námestie SNP 23/23</vt:lpwstr>
  </property>
  <property name="FSC#SKEDITIONREG@103.510:sk_org_zip" pid="74" fmtid="{D5CDD505-2E9C-101B-9397-08002B2CF9AE}">
    <vt:lpwstr>974 01</vt:lpwstr>
  </property>
  <property name="FSC#SKEDITIONREG@103.510:viz_clearedat" pid="75" fmtid="{D5CDD505-2E9C-101B-9397-08002B2CF9AE}">
    <vt:lpwstr/>
  </property>
  <property name="FSC#SKEDITIONREG@103.510:viz_clearedby" pid="76" fmtid="{D5CDD505-2E9C-101B-9397-08002B2CF9AE}">
    <vt:lpwstr/>
  </property>
  <property name="FSC#SKEDITIONREG@103.510:viz_comm" pid="77" fmtid="{D5CDD505-2E9C-101B-9397-08002B2CF9AE}">
    <vt:lpwstr/>
  </property>
  <property name="FSC#SKEDITIONREG@103.510:viz_decisionattachments" pid="78" fmtid="{D5CDD505-2E9C-101B-9397-08002B2CF9AE}">
    <vt:lpwstr/>
  </property>
  <property name="FSC#SKEDITIONREG@103.510:viz_deliveredat" pid="79" fmtid="{D5CDD505-2E9C-101B-9397-08002B2CF9AE}">
    <vt:lpwstr/>
  </property>
  <property name="FSC#SKEDITIONREG@103.510:viz_delivery" pid="80" fmtid="{D5CDD505-2E9C-101B-9397-08002B2CF9AE}">
    <vt:lpwstr/>
  </property>
  <property name="FSC#SKEDITIONREG@103.510:viz_extension" pid="81" fmtid="{D5CDD505-2E9C-101B-9397-08002B2CF9AE}">
    <vt:lpwstr/>
  </property>
  <property name="FSC#SKEDITIONREG@103.510:viz_filenumber" pid="82" fmtid="{D5CDD505-2E9C-101B-9397-08002B2CF9AE}">
    <vt:lpwstr/>
  </property>
  <property name="FSC#SKEDITIONREG@103.510:viz_fileresponsible" pid="83" fmtid="{D5CDD505-2E9C-101B-9397-08002B2CF9AE}">
    <vt:lpwstr/>
  </property>
  <property name="FSC#SKEDITIONREG@103.510:viz_fileresporg" pid="84" fmtid="{D5CDD505-2E9C-101B-9397-08002B2CF9AE}">
    <vt:lpwstr/>
  </property>
  <property name="FSC#SKEDITIONREG@103.510:viz_fileresporg_email_OU" pid="85" fmtid="{D5CDD505-2E9C-101B-9397-08002B2CF9AE}">
    <vt:lpwstr/>
  </property>
  <property name="FSC#SKEDITIONREG@103.510:viz_fileresporg_emailaddress" pid="86" fmtid="{D5CDD505-2E9C-101B-9397-08002B2CF9AE}">
    <vt:lpwstr/>
  </property>
  <property name="FSC#SKEDITIONREG@103.510:viz_fileresporg_fax" pid="87" fmtid="{D5CDD505-2E9C-101B-9397-08002B2CF9AE}">
    <vt:lpwstr/>
  </property>
  <property name="FSC#SKEDITIONREG@103.510:viz_fileresporg_fax_OU" pid="88" fmtid="{D5CDD505-2E9C-101B-9397-08002B2CF9AE}">
    <vt:lpwstr/>
  </property>
  <property name="FSC#SKEDITIONREG@103.510:viz_fileresporg_function" pid="89" fmtid="{D5CDD505-2E9C-101B-9397-08002B2CF9AE}">
    <vt:lpwstr/>
  </property>
  <property name="FSC#SKEDITIONREG@103.510:viz_fileresporg_function_OU" pid="90" fmtid="{D5CDD505-2E9C-101B-9397-08002B2CF9AE}">
    <vt:lpwstr/>
  </property>
  <property name="FSC#SKEDITIONREG@103.510:viz_fileresporg_head" pid="91" fmtid="{D5CDD505-2E9C-101B-9397-08002B2CF9AE}">
    <vt:lpwstr/>
  </property>
  <property name="FSC#SKEDITIONREG@103.510:viz_fileresporg_head_OU" pid="92" fmtid="{D5CDD505-2E9C-101B-9397-08002B2CF9AE}">
    <vt:lpwstr/>
  </property>
  <property name="FSC#SKEDITIONREG@103.510:viz_fileresporg_longname" pid="93" fmtid="{D5CDD505-2E9C-101B-9397-08002B2CF9AE}">
    <vt:lpwstr/>
  </property>
  <property name="FSC#SKEDITIONREG@103.510:viz_fileresporg_mesto" pid="94" fmtid="{D5CDD505-2E9C-101B-9397-08002B2CF9AE}">
    <vt:lpwstr/>
  </property>
  <property name="FSC#SKEDITIONREG@103.510:viz_fileresporg_odbor" pid="95" fmtid="{D5CDD505-2E9C-101B-9397-08002B2CF9AE}">
    <vt:lpwstr/>
  </property>
  <property name="FSC#SKEDITIONREG@103.510:viz_fileresporg_odbor_function" pid="96" fmtid="{D5CDD505-2E9C-101B-9397-08002B2CF9AE}">
    <vt:lpwstr/>
  </property>
  <property name="FSC#SKEDITIONREG@103.510:viz_fileresporg_odbor_head" pid="97" fmtid="{D5CDD505-2E9C-101B-9397-08002B2CF9AE}">
    <vt:lpwstr/>
  </property>
  <property name="FSC#SKEDITIONREG@103.510:viz_fileresporg_OU" pid="98" fmtid="{D5CDD505-2E9C-101B-9397-08002B2CF9AE}">
    <vt:lpwstr/>
  </property>
  <property name="FSC#SKEDITIONREG@103.510:viz_fileresporg_phone" pid="99" fmtid="{D5CDD505-2E9C-101B-9397-08002B2CF9AE}">
    <vt:lpwstr/>
  </property>
  <property name="FSC#SKEDITIONREG@103.510:viz_fileresporg_phone_OU" pid="100" fmtid="{D5CDD505-2E9C-101B-9397-08002B2CF9AE}">
    <vt:lpwstr/>
  </property>
  <property name="FSC#SKEDITIONREG@103.510:viz_fileresporg_position" pid="101" fmtid="{D5CDD505-2E9C-101B-9397-08002B2CF9AE}">
    <vt:lpwstr/>
  </property>
  <property name="FSC#SKEDITIONREG@103.510:viz_fileresporg_position_OU" pid="102" fmtid="{D5CDD505-2E9C-101B-9397-08002B2CF9AE}">
    <vt:lpwstr/>
  </property>
  <property name="FSC#SKEDITIONREG@103.510:viz_fileresporg_psc" pid="103" fmtid="{D5CDD505-2E9C-101B-9397-08002B2CF9AE}">
    <vt:lpwstr/>
  </property>
  <property name="FSC#SKEDITIONREG@103.510:viz_fileresporg_sekcia" pid="104" fmtid="{D5CDD505-2E9C-101B-9397-08002B2CF9AE}">
    <vt:lpwstr/>
  </property>
  <property name="FSC#SKEDITIONREG@103.510:viz_fileresporg_sekcia_function" pid="105" fmtid="{D5CDD505-2E9C-101B-9397-08002B2CF9AE}">
    <vt:lpwstr/>
  </property>
  <property name="FSC#SKEDITIONREG@103.510:viz_fileresporg_sekcia_head" pid="106" fmtid="{D5CDD505-2E9C-101B-9397-08002B2CF9AE}">
    <vt:lpwstr/>
  </property>
  <property name="FSC#SKEDITIONREG@103.510:viz_fileresporg_stat" pid="107" fmtid="{D5CDD505-2E9C-101B-9397-08002B2CF9AE}">
    <vt:lpwstr/>
  </property>
  <property name="FSC#SKEDITIONREG@103.510:viz_fileresporg_ulica" pid="108" fmtid="{D5CDD505-2E9C-101B-9397-08002B2CF9AE}">
    <vt:lpwstr/>
  </property>
  <property name="FSC#SKEDITIONREG@103.510:viz_fileresporgknazov" pid="109" fmtid="{D5CDD505-2E9C-101B-9397-08002B2CF9AE}">
    <vt:lpwstr/>
  </property>
  <property name="FSC#SKEDITIONREG@103.510:viz_filesubj" pid="110" fmtid="{D5CDD505-2E9C-101B-9397-08002B2CF9AE}">
    <vt:lpwstr/>
  </property>
  <property name="FSC#SKEDITIONREG@103.510:viz_incattachments" pid="111" fmtid="{D5CDD505-2E9C-101B-9397-08002B2CF9AE}">
    <vt:lpwstr/>
  </property>
  <property name="FSC#SKEDITIONREG@103.510:viz_incnr" pid="112" fmtid="{D5CDD505-2E9C-101B-9397-08002B2CF9AE}">
    <vt:lpwstr/>
  </property>
  <property name="FSC#SKEDITIONREG@103.510:viz_intletterrecivers" pid="113" fmtid="{D5CDD505-2E9C-101B-9397-08002B2CF9AE}">
    <vt:lpwstr/>
  </property>
  <property name="FSC#SKEDITIONREG@103.510:viz_objcreatedstr" pid="114" fmtid="{D5CDD505-2E9C-101B-9397-08002B2CF9AE}">
    <vt:lpwstr/>
  </property>
  <property name="FSC#SKEDITIONREG@103.510:viz_ordernumber" pid="115" fmtid="{D5CDD505-2E9C-101B-9397-08002B2CF9AE}">
    <vt:lpwstr/>
  </property>
  <property name="FSC#SKEDITIONREG@103.510:viz_oursign" pid="116" fmtid="{D5CDD505-2E9C-101B-9397-08002B2CF9AE}">
    <vt:lpwstr/>
  </property>
  <property name="FSC#SKEDITIONREG@103.510:viz_responseto_createdby" pid="117" fmtid="{D5CDD505-2E9C-101B-9397-08002B2CF9AE}">
    <vt:lpwstr/>
  </property>
  <property name="FSC#SKEDITIONREG@103.510:viz_sendersign" pid="118" fmtid="{D5CDD505-2E9C-101B-9397-08002B2CF9AE}">
    <vt:lpwstr/>
  </property>
  <property name="FSC#SKEDITIONREG@103.510:viz_shortfileresporg" pid="119" fmtid="{D5CDD505-2E9C-101B-9397-08002B2CF9AE}">
    <vt:lpwstr/>
  </property>
  <property name="FSC#SKEDITIONREG@103.510:viz_tel_number" pid="120" fmtid="{D5CDD505-2E9C-101B-9397-08002B2CF9AE}">
    <vt:lpwstr/>
  </property>
  <property name="FSC#SKEDITIONREG@103.510:viz_tel_number2" pid="121" fmtid="{D5CDD505-2E9C-101B-9397-08002B2CF9AE}">
    <vt:lpwstr/>
  </property>
  <property name="FSC#SKEDITIONREG@103.510:viz_testsalutation" pid="122" fmtid="{D5CDD505-2E9C-101B-9397-08002B2CF9AE}">
    <vt:lpwstr/>
  </property>
  <property name="FSC#SKEDITIONREG@103.510:viz_validfrom" pid="123" fmtid="{D5CDD505-2E9C-101B-9397-08002B2CF9AE}">
    <vt:lpwstr/>
  </property>
  <property name="FSC#SKEDITIONREG@103.510:zaznam_jeden_adresat" pid="124" fmtid="{D5CDD505-2E9C-101B-9397-08002B2CF9AE}">
    <vt:lpwstr/>
  </property>
  <property name="FSC#SKEDITIONREG@103.510:zaznam_vnut_adresati_1" pid="125" fmtid="{D5CDD505-2E9C-101B-9397-08002B2CF9AE}">
    <vt:lpwstr/>
  </property>
  <property name="FSC#SKEDITIONREG@103.510:zaznam_vnut_adresati_10" pid="126" fmtid="{D5CDD505-2E9C-101B-9397-08002B2CF9AE}">
    <vt:lpwstr/>
  </property>
  <property name="FSC#SKEDITIONREG@103.510:zaznam_vnut_adresati_11" pid="127" fmtid="{D5CDD505-2E9C-101B-9397-08002B2CF9AE}">
    <vt:lpwstr/>
  </property>
  <property name="FSC#SKEDITIONREG@103.510:zaznam_vnut_adresati_12" pid="128" fmtid="{D5CDD505-2E9C-101B-9397-08002B2CF9AE}">
    <vt:lpwstr/>
  </property>
  <property name="FSC#SKEDITIONREG@103.510:zaznam_vnut_adresati_13" pid="129" fmtid="{D5CDD505-2E9C-101B-9397-08002B2CF9AE}">
    <vt:lpwstr/>
  </property>
  <property name="FSC#SKEDITIONREG@103.510:zaznam_vnut_adresati_14" pid="130" fmtid="{D5CDD505-2E9C-101B-9397-08002B2CF9AE}">
    <vt:lpwstr/>
  </property>
  <property name="FSC#SKEDITIONREG@103.510:zaznam_vnut_adresati_15" pid="131" fmtid="{D5CDD505-2E9C-101B-9397-08002B2CF9AE}">
    <vt:lpwstr/>
  </property>
  <property name="FSC#SKEDITIONREG@103.510:zaznam_vnut_adresati_16" pid="132" fmtid="{D5CDD505-2E9C-101B-9397-08002B2CF9AE}">
    <vt:lpwstr/>
  </property>
  <property name="FSC#SKEDITIONREG@103.510:zaznam_vnut_adresati_17" pid="133" fmtid="{D5CDD505-2E9C-101B-9397-08002B2CF9AE}">
    <vt:lpwstr/>
  </property>
  <property name="FSC#SKEDITIONREG@103.510:zaznam_vnut_adresati_18" pid="134" fmtid="{D5CDD505-2E9C-101B-9397-08002B2CF9AE}">
    <vt:lpwstr/>
  </property>
  <property name="FSC#SKEDITIONREG@103.510:zaznam_vnut_adresati_19" pid="135" fmtid="{D5CDD505-2E9C-101B-9397-08002B2CF9AE}">
    <vt:lpwstr/>
  </property>
  <property name="FSC#SKEDITIONREG@103.510:zaznam_vnut_adresati_2" pid="136" fmtid="{D5CDD505-2E9C-101B-9397-08002B2CF9AE}">
    <vt:lpwstr/>
  </property>
  <property name="FSC#SKEDITIONREG@103.510:zaznam_vnut_adresati_20" pid="137" fmtid="{D5CDD505-2E9C-101B-9397-08002B2CF9AE}">
    <vt:lpwstr/>
  </property>
  <property name="FSC#SKEDITIONREG@103.510:zaznam_vnut_adresati_21" pid="138" fmtid="{D5CDD505-2E9C-101B-9397-08002B2CF9AE}">
    <vt:lpwstr/>
  </property>
  <property name="FSC#SKEDITIONREG@103.510:zaznam_vnut_adresati_22" pid="139" fmtid="{D5CDD505-2E9C-101B-9397-08002B2CF9AE}">
    <vt:lpwstr/>
  </property>
  <property name="FSC#SKEDITIONREG@103.510:zaznam_vnut_adresati_23" pid="140" fmtid="{D5CDD505-2E9C-101B-9397-08002B2CF9AE}">
    <vt:lpwstr/>
  </property>
  <property name="FSC#SKEDITIONREG@103.510:zaznam_vnut_adresati_24" pid="141" fmtid="{D5CDD505-2E9C-101B-9397-08002B2CF9AE}">
    <vt:lpwstr/>
  </property>
  <property name="FSC#SKEDITIONREG@103.510:zaznam_vnut_adresati_25" pid="142" fmtid="{D5CDD505-2E9C-101B-9397-08002B2CF9AE}">
    <vt:lpwstr/>
  </property>
  <property name="FSC#SKEDITIONREG@103.510:zaznam_vnut_adresati_26" pid="143" fmtid="{D5CDD505-2E9C-101B-9397-08002B2CF9AE}">
    <vt:lpwstr/>
  </property>
  <property name="FSC#SKEDITIONREG@103.510:zaznam_vnut_adresati_27" pid="144" fmtid="{D5CDD505-2E9C-101B-9397-08002B2CF9AE}">
    <vt:lpwstr/>
  </property>
  <property name="FSC#SKEDITIONREG@103.510:zaznam_vnut_adresati_28" pid="145" fmtid="{D5CDD505-2E9C-101B-9397-08002B2CF9AE}">
    <vt:lpwstr/>
  </property>
  <property name="FSC#SKEDITIONREG@103.510:zaznam_vnut_adresati_29" pid="146" fmtid="{D5CDD505-2E9C-101B-9397-08002B2CF9AE}">
    <vt:lpwstr/>
  </property>
  <property name="FSC#SKEDITIONREG@103.510:zaznam_vnut_adresati_3" pid="147" fmtid="{D5CDD505-2E9C-101B-9397-08002B2CF9AE}">
    <vt:lpwstr/>
  </property>
  <property name="FSC#SKEDITIONREG@103.510:zaznam_vnut_adresati_30" pid="148" fmtid="{D5CDD505-2E9C-101B-9397-08002B2CF9AE}">
    <vt:lpwstr/>
  </property>
  <property name="FSC#SKEDITIONREG@103.510:zaznam_vnut_adresati_31" pid="149" fmtid="{D5CDD505-2E9C-101B-9397-08002B2CF9AE}">
    <vt:lpwstr/>
  </property>
  <property name="FSC#SKEDITIONREG@103.510:zaznam_vnut_adresati_32" pid="150" fmtid="{D5CDD505-2E9C-101B-9397-08002B2CF9AE}">
    <vt:lpwstr/>
  </property>
  <property name="FSC#SKEDITIONREG@103.510:zaznam_vnut_adresati_33" pid="151" fmtid="{D5CDD505-2E9C-101B-9397-08002B2CF9AE}">
    <vt:lpwstr/>
  </property>
  <property name="FSC#SKEDITIONREG@103.510:zaznam_vnut_adresati_34" pid="152" fmtid="{D5CDD505-2E9C-101B-9397-08002B2CF9AE}">
    <vt:lpwstr/>
  </property>
  <property name="FSC#SKEDITIONREG@103.510:zaznam_vnut_adresati_35" pid="153" fmtid="{D5CDD505-2E9C-101B-9397-08002B2CF9AE}">
    <vt:lpwstr/>
  </property>
  <property name="FSC#SKEDITIONREG@103.510:zaznam_vnut_adresati_36" pid="154" fmtid="{D5CDD505-2E9C-101B-9397-08002B2CF9AE}">
    <vt:lpwstr/>
  </property>
  <property name="FSC#SKEDITIONREG@103.510:zaznam_vnut_adresati_37" pid="155" fmtid="{D5CDD505-2E9C-101B-9397-08002B2CF9AE}">
    <vt:lpwstr/>
  </property>
  <property name="FSC#SKEDITIONREG@103.510:zaznam_vnut_adresati_38" pid="156" fmtid="{D5CDD505-2E9C-101B-9397-08002B2CF9AE}">
    <vt:lpwstr/>
  </property>
  <property name="FSC#SKEDITIONREG@103.510:zaznam_vnut_adresati_39" pid="157" fmtid="{D5CDD505-2E9C-101B-9397-08002B2CF9AE}">
    <vt:lpwstr/>
  </property>
  <property name="FSC#SKEDITIONREG@103.510:zaznam_vnut_adresati_4" pid="158" fmtid="{D5CDD505-2E9C-101B-9397-08002B2CF9AE}">
    <vt:lpwstr/>
  </property>
  <property name="FSC#SKEDITIONREG@103.510:zaznam_vnut_adresati_40" pid="159" fmtid="{D5CDD505-2E9C-101B-9397-08002B2CF9AE}">
    <vt:lpwstr/>
  </property>
  <property name="FSC#SKEDITIONREG@103.510:zaznam_vnut_adresati_41" pid="160" fmtid="{D5CDD505-2E9C-101B-9397-08002B2CF9AE}">
    <vt:lpwstr/>
  </property>
  <property name="FSC#SKEDITIONREG@103.510:zaznam_vnut_adresati_42" pid="161" fmtid="{D5CDD505-2E9C-101B-9397-08002B2CF9AE}">
    <vt:lpwstr/>
  </property>
  <property name="FSC#SKEDITIONREG@103.510:zaznam_vnut_adresati_43" pid="162" fmtid="{D5CDD505-2E9C-101B-9397-08002B2CF9AE}">
    <vt:lpwstr/>
  </property>
  <property name="FSC#SKEDITIONREG@103.510:zaznam_vnut_adresati_44" pid="163" fmtid="{D5CDD505-2E9C-101B-9397-08002B2CF9AE}">
    <vt:lpwstr/>
  </property>
  <property name="FSC#SKEDITIONREG@103.510:zaznam_vnut_adresati_45" pid="164" fmtid="{D5CDD505-2E9C-101B-9397-08002B2CF9AE}">
    <vt:lpwstr/>
  </property>
  <property name="FSC#SKEDITIONREG@103.510:zaznam_vnut_adresati_46" pid="165" fmtid="{D5CDD505-2E9C-101B-9397-08002B2CF9AE}">
    <vt:lpwstr/>
  </property>
  <property name="FSC#SKEDITIONREG@103.510:zaznam_vnut_adresati_47" pid="166" fmtid="{D5CDD505-2E9C-101B-9397-08002B2CF9AE}">
    <vt:lpwstr/>
  </property>
  <property name="FSC#SKEDITIONREG@103.510:zaznam_vnut_adresati_48" pid="167" fmtid="{D5CDD505-2E9C-101B-9397-08002B2CF9AE}">
    <vt:lpwstr/>
  </property>
  <property name="FSC#SKEDITIONREG@103.510:zaznam_vnut_adresati_49" pid="168" fmtid="{D5CDD505-2E9C-101B-9397-08002B2CF9AE}">
    <vt:lpwstr/>
  </property>
  <property name="FSC#SKEDITIONREG@103.510:zaznam_vnut_adresati_5" pid="169" fmtid="{D5CDD505-2E9C-101B-9397-08002B2CF9AE}">
    <vt:lpwstr/>
  </property>
  <property name="FSC#SKEDITIONREG@103.510:zaznam_vnut_adresati_50" pid="170" fmtid="{D5CDD505-2E9C-101B-9397-08002B2CF9AE}">
    <vt:lpwstr/>
  </property>
  <property name="FSC#SKEDITIONREG@103.510:zaznam_vnut_adresati_51" pid="171" fmtid="{D5CDD505-2E9C-101B-9397-08002B2CF9AE}">
    <vt:lpwstr/>
  </property>
  <property name="FSC#SKEDITIONREG@103.510:zaznam_vnut_adresati_52" pid="172" fmtid="{D5CDD505-2E9C-101B-9397-08002B2CF9AE}">
    <vt:lpwstr/>
  </property>
  <property name="FSC#SKEDITIONREG@103.510:zaznam_vnut_adresati_53" pid="173" fmtid="{D5CDD505-2E9C-101B-9397-08002B2CF9AE}">
    <vt:lpwstr/>
  </property>
  <property name="FSC#SKEDITIONREG@103.510:zaznam_vnut_adresati_54" pid="174" fmtid="{D5CDD505-2E9C-101B-9397-08002B2CF9AE}">
    <vt:lpwstr/>
  </property>
  <property name="FSC#SKEDITIONREG@103.510:zaznam_vnut_adresati_55" pid="175" fmtid="{D5CDD505-2E9C-101B-9397-08002B2CF9AE}">
    <vt:lpwstr/>
  </property>
  <property name="FSC#SKEDITIONREG@103.510:zaznam_vnut_adresati_56" pid="176" fmtid="{D5CDD505-2E9C-101B-9397-08002B2CF9AE}">
    <vt:lpwstr/>
  </property>
  <property name="FSC#SKEDITIONREG@103.510:zaznam_vnut_adresati_57" pid="177" fmtid="{D5CDD505-2E9C-101B-9397-08002B2CF9AE}">
    <vt:lpwstr/>
  </property>
  <property name="FSC#SKEDITIONREG@103.510:zaznam_vnut_adresati_58" pid="178" fmtid="{D5CDD505-2E9C-101B-9397-08002B2CF9AE}">
    <vt:lpwstr/>
  </property>
  <property name="FSC#SKEDITIONREG@103.510:zaznam_vnut_adresati_59" pid="179" fmtid="{D5CDD505-2E9C-101B-9397-08002B2CF9AE}">
    <vt:lpwstr/>
  </property>
  <property name="FSC#SKEDITIONREG@103.510:zaznam_vnut_adresati_6" pid="180" fmtid="{D5CDD505-2E9C-101B-9397-08002B2CF9AE}">
    <vt:lpwstr/>
  </property>
  <property name="FSC#SKEDITIONREG@103.510:zaznam_vnut_adresati_60" pid="181" fmtid="{D5CDD505-2E9C-101B-9397-08002B2CF9AE}">
    <vt:lpwstr/>
  </property>
  <property name="FSC#SKEDITIONREG@103.510:zaznam_vnut_adresati_61" pid="182" fmtid="{D5CDD505-2E9C-101B-9397-08002B2CF9AE}">
    <vt:lpwstr/>
  </property>
  <property name="FSC#SKEDITIONREG@103.510:zaznam_vnut_adresati_62" pid="183" fmtid="{D5CDD505-2E9C-101B-9397-08002B2CF9AE}">
    <vt:lpwstr/>
  </property>
  <property name="FSC#SKEDITIONREG@103.510:zaznam_vnut_adresati_63" pid="184" fmtid="{D5CDD505-2E9C-101B-9397-08002B2CF9AE}">
    <vt:lpwstr/>
  </property>
  <property name="FSC#SKEDITIONREG@103.510:zaznam_vnut_adresati_64" pid="185" fmtid="{D5CDD505-2E9C-101B-9397-08002B2CF9AE}">
    <vt:lpwstr/>
  </property>
  <property name="FSC#SKEDITIONREG@103.510:zaznam_vnut_adresati_65" pid="186" fmtid="{D5CDD505-2E9C-101B-9397-08002B2CF9AE}">
    <vt:lpwstr/>
  </property>
  <property name="FSC#SKEDITIONREG@103.510:zaznam_vnut_adresati_66" pid="187" fmtid="{D5CDD505-2E9C-101B-9397-08002B2CF9AE}">
    <vt:lpwstr/>
  </property>
  <property name="FSC#SKEDITIONREG@103.510:zaznam_vnut_adresati_67" pid="188" fmtid="{D5CDD505-2E9C-101B-9397-08002B2CF9AE}">
    <vt:lpwstr/>
  </property>
  <property name="FSC#SKEDITIONREG@103.510:zaznam_vnut_adresati_68" pid="189" fmtid="{D5CDD505-2E9C-101B-9397-08002B2CF9AE}">
    <vt:lpwstr/>
  </property>
  <property name="FSC#SKEDITIONREG@103.510:zaznam_vnut_adresati_69" pid="190" fmtid="{D5CDD505-2E9C-101B-9397-08002B2CF9AE}">
    <vt:lpwstr/>
  </property>
  <property name="FSC#SKEDITIONREG@103.510:zaznam_vnut_adresati_7" pid="191" fmtid="{D5CDD505-2E9C-101B-9397-08002B2CF9AE}">
    <vt:lpwstr/>
  </property>
  <property name="FSC#SKEDITIONREG@103.510:zaznam_vnut_adresati_70" pid="192" fmtid="{D5CDD505-2E9C-101B-9397-08002B2CF9AE}">
    <vt:lpwstr/>
  </property>
  <property name="FSC#SKEDITIONREG@103.510:zaznam_vnut_adresati_8" pid="193" fmtid="{D5CDD505-2E9C-101B-9397-08002B2CF9AE}">
    <vt:lpwstr/>
  </property>
  <property name="FSC#SKEDITIONREG@103.510:zaznam_vnut_adresati_9" pid="194" fmtid="{D5CDD505-2E9C-101B-9397-08002B2CF9AE}">
    <vt:lpwstr/>
  </property>
  <property name="FSC#SKEDITIONREG@103.510:zaznam_vonk_adresati_1" pid="195" fmtid="{D5CDD505-2E9C-101B-9397-08002B2CF9AE}">
    <vt:lpwstr/>
  </property>
  <property name="FSC#SKEDITIONREG@103.510:zaznam_vonk_adresati_2" pid="196" fmtid="{D5CDD505-2E9C-101B-9397-08002B2CF9AE}">
    <vt:lpwstr/>
  </property>
  <property name="FSC#SKEDITIONREG@103.510:zaznam_vonk_adresati_3" pid="197" fmtid="{D5CDD505-2E9C-101B-9397-08002B2CF9AE}">
    <vt:lpwstr/>
  </property>
  <property name="FSC#SKEDITIONREG@103.510:zaznam_vonk_adresati_4" pid="198" fmtid="{D5CDD505-2E9C-101B-9397-08002B2CF9AE}">
    <vt:lpwstr/>
  </property>
  <property name="FSC#SKEDITIONREG@103.510:zaznam_vonk_adresati_5" pid="199" fmtid="{D5CDD505-2E9C-101B-9397-08002B2CF9AE}">
    <vt:lpwstr/>
  </property>
  <property name="FSC#SKEDITIONREG@103.510:zaznam_vonk_adresati_6" pid="200" fmtid="{D5CDD505-2E9C-101B-9397-08002B2CF9AE}">
    <vt:lpwstr/>
  </property>
  <property name="FSC#SKEDITIONREG@103.510:zaznam_vonk_adresati_7" pid="201" fmtid="{D5CDD505-2E9C-101B-9397-08002B2CF9AE}">
    <vt:lpwstr/>
  </property>
  <property name="FSC#SKEDITIONREG@103.510:zaznam_vonk_adresati_8" pid="202" fmtid="{D5CDD505-2E9C-101B-9397-08002B2CF9AE}">
    <vt:lpwstr/>
  </property>
  <property name="FSC#SKEDITIONREG@103.510:zaznam_vonk_adresati_9" pid="203" fmtid="{D5CDD505-2E9C-101B-9397-08002B2CF9AE}">
    <vt:lpwstr/>
  </property>
  <property name="FSC#SKEDITIONREG@103.510:zaznam_vonk_adresati_10" pid="204" fmtid="{D5CDD505-2E9C-101B-9397-08002B2CF9AE}">
    <vt:lpwstr/>
  </property>
  <property name="FSC#SKEDITIONREG@103.510:zaznam_vonk_adresati_11" pid="205" fmtid="{D5CDD505-2E9C-101B-9397-08002B2CF9AE}">
    <vt:lpwstr/>
  </property>
  <property name="FSC#SKEDITIONREG@103.510:zaznam_vonk_adresati_12" pid="206" fmtid="{D5CDD505-2E9C-101B-9397-08002B2CF9AE}">
    <vt:lpwstr/>
  </property>
  <property name="FSC#SKEDITIONREG@103.510:zaznam_vonk_adresati_13" pid="207" fmtid="{D5CDD505-2E9C-101B-9397-08002B2CF9AE}">
    <vt:lpwstr/>
  </property>
  <property name="FSC#SKEDITIONREG@103.510:zaznam_vonk_adresati_14" pid="208" fmtid="{D5CDD505-2E9C-101B-9397-08002B2CF9AE}">
    <vt:lpwstr/>
  </property>
  <property name="FSC#SKEDITIONREG@103.510:zaznam_vonk_adresati_15" pid="209" fmtid="{D5CDD505-2E9C-101B-9397-08002B2CF9AE}">
    <vt:lpwstr/>
  </property>
  <property name="FSC#SKEDITIONREG@103.510:zaznam_vonk_adresati_16" pid="210" fmtid="{D5CDD505-2E9C-101B-9397-08002B2CF9AE}">
    <vt:lpwstr/>
  </property>
  <property name="FSC#SKEDITIONREG@103.510:zaznam_vonk_adresati_17" pid="211" fmtid="{D5CDD505-2E9C-101B-9397-08002B2CF9AE}">
    <vt:lpwstr/>
  </property>
  <property name="FSC#SKEDITIONREG@103.510:zaznam_vonk_adresati_18" pid="212" fmtid="{D5CDD505-2E9C-101B-9397-08002B2CF9AE}">
    <vt:lpwstr/>
  </property>
  <property name="FSC#SKEDITIONREG@103.510:zaznam_vonk_adresati_19" pid="213" fmtid="{D5CDD505-2E9C-101B-9397-08002B2CF9AE}">
    <vt:lpwstr/>
  </property>
  <property name="FSC#SKEDITIONREG@103.510:zaznam_vonk_adresati_20" pid="214" fmtid="{D5CDD505-2E9C-101B-9397-08002B2CF9AE}">
    <vt:lpwstr/>
  </property>
  <property name="FSC#SKEDITIONREG@103.510:zaznam_vonk_adresati_21" pid="215" fmtid="{D5CDD505-2E9C-101B-9397-08002B2CF9AE}">
    <vt:lpwstr/>
  </property>
  <property name="FSC#SKEDITIONREG@103.510:zaznam_vonk_adresati_22" pid="216" fmtid="{D5CDD505-2E9C-101B-9397-08002B2CF9AE}">
    <vt:lpwstr/>
  </property>
  <property name="FSC#SKEDITIONREG@103.510:zaznam_vonk_adresati_23" pid="217" fmtid="{D5CDD505-2E9C-101B-9397-08002B2CF9AE}">
    <vt:lpwstr/>
  </property>
  <property name="FSC#SKEDITIONREG@103.510:zaznam_vonk_adresati_24" pid="218" fmtid="{D5CDD505-2E9C-101B-9397-08002B2CF9AE}">
    <vt:lpwstr/>
  </property>
  <property name="FSC#SKEDITIONREG@103.510:zaznam_vonk_adresati_25" pid="219" fmtid="{D5CDD505-2E9C-101B-9397-08002B2CF9AE}">
    <vt:lpwstr/>
  </property>
  <property name="FSC#SKEDITIONREG@103.510:zaznam_vonk_adresati_26" pid="220" fmtid="{D5CDD505-2E9C-101B-9397-08002B2CF9AE}">
    <vt:lpwstr/>
  </property>
  <property name="FSC#SKEDITIONREG@103.510:zaznam_vonk_adresati_27" pid="221" fmtid="{D5CDD505-2E9C-101B-9397-08002B2CF9AE}">
    <vt:lpwstr/>
  </property>
  <property name="FSC#SKEDITIONREG@103.510:zaznam_vonk_adresati_28" pid="222" fmtid="{D5CDD505-2E9C-101B-9397-08002B2CF9AE}">
    <vt:lpwstr/>
  </property>
  <property name="FSC#SKEDITIONREG@103.510:zaznam_vonk_adresati_29" pid="223" fmtid="{D5CDD505-2E9C-101B-9397-08002B2CF9AE}">
    <vt:lpwstr/>
  </property>
  <property name="FSC#SKEDITIONREG@103.510:zaznam_vonk_adresati_30" pid="224" fmtid="{D5CDD505-2E9C-101B-9397-08002B2CF9AE}">
    <vt:lpwstr/>
  </property>
  <property name="FSC#SKEDITIONREG@103.510:zaznam_vonk_adresati_31" pid="225" fmtid="{D5CDD505-2E9C-101B-9397-08002B2CF9AE}">
    <vt:lpwstr/>
  </property>
  <property name="FSC#SKEDITIONREG@103.510:zaznam_vonk_adresati_32" pid="226" fmtid="{D5CDD505-2E9C-101B-9397-08002B2CF9AE}">
    <vt:lpwstr/>
  </property>
  <property name="FSC#SKEDITIONREG@103.510:zaznam_vonk_adresati_33" pid="227" fmtid="{D5CDD505-2E9C-101B-9397-08002B2CF9AE}">
    <vt:lpwstr/>
  </property>
  <property name="FSC#SKEDITIONREG@103.510:zaznam_vonk_adresati_34" pid="228" fmtid="{D5CDD505-2E9C-101B-9397-08002B2CF9AE}">
    <vt:lpwstr/>
  </property>
  <property name="FSC#SKEDITIONREG@103.510:zaznam_vonk_adresati_35" pid="229" fmtid="{D5CDD505-2E9C-101B-9397-08002B2CF9AE}">
    <vt:lpwstr/>
  </property>
  <property name="FSC#SKEDITIONREG@103.510:Stazovatel" pid="230" fmtid="{D5CDD505-2E9C-101B-9397-08002B2CF9AE}">
    <vt:lpwstr/>
  </property>
  <property name="FSC#SKEDITIONREG@103.510:ProtiKomu" pid="231" fmtid="{D5CDD505-2E9C-101B-9397-08002B2CF9AE}">
    <vt:lpwstr/>
  </property>
  <property name="FSC#SKEDITIONREG@103.510:EvCisloStaz" pid="232" fmtid="{D5CDD505-2E9C-101B-9397-08002B2CF9AE}">
    <vt:lpwstr/>
  </property>
  <property name="FSC#SKEDITIONREG@103.510:jod_AttrDateSkutocnyDatumVydania" pid="233" fmtid="{D5CDD505-2E9C-101B-9397-08002B2CF9AE}">
    <vt:lpwstr/>
  </property>
  <property name="FSC#SKEDITIONREG@103.510:jod_AttrNumCisloZmeny" pid="234" fmtid="{D5CDD505-2E9C-101B-9397-08002B2CF9AE}">
    <vt:lpwstr/>
  </property>
  <property name="FSC#SKEDITIONREG@103.510:jod_AttrStrRegCisloZaznamu" pid="235" fmtid="{D5CDD505-2E9C-101B-9397-08002B2CF9AE}">
    <vt:lpwstr/>
  </property>
  <property name="FSC#SKEDITIONREG@103.510:jod_cislodoc" pid="236" fmtid="{D5CDD505-2E9C-101B-9397-08002B2CF9AE}">
    <vt:lpwstr/>
  </property>
  <property name="FSC#SKEDITIONREG@103.510:jod_druh" pid="237" fmtid="{D5CDD505-2E9C-101B-9397-08002B2CF9AE}">
    <vt:lpwstr/>
  </property>
  <property name="FSC#SKEDITIONREG@103.510:jod_lu" pid="238" fmtid="{D5CDD505-2E9C-101B-9397-08002B2CF9AE}">
    <vt:lpwstr/>
  </property>
  <property name="FSC#SKEDITIONREG@103.510:jod_nazov" pid="239" fmtid="{D5CDD505-2E9C-101B-9397-08002B2CF9AE}">
    <vt:lpwstr/>
  </property>
  <property name="FSC#SKEDITIONREG@103.510:jod_typ" pid="240" fmtid="{D5CDD505-2E9C-101B-9397-08002B2CF9AE}">
    <vt:lpwstr/>
  </property>
  <property name="FSC#SKEDITIONREG@103.510:jod_zh" pid="241" fmtid="{D5CDD505-2E9C-101B-9397-08002B2CF9AE}">
    <vt:lpwstr/>
  </property>
  <property name="FSC#SKEDITIONREG@103.510:jod_sAttrDatePlatnostDo" pid="242" fmtid="{D5CDD505-2E9C-101B-9397-08002B2CF9AE}">
    <vt:lpwstr/>
  </property>
  <property name="FSC#SKEDITIONREG@103.510:jod_sAttrDatePlatnostOd" pid="243" fmtid="{D5CDD505-2E9C-101B-9397-08002B2CF9AE}">
    <vt:lpwstr/>
  </property>
  <property name="FSC#SKEDITIONREG@103.510:jod_sAttrDateUcinnostDoc" pid="244" fmtid="{D5CDD505-2E9C-101B-9397-08002B2CF9AE}">
    <vt:lpwstr/>
  </property>
  <property name="FSC#SKEDITIONREG@103.510:a_telephone" pid="245" fmtid="{D5CDD505-2E9C-101B-9397-08002B2CF9AE}">
    <vt:lpwstr/>
  </property>
  <property name="FSC#SKEDITIONREG@103.510:a_email" pid="246" fmtid="{D5CDD505-2E9C-101B-9397-08002B2CF9AE}">
    <vt:lpwstr/>
  </property>
  <property name="FSC#SKEDITIONREG@103.510:a_nazovOU" pid="247" fmtid="{D5CDD505-2E9C-101B-9397-08002B2CF9AE}">
    <vt:lpwstr/>
  </property>
  <property name="FSC#SKEDITIONREG@103.510:a_veduciOU" pid="248" fmtid="{D5CDD505-2E9C-101B-9397-08002B2CF9AE}">
    <vt:lpwstr/>
  </property>
  <property name="FSC#SKEDITIONREG@103.510:a_nadradeneOU" pid="249" fmtid="{D5CDD505-2E9C-101B-9397-08002B2CF9AE}">
    <vt:lpwstr/>
  </property>
  <property name="FSC#SKEDITIONREG@103.510:a_veduciOd" pid="250" fmtid="{D5CDD505-2E9C-101B-9397-08002B2CF9AE}">
    <vt:lpwstr/>
  </property>
  <property name="FSC#SKEDITIONREG@103.510:a_komu" pid="251" fmtid="{D5CDD505-2E9C-101B-9397-08002B2CF9AE}">
    <vt:lpwstr/>
  </property>
  <property name="FSC#SKEDITIONREG@103.510:a_nasecislo" pid="252" fmtid="{D5CDD505-2E9C-101B-9397-08002B2CF9AE}">
    <vt:lpwstr/>
  </property>
  <property name="FSC#SKEDITIONREG@103.510:a_riaditelOdboru" pid="253" fmtid="{D5CDD505-2E9C-101B-9397-08002B2CF9AE}">
    <vt:lpwstr/>
  </property>
  <property name="FSC#SKEDITIONREG@103.510:zaz_fileresporg_addrstreet" pid="254" fmtid="{D5CDD505-2E9C-101B-9397-08002B2CF9AE}">
    <vt:lpwstr/>
  </property>
  <property name="FSC#SKEDITIONREG@103.510:zaz_fileresporg_addrzipcode" pid="255" fmtid="{D5CDD505-2E9C-101B-9397-08002B2CF9AE}">
    <vt:lpwstr/>
  </property>
  <property name="FSC#SKEDITIONREG@103.510:zaz_fileresporg_addrcity" pid="256" fmtid="{D5CDD505-2E9C-101B-9397-08002B2CF9AE}">
    <vt:lpwstr/>
  </property>
  <property name="FSC#SKMODSYS@103.500:mdnazov" pid="257" fmtid="{D5CDD505-2E9C-101B-9397-08002B2CF9AE}">
    <vt:lpwstr/>
  </property>
  <property name="FSC#SKMODSYS@103.500:mdfileresp" pid="258" fmtid="{D5CDD505-2E9C-101B-9397-08002B2CF9AE}">
    <vt:lpwstr/>
  </property>
  <property name="FSC#SKMODSYS@103.500:mdfileresporg" pid="259" fmtid="{D5CDD505-2E9C-101B-9397-08002B2CF9AE}">
    <vt:lpwstr/>
  </property>
  <property name="FSC#SKMODSYS@103.500:mdcreateat" pid="260" fmtid="{D5CDD505-2E9C-101B-9397-08002B2CF9AE}">
    <vt:lpwstr>22. 7. 2021</vt:lpwstr>
  </property>
  <property name="FSC#SKCP@103.500:cp_AttrPtrOrgUtvar" pid="261" fmtid="{D5CDD505-2E9C-101B-9397-08002B2CF9AE}">
    <vt:lpwstr/>
  </property>
  <property name="FSC#SKCP@103.500:cp_AttrStrEvCisloCP" pid="262" fmtid="{D5CDD505-2E9C-101B-9397-08002B2CF9AE}">
    <vt:lpwstr/>
  </property>
  <property name="FSC#SKCP@103.500:cp_zamestnanec" pid="263" fmtid="{D5CDD505-2E9C-101B-9397-08002B2CF9AE}">
    <vt:lpwstr/>
  </property>
  <property name="FSC#SKCP@103.500:cpt_miestoRokovania" pid="264" fmtid="{D5CDD505-2E9C-101B-9397-08002B2CF9AE}">
    <vt:lpwstr/>
  </property>
  <property name="FSC#SKCP@103.500:cpt_datumCesty" pid="265" fmtid="{D5CDD505-2E9C-101B-9397-08002B2CF9AE}">
    <vt:lpwstr/>
  </property>
  <property name="FSC#SKCP@103.500:cpt_ucelCesty" pid="266" fmtid="{D5CDD505-2E9C-101B-9397-08002B2CF9AE}">
    <vt:lpwstr/>
  </property>
  <property name="FSC#SKCP@103.500:cpz_miestoRokovania" pid="267" fmtid="{D5CDD505-2E9C-101B-9397-08002B2CF9AE}">
    <vt:lpwstr/>
  </property>
  <property name="FSC#SKCP@103.500:cpz_datumCesty" pid="268" fmtid="{D5CDD505-2E9C-101B-9397-08002B2CF9AE}">
    <vt:lpwstr/>
  </property>
  <property name="FSC#SKCP@103.500:cpz_ucelCesty" pid="269" fmtid="{D5CDD505-2E9C-101B-9397-08002B2CF9AE}">
    <vt:lpwstr/>
  </property>
  <property name="FSC#SKCP@103.500:cpz_datumVypracovania" pid="270" fmtid="{D5CDD505-2E9C-101B-9397-08002B2CF9AE}">
    <vt:lpwstr/>
  </property>
  <property name="FSC#SKCP@103.500:cpz_datPodpSchv1" pid="271" fmtid="{D5CDD505-2E9C-101B-9397-08002B2CF9AE}">
    <vt:lpwstr/>
  </property>
  <property name="FSC#SKCP@103.500:cpz_datPodpSchv2" pid="272" fmtid="{D5CDD505-2E9C-101B-9397-08002B2CF9AE}">
    <vt:lpwstr/>
  </property>
  <property name="FSC#SKCP@103.500:cpz_datPodpSchv3" pid="273" fmtid="{D5CDD505-2E9C-101B-9397-08002B2CF9AE}">
    <vt:lpwstr/>
  </property>
  <property name="FSC#SKCP@103.500:cpz_PodpSchv1" pid="274" fmtid="{D5CDD505-2E9C-101B-9397-08002B2CF9AE}">
    <vt:lpwstr/>
  </property>
  <property name="FSC#SKCP@103.500:cpz_PodpSchv2" pid="275" fmtid="{D5CDD505-2E9C-101B-9397-08002B2CF9AE}">
    <vt:lpwstr/>
  </property>
  <property name="FSC#SKCP@103.500:cpz_PodpSchv3" pid="276" fmtid="{D5CDD505-2E9C-101B-9397-08002B2CF9AE}">
    <vt:lpwstr/>
  </property>
  <property name="FSC#SKCP@103.500:cpz_Funkcia" pid="277" fmtid="{D5CDD505-2E9C-101B-9397-08002B2CF9AE}">
    <vt:lpwstr/>
  </property>
  <property name="FSC#SKCP@103.500:cp_Spolucestujuci" pid="278" fmtid="{D5CDD505-2E9C-101B-9397-08002B2CF9AE}">
    <vt:lpwstr/>
  </property>
  <property name="FSC#SKNAD@103.500:nad_objname" pid="279" fmtid="{D5CDD505-2E9C-101B-9397-08002B2CF9AE}">
    <vt:lpwstr/>
  </property>
  <property name="FSC#SKNAD@103.500:nad_AttrStrNazov" pid="280" fmtid="{D5CDD505-2E9C-101B-9397-08002B2CF9AE}">
    <vt:lpwstr/>
  </property>
  <property name="FSC#SKNAD@103.500:nad_AttrPtrSpracovatel" pid="281" fmtid="{D5CDD505-2E9C-101B-9397-08002B2CF9AE}">
    <vt:lpwstr/>
  </property>
  <property name="FSC#SKNAD@103.500:nad_AttrPtrGestor1" pid="282" fmtid="{D5CDD505-2E9C-101B-9397-08002B2CF9AE}">
    <vt:lpwstr/>
  </property>
  <property name="FSC#SKNAD@103.500:nad_AttrPtrGestor1Funkcia" pid="283" fmtid="{D5CDD505-2E9C-101B-9397-08002B2CF9AE}">
    <vt:lpwstr/>
  </property>
  <property name="FSC#SKNAD@103.500:nad_AttrPtrGestor1OU" pid="284" fmtid="{D5CDD505-2E9C-101B-9397-08002B2CF9AE}">
    <vt:lpwstr/>
  </property>
  <property name="FSC#SKNAD@103.500:nad_AttrPtrGestor2" pid="285" fmtid="{D5CDD505-2E9C-101B-9397-08002B2CF9AE}">
    <vt:lpwstr/>
  </property>
  <property name="FSC#SKNAD@103.500:nad_AttrPtrGestor2Funkcia" pid="286" fmtid="{D5CDD505-2E9C-101B-9397-08002B2CF9AE}">
    <vt:lpwstr/>
  </property>
  <property name="FSC#SKNAD@103.500:nad_schvalil" pid="287" fmtid="{D5CDD505-2E9C-101B-9397-08002B2CF9AE}">
    <vt:lpwstr/>
  </property>
  <property name="FSC#SKNAD@103.500:nad_schvalilfunkcia" pid="288" fmtid="{D5CDD505-2E9C-101B-9397-08002B2CF9AE}">
    <vt:lpwstr/>
  </property>
  <property name="FSC#SKNAD@103.500:nad_vr" pid="289" fmtid="{D5CDD505-2E9C-101B-9397-08002B2CF9AE}">
    <vt:lpwstr/>
  </property>
  <property name="FSC#SKNAD@103.500:nad_AttrDateDatumPodpisania" pid="290" fmtid="{D5CDD505-2E9C-101B-9397-08002B2CF9AE}">
    <vt:lpwstr/>
  </property>
  <property name="FSC#SKNAD@103.500:nad_pripobjname" pid="291" fmtid="{D5CDD505-2E9C-101B-9397-08002B2CF9AE}">
    <vt:lpwstr/>
  </property>
  <property name="FSC#SKNAD@103.500:nad_pripVytvorilKto" pid="292" fmtid="{D5CDD505-2E9C-101B-9397-08002B2CF9AE}">
    <vt:lpwstr/>
  </property>
  <property name="FSC#SKNAD@103.500:nad_pripVytvorilKedy" pid="293" fmtid="{D5CDD505-2E9C-101B-9397-08002B2CF9AE}">
    <vt:lpwstr>22.7.2021, 06:13</vt:lpwstr>
  </property>
  <property name="FSC#SKNAD@103.500:nad_AttrStrCisloNA" pid="294" fmtid="{D5CDD505-2E9C-101B-9397-08002B2CF9AE}">
    <vt:lpwstr/>
  </property>
  <property name="FSC#SKNAD@103.500:nad_AttrDateUcinnaOd" pid="295" fmtid="{D5CDD505-2E9C-101B-9397-08002B2CF9AE}">
    <vt:lpwstr/>
  </property>
  <property name="FSC#SKNAD@103.500:nad_AttrDateUcinnaDo" pid="296" fmtid="{D5CDD505-2E9C-101B-9397-08002B2CF9AE}">
    <vt:lpwstr/>
  </property>
  <property name="FSC#SKNAD@103.500:nad_AttrPtrPredchadzajuceNA" pid="297" fmtid="{D5CDD505-2E9C-101B-9397-08002B2CF9AE}">
    <vt:lpwstr/>
  </property>
  <property name="FSC#SKNAD@103.500:nad_AttrPtrSpracovatelOU" pid="298" fmtid="{D5CDD505-2E9C-101B-9397-08002B2CF9AE}">
    <vt:lpwstr/>
  </property>
  <property name="FSC#SKNAD@103.500:nad_AttrPtrPatriKNA" pid="299" fmtid="{D5CDD505-2E9C-101B-9397-08002B2CF9AE}">
    <vt:lpwstr/>
  </property>
  <property name="FSC#SKNAD@103.500:nad_AttrIntCisloDodatku" pid="300" fmtid="{D5CDD505-2E9C-101B-9397-08002B2CF9AE}">
    <vt:lpwstr/>
  </property>
  <property name="FSC#SKNAD@103.500:nad_AttrPtrSpracVeduci" pid="301" fmtid="{D5CDD505-2E9C-101B-9397-08002B2CF9AE}">
    <vt:lpwstr/>
  </property>
  <property name="FSC#SKNAD@103.500:nad_AttrPtrSpracVeduciOU" pid="302" fmtid="{D5CDD505-2E9C-101B-9397-08002B2CF9AE}">
    <vt:lpwstr/>
  </property>
  <property name="FSC#SKNAD@103.500:nad_spis" pid="303" fmtid="{D5CDD505-2E9C-101B-9397-08002B2CF9AE}">
    <vt:lpwstr/>
  </property>
  <property name="FSC#SKPUPP@103.500:pupp_riaditelPorady" pid="304" fmtid="{D5CDD505-2E9C-101B-9397-08002B2CF9AE}">
    <vt:lpwstr/>
  </property>
  <property name="FSC#SKPUPP@103.500:pupp_cisloporady" pid="305" fmtid="{D5CDD505-2E9C-101B-9397-08002B2CF9AE}">
    <vt:lpwstr/>
  </property>
  <property name="FSC#SKPUPP@103.500:pupp_konanieOHodine" pid="306" fmtid="{D5CDD505-2E9C-101B-9397-08002B2CF9AE}">
    <vt:lpwstr/>
  </property>
  <property name="FSC#SKPUPP@103.500:pupp_datPorMesiacString" pid="307" fmtid="{D5CDD505-2E9C-101B-9397-08002B2CF9AE}">
    <vt:lpwstr/>
  </property>
  <property name="FSC#SKPUPP@103.500:pupp_datumporady" pid="308" fmtid="{D5CDD505-2E9C-101B-9397-08002B2CF9AE}">
    <vt:lpwstr/>
  </property>
  <property name="FSC#SKPUPP@103.500:pupp_konaniedo" pid="309" fmtid="{D5CDD505-2E9C-101B-9397-08002B2CF9AE}">
    <vt:lpwstr/>
  </property>
  <property name="FSC#SKPUPP@103.500:pupp_konanieod" pid="310" fmtid="{D5CDD505-2E9C-101B-9397-08002B2CF9AE}">
    <vt:lpwstr/>
  </property>
  <property name="FSC#SKPUPP@103.500:pupp_menopp" pid="311" fmtid="{D5CDD505-2E9C-101B-9397-08002B2CF9AE}">
    <vt:lpwstr/>
  </property>
  <property name="FSC#SKPUPP@103.500:pupp_miestokonania" pid="312" fmtid="{D5CDD505-2E9C-101B-9397-08002B2CF9AE}">
    <vt:lpwstr/>
  </property>
  <property name="FSC#SKPUPP@103.500:pupp_temaporady" pid="313" fmtid="{D5CDD505-2E9C-101B-9397-08002B2CF9AE}">
    <vt:lpwstr/>
  </property>
  <property name="FSC#SKPUPP@103.500:pupp_ucastnici" pid="314" fmtid="{D5CDD505-2E9C-101B-9397-08002B2CF9AE}">
    <vt:lpwstr/>
  </property>
  <property name="FSC#SKPUPP@103.500:pupp_ulohy" pid="315" fmtid="{D5CDD505-2E9C-101B-9397-08002B2CF9AE}">
    <vt:lpwstr>test</vt:lpwstr>
  </property>
  <property name="FSC#SKPUPP@103.500:pupp_ucastnici_funkcie" pid="316" fmtid="{D5CDD505-2E9C-101B-9397-08002B2CF9AE}">
    <vt:lpwstr/>
  </property>
  <property name="FSC#SKPUPP@103.500:pupp_nazov_ulohy" pid="317" fmtid="{D5CDD505-2E9C-101B-9397-08002B2CF9AE}">
    <vt:lpwstr/>
  </property>
  <property name="FSC#SKPUPP@103.500:pupp_cislo_ulohy" pid="318" fmtid="{D5CDD505-2E9C-101B-9397-08002B2CF9AE}">
    <vt:lpwstr/>
  </property>
  <property name="FSC#SKPUPP@103.500:pupp_riesitel_ulohy" pid="319" fmtid="{D5CDD505-2E9C-101B-9397-08002B2CF9AE}">
    <vt:lpwstr/>
  </property>
  <property name="FSC#SKPUPP@103.500:pupp_vybavit_ulohy" pid="320" fmtid="{D5CDD505-2E9C-101B-9397-08002B2CF9AE}">
    <vt:lpwstr/>
  </property>
  <property name="FSC#SKPUPP@103.500:pupp_orgutvar" pid="321" fmtid="{D5CDD505-2E9C-101B-9397-08002B2CF9AE}">
    <vt:lpwstr/>
  </property>
  <property name="FSC#SKCPINTEGREG@103.510:cpt_emailaddress" pid="322" fmtid="{D5CDD505-2E9C-101B-9397-08002B2CF9AE}">
    <vt:lpwstr/>
  </property>
  <property name="FSC#SKCPINTEGREG@103.510:cpt_najblizsiodbor" pid="323" fmtid="{D5CDD505-2E9C-101B-9397-08002B2CF9AE}">
    <vt:lpwstr/>
  </property>
  <property name="FSC#SKCPINTEGREG@103.510:cpt_extension" pid="324" fmtid="{D5CDD505-2E9C-101B-9397-08002B2CF9AE}">
    <vt:lpwstr/>
  </property>
  <property name="FSC#COOELAK@1.1001:Subject" pid="325" fmtid="{D5CDD505-2E9C-101B-9397-08002B2CF9AE}">
    <vt:lpwstr/>
  </property>
  <property name="FSC#COOELAK@1.1001:FileReference" pid="326" fmtid="{D5CDD505-2E9C-101B-9397-08002B2CF9AE}">
    <vt:lpwstr/>
  </property>
  <property name="FSC#COOELAK@1.1001:FileRefYear" pid="327" fmtid="{D5CDD505-2E9C-101B-9397-08002B2CF9AE}">
    <vt:lpwstr/>
  </property>
  <property name="FSC#COOELAK@1.1001:FileRefOrdinal" pid="328" fmtid="{D5CDD505-2E9C-101B-9397-08002B2CF9AE}">
    <vt:lpwstr/>
  </property>
  <property name="FSC#COOELAK@1.1001:FileRefOU" pid="329" fmtid="{D5CDD505-2E9C-101B-9397-08002B2CF9AE}">
    <vt:lpwstr/>
  </property>
  <property name="FSC#COOELAK@1.1001:Organization" pid="330" fmtid="{D5CDD505-2E9C-101B-9397-08002B2CF9AE}">
    <vt:lpwstr/>
  </property>
  <property name="FSC#COOELAK@1.1001:Owner" pid="331" fmtid="{D5CDD505-2E9C-101B-9397-08002B2CF9AE}">
    <vt:lpwstr>Daniš, Martin, Mgr.</vt:lpwstr>
  </property>
  <property name="FSC#COOELAK@1.1001:OwnerExtension" pid="332" fmtid="{D5CDD505-2E9C-101B-9397-08002B2CF9AE}">
    <vt:lpwstr/>
  </property>
  <property name="FSC#COOELAK@1.1001:OwnerFaxExtension" pid="333" fmtid="{D5CDD505-2E9C-101B-9397-08002B2CF9AE}">
    <vt:lpwstr/>
  </property>
  <property name="FSC#COOELAK@1.1001:DispatchedBy" pid="334" fmtid="{D5CDD505-2E9C-101B-9397-08002B2CF9AE}">
    <vt:lpwstr/>
  </property>
  <property name="FSC#COOELAK@1.1001:DispatchedAt" pid="335" fmtid="{D5CDD505-2E9C-101B-9397-08002B2CF9AE}">
    <vt:lpwstr/>
  </property>
  <property name="FSC#COOELAK@1.1001:ApprovedBy" pid="336" fmtid="{D5CDD505-2E9C-101B-9397-08002B2CF9AE}">
    <vt:lpwstr/>
  </property>
  <property name="FSC#COOELAK@1.1001:ApprovedAt" pid="337" fmtid="{D5CDD505-2E9C-101B-9397-08002B2CF9AE}">
    <vt:lpwstr/>
  </property>
  <property name="FSC#COOELAK@1.1001:Department" pid="338" fmtid="{D5CDD505-2E9C-101B-9397-08002B2CF9AE}">
    <vt:lpwstr>ODDVOI (Oddelenie verejného obstarávania a investícií)</vt:lpwstr>
  </property>
  <property name="FSC#COOELAK@1.1001:CreatedAt" pid="339" fmtid="{D5CDD505-2E9C-101B-9397-08002B2CF9AE}">
    <vt:lpwstr>22.07.2021</vt:lpwstr>
  </property>
  <property name="FSC#COOELAK@1.1001:OU" pid="340" fmtid="{D5CDD505-2E9C-101B-9397-08002B2CF9AE}">
    <vt:lpwstr>ODDVO (Oddelenie verejného obstarávania)</vt:lpwstr>
  </property>
  <property name="FSC#COOELAK@1.1001:Priority" pid="341" fmtid="{D5CDD505-2E9C-101B-9397-08002B2CF9AE}">
    <vt:lpwstr> ()</vt:lpwstr>
  </property>
  <property name="FSC#COOELAK@1.1001:ObjBarCode" pid="342" fmtid="{D5CDD505-2E9C-101B-9397-08002B2CF9AE}">
    <vt:lpwstr>*COO.2090.100.9.4030432*</vt:lpwstr>
  </property>
  <property name="FSC#COOELAK@1.1001:RefBarCode" pid="343" fmtid="{D5CDD505-2E9C-101B-9397-08002B2CF9AE}">
    <vt:lpwstr/>
  </property>
  <property name="FSC#COOELAK@1.1001:FileRefBarCode" pid="344" fmtid="{D5CDD505-2E9C-101B-9397-08002B2CF9AE}">
    <vt:lpwstr>**</vt:lpwstr>
  </property>
  <property name="FSC#COOELAK@1.1001:ExternalRef" pid="345" fmtid="{D5CDD505-2E9C-101B-9397-08002B2CF9AE}">
    <vt:lpwstr/>
  </property>
  <property name="FSC#COOELAK@1.1001:IncomingNumber" pid="346" fmtid="{D5CDD505-2E9C-101B-9397-08002B2CF9AE}">
    <vt:lpwstr/>
  </property>
  <property name="FSC#COOELAK@1.1001:IncomingSubject" pid="347" fmtid="{D5CDD505-2E9C-101B-9397-08002B2CF9AE}">
    <vt:lpwstr/>
  </property>
  <property name="FSC#COOELAK@1.1001:ProcessResponsible" pid="348" fmtid="{D5CDD505-2E9C-101B-9397-08002B2CF9AE}">
    <vt:lpwstr/>
  </property>
  <property name="FSC#COOELAK@1.1001:ProcessResponsiblePhone" pid="349" fmtid="{D5CDD505-2E9C-101B-9397-08002B2CF9AE}">
    <vt:lpwstr/>
  </property>
  <property name="FSC#COOELAK@1.1001:ProcessResponsibleMail" pid="350" fmtid="{D5CDD505-2E9C-101B-9397-08002B2CF9AE}">
    <vt:lpwstr/>
  </property>
  <property name="FSC#COOELAK@1.1001:ProcessResponsibleFax" pid="351" fmtid="{D5CDD505-2E9C-101B-9397-08002B2CF9AE}">
    <vt:lpwstr/>
  </property>
  <property name="FSC#COOELAK@1.1001:ApproverFirstName" pid="352" fmtid="{D5CDD505-2E9C-101B-9397-08002B2CF9AE}">
    <vt:lpwstr/>
  </property>
  <property name="FSC#COOELAK@1.1001:ApproverSurName" pid="353" fmtid="{D5CDD505-2E9C-101B-9397-08002B2CF9AE}">
    <vt:lpwstr/>
  </property>
  <property name="FSC#COOELAK@1.1001:ApproverTitle" pid="354" fmtid="{D5CDD505-2E9C-101B-9397-08002B2CF9AE}">
    <vt:lpwstr/>
  </property>
  <property name="FSC#COOELAK@1.1001:ExternalDate" pid="355" fmtid="{D5CDD505-2E9C-101B-9397-08002B2CF9AE}">
    <vt:lpwstr/>
  </property>
  <property name="FSC#COOELAK@1.1001:SettlementApprovedAt" pid="356" fmtid="{D5CDD505-2E9C-101B-9397-08002B2CF9AE}">
    <vt:lpwstr/>
  </property>
  <property name="FSC#COOELAK@1.1001:BaseNumber" pid="357" fmtid="{D5CDD505-2E9C-101B-9397-08002B2CF9AE}">
    <vt:lpwstr/>
  </property>
  <property name="FSC#COOELAK@1.1001:CurrentUserRolePos" pid="358" fmtid="{D5CDD505-2E9C-101B-9397-08002B2CF9AE}">
    <vt:lpwstr>Odborný referent VIII</vt:lpwstr>
  </property>
  <property name="FSC#COOELAK@1.1001:CurrentUserEmail" pid="359" fmtid="{D5CDD505-2E9C-101B-9397-08002B2CF9AE}">
    <vt:lpwstr>jana.vasickova@bbsk.sk</vt:lpwstr>
  </property>
  <property name="FSC#ELAKGOV@1.1001:PersonalSubjGender" pid="360" fmtid="{D5CDD505-2E9C-101B-9397-08002B2CF9AE}">
    <vt:lpwstr/>
  </property>
  <property name="FSC#ELAKGOV@1.1001:PersonalSubjFirstName" pid="361" fmtid="{D5CDD505-2E9C-101B-9397-08002B2CF9AE}">
    <vt:lpwstr/>
  </property>
  <property name="FSC#ELAKGOV@1.1001:PersonalSubjSurName" pid="362" fmtid="{D5CDD505-2E9C-101B-9397-08002B2CF9AE}">
    <vt:lpwstr/>
  </property>
  <property name="FSC#ELAKGOV@1.1001:PersonalSubjSalutation" pid="363" fmtid="{D5CDD505-2E9C-101B-9397-08002B2CF9AE}">
    <vt:lpwstr/>
  </property>
  <property name="FSC#ELAKGOV@1.1001:PersonalSubjAddress" pid="364" fmtid="{D5CDD505-2E9C-101B-9397-08002B2CF9AE}">
    <vt:lpwstr/>
  </property>
  <property name="FSC#ATSTATECFG@1.1001:Office" pid="365" fmtid="{D5CDD505-2E9C-101B-9397-08002B2CF9AE}">
    <vt:lpwstr/>
  </property>
  <property name="FSC#ATSTATECFG@1.1001:Agent" pid="366" fmtid="{D5CDD505-2E9C-101B-9397-08002B2CF9AE}">
    <vt:lpwstr/>
  </property>
  <property name="FSC#ATSTATECFG@1.1001:AgentPhone" pid="367" fmtid="{D5CDD505-2E9C-101B-9397-08002B2CF9AE}">
    <vt:lpwstr/>
  </property>
  <property name="FSC#ATSTATECFG@1.1001:DepartmentFax" pid="368" fmtid="{D5CDD505-2E9C-101B-9397-08002B2CF9AE}">
    <vt:lpwstr/>
  </property>
  <property name="FSC#ATSTATECFG@1.1001:DepartmentEmail" pid="369" fmtid="{D5CDD505-2E9C-101B-9397-08002B2CF9AE}">
    <vt:lpwstr/>
  </property>
  <property name="FSC#ATSTATECFG@1.1001:SubfileDate" pid="370" fmtid="{D5CDD505-2E9C-101B-9397-08002B2CF9AE}">
    <vt:lpwstr/>
  </property>
  <property name="FSC#ATSTATECFG@1.1001:SubfileSubject" pid="371" fmtid="{D5CDD505-2E9C-101B-9397-08002B2CF9AE}">
    <vt:lpwstr/>
  </property>
  <property name="FSC#ATSTATECFG@1.1001:DepartmentZipCode" pid="372" fmtid="{D5CDD505-2E9C-101B-9397-08002B2CF9AE}">
    <vt:lpwstr/>
  </property>
  <property name="FSC#ATSTATECFG@1.1001:DepartmentCountry" pid="373" fmtid="{D5CDD505-2E9C-101B-9397-08002B2CF9AE}">
    <vt:lpwstr/>
  </property>
  <property name="FSC#ATSTATECFG@1.1001:DepartmentCity" pid="374" fmtid="{D5CDD505-2E9C-101B-9397-08002B2CF9AE}">
    <vt:lpwstr/>
  </property>
  <property name="FSC#ATSTATECFG@1.1001:DepartmentStreet" pid="375" fmtid="{D5CDD505-2E9C-101B-9397-08002B2CF9AE}">
    <vt:lpwstr/>
  </property>
  <property name="FSC#ATSTATECFG@1.1001:DepartmentDVR" pid="376" fmtid="{D5CDD505-2E9C-101B-9397-08002B2CF9AE}">
    <vt:lpwstr/>
  </property>
  <property name="FSC#ATSTATECFG@1.1001:DepartmentUID" pid="377" fmtid="{D5CDD505-2E9C-101B-9397-08002B2CF9AE}">
    <vt:lpwstr/>
  </property>
  <property name="FSC#ATSTATECFG@1.1001:SubfileReference" pid="378" fmtid="{D5CDD505-2E9C-101B-9397-08002B2CF9AE}">
    <vt:lpwstr/>
  </property>
  <property name="FSC#ATSTATECFG@1.1001:Clause" pid="379" fmtid="{D5CDD505-2E9C-101B-9397-08002B2CF9AE}">
    <vt:lpwstr/>
  </property>
  <property name="FSC#ATSTATECFG@1.1001:ApprovedSignature" pid="380" fmtid="{D5CDD505-2E9C-101B-9397-08002B2CF9AE}">
    <vt:lpwstr/>
  </property>
  <property name="FSC#ATSTATECFG@1.1001:BankAccount" pid="381" fmtid="{D5CDD505-2E9C-101B-9397-08002B2CF9AE}">
    <vt:lpwstr/>
  </property>
  <property name="FSC#ATSTATECFG@1.1001:BankAccountOwner" pid="382" fmtid="{D5CDD505-2E9C-101B-9397-08002B2CF9AE}">
    <vt:lpwstr/>
  </property>
  <property name="FSC#ATSTATECFG@1.1001:BankInstitute" pid="383" fmtid="{D5CDD505-2E9C-101B-9397-08002B2CF9AE}">
    <vt:lpwstr/>
  </property>
  <property name="FSC#ATSTATECFG@1.1001:BankAccountID" pid="384" fmtid="{D5CDD505-2E9C-101B-9397-08002B2CF9AE}">
    <vt:lpwstr/>
  </property>
  <property name="FSC#ATSTATECFG@1.1001:BankAccountIBAN" pid="385" fmtid="{D5CDD505-2E9C-101B-9397-08002B2CF9AE}">
    <vt:lpwstr/>
  </property>
  <property name="FSC#ATSTATECFG@1.1001:BankAccountBIC" pid="386" fmtid="{D5CDD505-2E9C-101B-9397-08002B2CF9AE}">
    <vt:lpwstr/>
  </property>
  <property name="FSC#ATSTATECFG@1.1001:BankName" pid="387" fmtid="{D5CDD505-2E9C-101B-9397-08002B2CF9AE}">
    <vt:lpwstr/>
  </property>
  <property name="FSC#COOELAK@1.1001:ObjectAddressees" pid="388" fmtid="{D5CDD505-2E9C-101B-9397-08002B2CF9AE}">
    <vt:lpwstr/>
  </property>
  <property name="FSC#SKCONV@103.510:docname" pid="389" fmtid="{D5CDD505-2E9C-101B-9397-08002B2CF9AE}">
    <vt:lpwstr/>
  </property>
  <property name="FSC#COOSYSTEM@1.1:Container" pid="390" fmtid="{D5CDD505-2E9C-101B-9397-08002B2CF9AE}">
    <vt:lpwstr>COO.2090.100.9.4030432</vt:lpwstr>
  </property>
  <property name="FSC#FSCFOLIO@1.1001:docpropproject" pid="391" fmtid="{D5CDD505-2E9C-101B-9397-08002B2CF9AE}">
    <vt:lpwstr/>
  </property>
</Properties>
</file>