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5 Potraviny 2021 - II\1 Súťažné podklady\3 Prílohy č.3\"/>
    </mc:Choice>
  </mc:AlternateContent>
  <bookViews>
    <workbookView xWindow="-14712" yWindow="2820" windowWidth="21600" windowHeight="11388"/>
  </bookViews>
  <sheets>
    <sheet name="ČASŤ 1" sheetId="2" r:id="rId1"/>
  </sheets>
  <definedNames>
    <definedName name="_xlnm.Print_Titles" localSheetId="0">'ČASŤ 1'!$3:$5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2" l="1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64" i="2" s="1"/>
  <c r="H6" i="2" l="1"/>
  <c r="H64" i="2" s="1"/>
  <c r="I6" i="2" l="1"/>
  <c r="I64" i="2" s="1"/>
</calcChain>
</file>

<file path=xl/sharedStrings.xml><?xml version="1.0" encoding="utf-8"?>
<sst xmlns="http://schemas.openxmlformats.org/spreadsheetml/2006/main" count="140" uniqueCount="84">
  <si>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</si>
  <si>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</si>
  <si>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</si>
  <si>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</si>
  <si>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</si>
  <si>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</si>
  <si>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</si>
  <si>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</si>
  <si>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</si>
  <si>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</si>
  <si>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</si>
  <si>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</si>
  <si>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</si>
  <si>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</si>
  <si>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</si>
  <si>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</si>
  <si>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</si>
  <si>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</si>
  <si>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</si>
  <si>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</si>
  <si>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</si>
  <si>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</si>
  <si>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LUMEN - ŠZ, ZpS a DSS , Jilemnického 1707/1, Trebišov</t>
  </si>
  <si>
    <t>ks</t>
  </si>
  <si>
    <t>Bravčový bôčik s kosťou, voľný,čerstvý, chladený</t>
  </si>
  <si>
    <t>Bravčové koleno</t>
  </si>
  <si>
    <t>Bravčové pliecko, voľné,čerstvé,chladené, bez kosti, kuch. úprava, bez kože, mastných šliach, bledoružovej farby</t>
  </si>
  <si>
    <t>Bravčové hlavy, voľné,čerstvé,chladené,  kuch. úprava,  bledoružovej farby</t>
  </si>
  <si>
    <t>Bravčové nohy, voľné,čerstvé,chladené,  kuch. úprava,  bledoružovej farby</t>
  </si>
  <si>
    <t>Údená slanina voľná preprastaná, bravčový bôk minim. 88%</t>
  </si>
  <si>
    <t>Hovädzie predné z pleca - býk, kuchynská úprava,čerstvé, chladené,  svetločervenej farby, bez mastných častí</t>
  </si>
  <si>
    <t>Hovädzie predné z pleca - krava, kuchynská úprava,čerstvé, chladené,  svetločervenej farby, bez mastných častí</t>
  </si>
  <si>
    <t>Hovädzí roštenec-krava, čerstvé.chladené, bez kosti,
Kuchynská úprava, svetločervenej farby, bez mastných častí</t>
  </si>
  <si>
    <t>Hovädzí roštenec-býk, čerstvé.chladené, bez kosti,
Kuchynská úprava, svetločervenej farby, bez mastných častí</t>
  </si>
  <si>
    <t>Bravčové karé s kosť, voľné, čerstvé, chladené,
kuchynská úprava, bez mastných šliach, bledoružovej farby</t>
  </si>
  <si>
    <t>Bravčové karé bez kosti, voľné, čerstvé, chladené,
kuchynská úprava, bez mastných šliach, bledoružovej farby</t>
  </si>
  <si>
    <t>Údená  bravčová klobása, minimálne 70 % mäsa</t>
  </si>
  <si>
    <t xml:space="preserve">Údená klobása,čerstvý trvanlivý tepelne opracovaný výrobok,minimálne 70 % podiel mäsa , </t>
  </si>
  <si>
    <t>Údená  klobása - zloženie: mäso minim. 55%, zmes, paprika sladká, cesnák</t>
  </si>
  <si>
    <t>Kosti bravčové špička</t>
  </si>
  <si>
    <t>Kosti bravčové</t>
  </si>
  <si>
    <t>Kosti bravčové rezané</t>
  </si>
  <si>
    <t>Kosti bravčové z kare</t>
  </si>
  <si>
    <t>Kosti hovädie rezané</t>
  </si>
  <si>
    <t>Kosti hovädzie špikové</t>
  </si>
  <si>
    <t>Bravčová krkovička bez kostí, voľná,čerstvá, chladená,
kuchynská úprava, prípustná výška tukového krytia je 0,5 cm</t>
  </si>
  <si>
    <t>Bravčová krkovička údená bez kostí, voľná, čerstvé tepelne opracované solené mäso, bravčové mäso min. 70%</t>
  </si>
  <si>
    <t>Bravčová sekaná, 30% hydinové mechanicky separované mäso, 22% bravčové mäso,  bravčové kože, 5 % bravčová slanina</t>
  </si>
  <si>
    <t>Hovädzie zadné-krava, bez kostí, voľné, čerstvé,chladené, krava,kuch. úprava, svetločervenej farby, bez mastných častí</t>
  </si>
  <si>
    <t>Hovädzie zadné-býk, bez kostí, voľné, čerstvé,chladené, býk,kuch. úprava, svetločervenej farby, bez mastných častí</t>
  </si>
  <si>
    <t xml:space="preserve">Moravské mäso,  minim. 82 % bravčové mäso, </t>
  </si>
  <si>
    <t>Moravské mäso vakuovo balené 100g, minim.82 % bravčové mäso</t>
  </si>
  <si>
    <t>Párky Bratislavské/ekvivalent,mäkký mäsový výrobok  (kaliber cca 20 mm),  min. pomer 50% bravčového mäsa, 1 ks/ 50g</t>
  </si>
  <si>
    <t>Bravčová pečeň, voľná, čerstvá , povrch lesklý, tmavočervenej
až bordovej farby ,bez tuku</t>
  </si>
  <si>
    <t>Nátierka 100g Pečeňovka/ekvivalent,varený mäsový výrobok, tepelne opracovaný, zákl.bravč.pečeň min.25%</t>
  </si>
  <si>
    <t>Saláma polosuchá  - bravčové mäso 75%, bravčová slanina, hovädzie mäso, pitná voda, bravčové kože, jedlá soľ, cesnak, koreniny, repný cukor,  karamel, sušená zelenina</t>
  </si>
  <si>
    <t>Saláma polosuchá (100g ) -bravčové mäso 75%, bravčová slanina, hovädzie mäso, pitná voda, bravčové kože, jedlá soľ, cesnak, koreniny, repný cukor,  karamel, sušená zelenina</t>
  </si>
  <si>
    <t xml:space="preserve">Saláma polosuchá - bravčové mäso 75%, bravčová slanina, hovädzie mäso, pitná voda, bravčové kože, jedlá soľ, cesnak, slnečnicový olej, bravčová bielkovina, </t>
  </si>
  <si>
    <t xml:space="preserve">Saláma polosuchá ( 100g) -  bravčové mäso 75%, bravčová slanina, hovädzie mäso, pitná voda, bravčové kože, jedlá soľ, cesnak, slnečnicový olej, bravčová bielkovina, </t>
  </si>
  <si>
    <t xml:space="preserve">Saláma mäkká minim. 48 % bravčové mäso a hovädzie mäso, bravčové kože, pitná voda, bravčová slanina, škrob, </t>
  </si>
  <si>
    <t xml:space="preserve">Saláma mäkká ( 100g): minim. 48% bravčové mäso a hovädzie mäso, bravčové kože, pitná voda, bravčová slanina, škrob, </t>
  </si>
  <si>
    <t xml:space="preserve">Saláma šunková mäkká 85% bravčové a hovädzie mäso, pitná voda, bravčová slanina, modifikovaný škrob, jedlá soľ, bravčové kože, , </t>
  </si>
  <si>
    <t xml:space="preserve">Saláma údená šunková mäkká 85% bravčové a hovädzie mäso, pitná voda, modifikovaný  škrob, bravčová slanina, bravčové kože, </t>
  </si>
  <si>
    <t>Škvarky</t>
  </si>
  <si>
    <t>Slanina voľná preprastaná, údená, obsah mäsa 90%</t>
  </si>
  <si>
    <t>Údená slanina bez kože zloženie:
chrbtová brav.slanina bez kože 90%,  jedlá soľ</t>
  </si>
  <si>
    <t>Špekačky,mäkký mäsový výrobok ,
min.pomer 40% bravčového mäsa, slanina max. 35%, 1 kus od 100 do 110g</t>
  </si>
  <si>
    <t>Bravčové stehno, voľné, čerstvé, chladené bez kostí, kuch. úprava, bez mastných šliach, orech, bledoružovej farby</t>
  </si>
  <si>
    <t xml:space="preserve">Šunka dusená mäkká 55 % bravčové stehno, </t>
  </si>
  <si>
    <t xml:space="preserve">Šunka dusená mäkká  ( 100g) 55 % bravčové stehno, </t>
  </si>
  <si>
    <t>Šunková pena 100 g bal.,varený mäsový výrobok, zákl.surovina bravčové mäso, obsah mäsa nad 35%</t>
  </si>
  <si>
    <t>Šunkový nárez,mäkký mäsový výrobok (saláma: kaliber cca
120 mm) min.pomer 50% bravčového mäsa</t>
  </si>
  <si>
    <t>Tlačenka mäsová, voľná, varený mäsový výrobok tepelne opracovaný, bravč.hlavy, kože, srdcia a iné vnútornosti - svetlá</t>
  </si>
  <si>
    <t>Tlačenka mäsová, voľná, varený mäsový výrobok tepelne opracovaný, bravč.hlavy, kože, srdcia a iné vnútornosti - tmavá</t>
  </si>
  <si>
    <t>Hydinová tlačenka, voľná, varený mäsový výrobok tepelne opracovaný, kuracie mäso min.50%</t>
  </si>
  <si>
    <t>Pliecko údené, bez kosti, rolované, voľné, čerstvé, tepelne opracované, solené, bravč.mäso min.70%</t>
  </si>
  <si>
    <t>ČASŤ 1 - Mäso bravčové a hovädzie,  mäsové výrobky</t>
  </si>
  <si>
    <t>Údená slanina voľná preprastaná, bravčový bôk minim. 88% (100g)</t>
  </si>
  <si>
    <t>Párky spišské/70%mäsa/</t>
  </si>
  <si>
    <t>Šunka morčacia 51%morčacie prsia</t>
  </si>
  <si>
    <t>Šunka morčacia 100g 51% morčacia šunka</t>
  </si>
  <si>
    <t>Šunkový nárez,mäkký mäsový výrobok (saláma: kaliber cca
120 mm) min.pomer 50% bravčového mäsa (100g)</t>
  </si>
  <si>
    <t xml:space="preserve">Stehno údené, bez kosti, rolované, čerstvé , tepelne opracované, solené, bravčové mäso min. 50% </t>
  </si>
  <si>
    <t>Nákup potravín LUMEN 2021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</si>
</sst>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Border="1" applyProtection="1">
      <protection hidden="1"/>
    </xf>
    <xf numFmtId="49" fontId="11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vertical="center" wrapText="1"/>
      <protection hidden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 applyProtection="1">
      <alignment horizontal="right" vertical="center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view="pageLayout" zoomScaleNormal="100" workbookViewId="0">
      <selection activeCell="E6" sqref="E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20</v>
      </c>
      <c r="E2" s="35" t="s">
        <v>22</v>
      </c>
      <c r="F2" s="35"/>
      <c r="G2" s="35"/>
      <c r="H2" s="35"/>
      <c r="I2" s="35"/>
    </row>
    <row r="3" spans="1:9" ht="15.6" x14ac:dyDescent="0.3">
      <c r="A3" s="6" t="s">
        <v>76</v>
      </c>
      <c r="B3" s="2"/>
      <c r="C3" s="2"/>
      <c r="D3" s="16" t="s">
        <v>19</v>
      </c>
      <c r="E3" s="36" t="s">
        <v>83</v>
      </c>
      <c r="F3" s="36"/>
      <c r="G3" s="36"/>
      <c r="H3" s="36"/>
      <c r="I3" s="36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3">
        <v>1</v>
      </c>
      <c r="B6" s="24" t="s">
        <v>24</v>
      </c>
      <c r="C6" s="10" t="s">
        <v>21</v>
      </c>
      <c r="D6" s="31">
        <v>195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23">
        <v>2</v>
      </c>
      <c r="B7" s="22" t="s">
        <v>25</v>
      </c>
      <c r="C7" s="10" t="s">
        <v>21</v>
      </c>
      <c r="D7" s="31">
        <v>45</v>
      </c>
      <c r="E7" s="20"/>
      <c r="F7" s="11" t="str">
        <f t="shared" ref="F7:F25" si="0">IF(E7="","",ROUND(D7*E7,2))</f>
        <v/>
      </c>
      <c r="G7" s="21"/>
      <c r="H7" s="11" t="str">
        <f t="shared" ref="H7:H25" si="1">IF(G7="","",ROUND(F7*G7,2))</f>
        <v/>
      </c>
      <c r="I7" s="11" t="str">
        <f t="shared" ref="I7:I25" si="2">IF(G7="","",F7+H7)</f>
        <v/>
      </c>
    </row>
    <row r="8" spans="1:9" ht="27.6" x14ac:dyDescent="0.25">
      <c r="A8" s="23">
        <v>3</v>
      </c>
      <c r="B8" s="24" t="s">
        <v>26</v>
      </c>
      <c r="C8" s="10" t="s">
        <v>21</v>
      </c>
      <c r="D8" s="31">
        <v>3290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27.6" x14ac:dyDescent="0.25">
      <c r="A9" s="23">
        <v>4</v>
      </c>
      <c r="B9" s="24" t="s">
        <v>27</v>
      </c>
      <c r="C9" s="12" t="s">
        <v>21</v>
      </c>
      <c r="D9" s="31">
        <v>160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27.6" x14ac:dyDescent="0.25">
      <c r="A10" s="23">
        <v>5</v>
      </c>
      <c r="B10" s="24" t="s">
        <v>28</v>
      </c>
      <c r="C10" s="12" t="s">
        <v>21</v>
      </c>
      <c r="D10" s="31">
        <v>110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13.8" x14ac:dyDescent="0.25">
      <c r="A11" s="23">
        <v>6</v>
      </c>
      <c r="B11" s="25" t="s">
        <v>29</v>
      </c>
      <c r="C11" s="10" t="s">
        <v>21</v>
      </c>
      <c r="D11" s="31">
        <v>80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13.8" x14ac:dyDescent="0.25">
      <c r="A12" s="23">
        <v>7</v>
      </c>
      <c r="B12" s="24" t="s">
        <v>77</v>
      </c>
      <c r="C12" s="10" t="s">
        <v>23</v>
      </c>
      <c r="D12" s="31">
        <v>220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27.6" x14ac:dyDescent="0.25">
      <c r="A13" s="23">
        <v>8</v>
      </c>
      <c r="B13" s="26" t="s">
        <v>30</v>
      </c>
      <c r="C13" s="10" t="s">
        <v>21</v>
      </c>
      <c r="D13" s="31">
        <v>2460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27.6" x14ac:dyDescent="0.25">
      <c r="A14" s="23">
        <v>9</v>
      </c>
      <c r="B14" s="24" t="s">
        <v>31</v>
      </c>
      <c r="C14" s="10" t="s">
        <v>21</v>
      </c>
      <c r="D14" s="31">
        <v>440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27.6" x14ac:dyDescent="0.25">
      <c r="A15" s="23">
        <v>10</v>
      </c>
      <c r="B15" s="24" t="s">
        <v>32</v>
      </c>
      <c r="C15" s="10" t="s">
        <v>21</v>
      </c>
      <c r="D15" s="31">
        <v>15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27.6" x14ac:dyDescent="0.25">
      <c r="A16" s="23">
        <v>11</v>
      </c>
      <c r="B16" s="24" t="s">
        <v>33</v>
      </c>
      <c r="C16" s="10" t="s">
        <v>21</v>
      </c>
      <c r="D16" s="31">
        <v>15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27.6" x14ac:dyDescent="0.25">
      <c r="A17" s="23">
        <v>12</v>
      </c>
      <c r="B17" s="24" t="s">
        <v>34</v>
      </c>
      <c r="C17" s="10" t="s">
        <v>21</v>
      </c>
      <c r="D17" s="31">
        <v>440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27.6" x14ac:dyDescent="0.25">
      <c r="A18" s="23">
        <v>13</v>
      </c>
      <c r="B18" s="24" t="s">
        <v>35</v>
      </c>
      <c r="C18" s="12" t="s">
        <v>21</v>
      </c>
      <c r="D18" s="31">
        <v>10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13.8" x14ac:dyDescent="0.25">
      <c r="A19" s="23">
        <v>14</v>
      </c>
      <c r="B19" s="24" t="s">
        <v>36</v>
      </c>
      <c r="C19" s="10" t="s">
        <v>21</v>
      </c>
      <c r="D19" s="31">
        <v>80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27.6" x14ac:dyDescent="0.25">
      <c r="A20" s="23">
        <v>15</v>
      </c>
      <c r="B20" s="24" t="s">
        <v>37</v>
      </c>
      <c r="C20" s="10" t="s">
        <v>21</v>
      </c>
      <c r="D20" s="31">
        <v>50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27.6" x14ac:dyDescent="0.25">
      <c r="A21" s="23">
        <v>16</v>
      </c>
      <c r="B21" s="24" t="s">
        <v>38</v>
      </c>
      <c r="C21" s="10" t="s">
        <v>21</v>
      </c>
      <c r="D21" s="31">
        <v>45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 x14ac:dyDescent="0.25">
      <c r="A22" s="23">
        <v>17</v>
      </c>
      <c r="B22" s="22" t="s">
        <v>39</v>
      </c>
      <c r="C22" s="10" t="s">
        <v>21</v>
      </c>
      <c r="D22" s="31">
        <v>25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13.8" x14ac:dyDescent="0.25">
      <c r="A23" s="23">
        <v>18</v>
      </c>
      <c r="B23" s="22" t="s">
        <v>40</v>
      </c>
      <c r="C23" s="10" t="s">
        <v>21</v>
      </c>
      <c r="D23" s="31">
        <v>2800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13.8" x14ac:dyDescent="0.25">
      <c r="A24" s="23">
        <v>19</v>
      </c>
      <c r="B24" s="22" t="s">
        <v>41</v>
      </c>
      <c r="C24" s="10" t="s">
        <v>21</v>
      </c>
      <c r="D24" s="31">
        <v>1200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13.8" x14ac:dyDescent="0.25">
      <c r="A25" s="23">
        <v>20</v>
      </c>
      <c r="B25" s="22" t="s">
        <v>42</v>
      </c>
      <c r="C25" s="10" t="s">
        <v>21</v>
      </c>
      <c r="D25" s="31">
        <v>65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13.8" x14ac:dyDescent="0.25">
      <c r="A26" s="23">
        <v>21</v>
      </c>
      <c r="B26" s="22" t="s">
        <v>43</v>
      </c>
      <c r="C26" s="10" t="s">
        <v>21</v>
      </c>
      <c r="D26" s="31">
        <v>340</v>
      </c>
      <c r="E26" s="20"/>
      <c r="F26" s="11" t="str">
        <f>IF(E26="","",ROUND(D26*E26,2))</f>
        <v/>
      </c>
      <c r="G26" s="21"/>
      <c r="H26" s="11" t="str">
        <f>IF(G26="","",ROUND(F26*G26,2))</f>
        <v/>
      </c>
      <c r="I26" s="11" t="str">
        <f>IF(G26="","",F26+H26)</f>
        <v/>
      </c>
    </row>
    <row r="27" spans="1:9" ht="13.8" x14ac:dyDescent="0.25">
      <c r="A27" s="23">
        <v>22</v>
      </c>
      <c r="B27" s="22" t="s">
        <v>44</v>
      </c>
      <c r="C27" s="10" t="s">
        <v>21</v>
      </c>
      <c r="D27" s="31">
        <v>25</v>
      </c>
      <c r="E27" s="20"/>
      <c r="F27" s="11" t="str">
        <f t="shared" ref="F27:F45" si="3">IF(E27="","",ROUND(D27*E27,2))</f>
        <v/>
      </c>
      <c r="G27" s="21"/>
      <c r="H27" s="11" t="str">
        <f t="shared" ref="H27:H45" si="4">IF(G27="","",ROUND(F27*G27,2))</f>
        <v/>
      </c>
      <c r="I27" s="11" t="str">
        <f t="shared" ref="I27:I45" si="5">IF(G27="","",F27+H27)</f>
        <v/>
      </c>
    </row>
    <row r="28" spans="1:9" ht="27.6" x14ac:dyDescent="0.25">
      <c r="A28" s="23">
        <v>23</v>
      </c>
      <c r="B28" s="24" t="s">
        <v>45</v>
      </c>
      <c r="C28" s="10" t="s">
        <v>21</v>
      </c>
      <c r="D28" s="31">
        <v>455</v>
      </c>
      <c r="E28" s="20"/>
      <c r="F28" s="11" t="str">
        <f t="shared" si="3"/>
        <v/>
      </c>
      <c r="G28" s="21"/>
      <c r="H28" s="11" t="str">
        <f t="shared" si="4"/>
        <v/>
      </c>
      <c r="I28" s="11" t="str">
        <f t="shared" si="5"/>
        <v/>
      </c>
    </row>
    <row r="29" spans="1:9" ht="27.6" x14ac:dyDescent="0.25">
      <c r="A29" s="23">
        <v>24</v>
      </c>
      <c r="B29" s="24" t="s">
        <v>46</v>
      </c>
      <c r="C29" s="12" t="s">
        <v>21</v>
      </c>
      <c r="D29" s="31">
        <v>15</v>
      </c>
      <c r="E29" s="20"/>
      <c r="F29" s="11" t="str">
        <f t="shared" si="3"/>
        <v/>
      </c>
      <c r="G29" s="21"/>
      <c r="H29" s="11" t="str">
        <f t="shared" si="4"/>
        <v/>
      </c>
      <c r="I29" s="11" t="str">
        <f t="shared" si="5"/>
        <v/>
      </c>
    </row>
    <row r="30" spans="1:9" ht="27.6" x14ac:dyDescent="0.3">
      <c r="A30" s="23">
        <v>25</v>
      </c>
      <c r="B30" s="27" t="s">
        <v>47</v>
      </c>
      <c r="C30" s="10" t="s">
        <v>21</v>
      </c>
      <c r="D30" s="31">
        <v>35</v>
      </c>
      <c r="E30" s="20"/>
      <c r="F30" s="11" t="str">
        <f t="shared" si="3"/>
        <v/>
      </c>
      <c r="G30" s="21"/>
      <c r="H30" s="11" t="str">
        <f t="shared" si="4"/>
        <v/>
      </c>
      <c r="I30" s="11" t="str">
        <f t="shared" si="5"/>
        <v/>
      </c>
    </row>
    <row r="31" spans="1:9" ht="27.6" x14ac:dyDescent="0.25">
      <c r="A31" s="23">
        <v>26</v>
      </c>
      <c r="B31" s="24" t="s">
        <v>48</v>
      </c>
      <c r="C31" s="10" t="s">
        <v>21</v>
      </c>
      <c r="D31" s="31">
        <v>220</v>
      </c>
      <c r="E31" s="20"/>
      <c r="F31" s="11" t="str">
        <f t="shared" si="3"/>
        <v/>
      </c>
      <c r="G31" s="21"/>
      <c r="H31" s="11" t="str">
        <f t="shared" si="4"/>
        <v/>
      </c>
      <c r="I31" s="11" t="str">
        <f t="shared" si="5"/>
        <v/>
      </c>
    </row>
    <row r="32" spans="1:9" ht="27.6" x14ac:dyDescent="0.25">
      <c r="A32" s="23">
        <v>27</v>
      </c>
      <c r="B32" s="24" t="s">
        <v>49</v>
      </c>
      <c r="C32" s="10" t="s">
        <v>21</v>
      </c>
      <c r="D32" s="31">
        <v>3330</v>
      </c>
      <c r="E32" s="20"/>
      <c r="F32" s="11" t="str">
        <f t="shared" si="3"/>
        <v/>
      </c>
      <c r="G32" s="21"/>
      <c r="H32" s="11" t="str">
        <f t="shared" si="4"/>
        <v/>
      </c>
      <c r="I32" s="11" t="str">
        <f t="shared" si="5"/>
        <v/>
      </c>
    </row>
    <row r="33" spans="1:9" ht="13.8" x14ac:dyDescent="0.25">
      <c r="A33" s="23">
        <v>28</v>
      </c>
      <c r="B33" s="28" t="s">
        <v>50</v>
      </c>
      <c r="C33" s="10" t="s">
        <v>21</v>
      </c>
      <c r="D33" s="31">
        <v>450</v>
      </c>
      <c r="E33" s="20"/>
      <c r="F33" s="11" t="str">
        <f t="shared" si="3"/>
        <v/>
      </c>
      <c r="G33" s="21"/>
      <c r="H33" s="11" t="str">
        <f t="shared" si="4"/>
        <v/>
      </c>
      <c r="I33" s="11" t="str">
        <f t="shared" si="5"/>
        <v/>
      </c>
    </row>
    <row r="34" spans="1:9" ht="13.8" x14ac:dyDescent="0.3">
      <c r="A34" s="23">
        <v>29</v>
      </c>
      <c r="B34" s="29" t="s">
        <v>51</v>
      </c>
      <c r="C34" s="10" t="s">
        <v>23</v>
      </c>
      <c r="D34" s="31">
        <v>2190</v>
      </c>
      <c r="E34" s="20"/>
      <c r="F34" s="11" t="str">
        <f t="shared" si="3"/>
        <v/>
      </c>
      <c r="G34" s="21"/>
      <c r="H34" s="11" t="str">
        <f t="shared" si="4"/>
        <v/>
      </c>
      <c r="I34" s="11" t="str">
        <f t="shared" si="5"/>
        <v/>
      </c>
    </row>
    <row r="35" spans="1:9" ht="13.8" x14ac:dyDescent="0.25">
      <c r="A35" s="23">
        <v>30</v>
      </c>
      <c r="B35" s="24" t="s">
        <v>78</v>
      </c>
      <c r="C35" s="10" t="s">
        <v>21</v>
      </c>
      <c r="D35" s="31">
        <v>220</v>
      </c>
      <c r="E35" s="20"/>
      <c r="F35" s="11" t="str">
        <f t="shared" si="3"/>
        <v/>
      </c>
      <c r="G35" s="21"/>
      <c r="H35" s="11" t="str">
        <f t="shared" si="4"/>
        <v/>
      </c>
      <c r="I35" s="11" t="str">
        <f t="shared" si="5"/>
        <v/>
      </c>
    </row>
    <row r="36" spans="1:9" ht="27.6" x14ac:dyDescent="0.25">
      <c r="A36" s="23">
        <v>31</v>
      </c>
      <c r="B36" s="24" t="s">
        <v>52</v>
      </c>
      <c r="C36" s="10" t="s">
        <v>21</v>
      </c>
      <c r="D36" s="31">
        <v>1760</v>
      </c>
      <c r="E36" s="20"/>
      <c r="F36" s="11" t="str">
        <f t="shared" si="3"/>
        <v/>
      </c>
      <c r="G36" s="21"/>
      <c r="H36" s="11" t="str">
        <f t="shared" si="4"/>
        <v/>
      </c>
      <c r="I36" s="11" t="str">
        <f t="shared" si="5"/>
        <v/>
      </c>
    </row>
    <row r="37" spans="1:9" ht="27.6" x14ac:dyDescent="0.25">
      <c r="A37" s="23">
        <v>32</v>
      </c>
      <c r="B37" s="24" t="s">
        <v>53</v>
      </c>
      <c r="C37" s="10" t="s">
        <v>21</v>
      </c>
      <c r="D37" s="31">
        <v>380</v>
      </c>
      <c r="E37" s="20"/>
      <c r="F37" s="11" t="str">
        <f t="shared" si="3"/>
        <v/>
      </c>
      <c r="G37" s="21"/>
      <c r="H37" s="11" t="str">
        <f t="shared" si="4"/>
        <v/>
      </c>
      <c r="I37" s="11" t="str">
        <f t="shared" si="5"/>
        <v/>
      </c>
    </row>
    <row r="38" spans="1:9" ht="27.6" x14ac:dyDescent="0.25">
      <c r="A38" s="23">
        <v>33</v>
      </c>
      <c r="B38" s="30" t="s">
        <v>54</v>
      </c>
      <c r="C38" s="10" t="s">
        <v>21</v>
      </c>
      <c r="D38" s="31">
        <v>23</v>
      </c>
      <c r="E38" s="20"/>
      <c r="F38" s="11" t="str">
        <f t="shared" si="3"/>
        <v/>
      </c>
      <c r="G38" s="21"/>
      <c r="H38" s="11" t="str">
        <f t="shared" si="4"/>
        <v/>
      </c>
      <c r="I38" s="11" t="str">
        <f t="shared" si="5"/>
        <v/>
      </c>
    </row>
    <row r="39" spans="1:9" ht="41.4" x14ac:dyDescent="0.3">
      <c r="A39" s="23">
        <v>34</v>
      </c>
      <c r="B39" s="29" t="s">
        <v>55</v>
      </c>
      <c r="C39" s="10" t="s">
        <v>21</v>
      </c>
      <c r="D39" s="31">
        <v>220</v>
      </c>
      <c r="E39" s="20"/>
      <c r="F39" s="11" t="str">
        <f t="shared" si="3"/>
        <v/>
      </c>
      <c r="G39" s="21"/>
      <c r="H39" s="11" t="str">
        <f t="shared" si="4"/>
        <v/>
      </c>
      <c r="I39" s="11" t="str">
        <f t="shared" si="5"/>
        <v/>
      </c>
    </row>
    <row r="40" spans="1:9" ht="41.4" x14ac:dyDescent="0.25">
      <c r="A40" s="23">
        <v>35</v>
      </c>
      <c r="B40" s="28" t="s">
        <v>56</v>
      </c>
      <c r="C40" s="10" t="s">
        <v>23</v>
      </c>
      <c r="D40" s="31">
        <v>7500</v>
      </c>
      <c r="E40" s="20"/>
      <c r="F40" s="11" t="str">
        <f t="shared" si="3"/>
        <v/>
      </c>
      <c r="G40" s="21"/>
      <c r="H40" s="11" t="str">
        <f t="shared" si="4"/>
        <v/>
      </c>
      <c r="I40" s="11" t="str">
        <f t="shared" si="5"/>
        <v/>
      </c>
    </row>
    <row r="41" spans="1:9" ht="41.4" x14ac:dyDescent="0.3">
      <c r="A41" s="23">
        <v>36</v>
      </c>
      <c r="B41" s="29" t="s">
        <v>57</v>
      </c>
      <c r="C41" s="10" t="s">
        <v>21</v>
      </c>
      <c r="D41" s="31">
        <v>45</v>
      </c>
      <c r="E41" s="20"/>
      <c r="F41" s="11" t="str">
        <f t="shared" si="3"/>
        <v/>
      </c>
      <c r="G41" s="21"/>
      <c r="H41" s="11" t="str">
        <f t="shared" si="4"/>
        <v/>
      </c>
      <c r="I41" s="11" t="str">
        <f t="shared" si="5"/>
        <v/>
      </c>
    </row>
    <row r="42" spans="1:9" ht="41.4" x14ac:dyDescent="0.3">
      <c r="A42" s="23">
        <v>37</v>
      </c>
      <c r="B42" s="27" t="s">
        <v>58</v>
      </c>
      <c r="C42" s="10" t="s">
        <v>23</v>
      </c>
      <c r="D42" s="31">
        <v>1100</v>
      </c>
      <c r="E42" s="20"/>
      <c r="F42" s="11" t="str">
        <f t="shared" si="3"/>
        <v/>
      </c>
      <c r="G42" s="21"/>
      <c r="H42" s="11" t="str">
        <f t="shared" si="4"/>
        <v/>
      </c>
      <c r="I42" s="11" t="str">
        <f t="shared" si="5"/>
        <v/>
      </c>
    </row>
    <row r="43" spans="1:9" ht="27.6" x14ac:dyDescent="0.3">
      <c r="A43" s="23">
        <v>38</v>
      </c>
      <c r="B43" s="27" t="s">
        <v>59</v>
      </c>
      <c r="C43" s="10" t="s">
        <v>21</v>
      </c>
      <c r="D43" s="31">
        <v>35</v>
      </c>
      <c r="E43" s="20"/>
      <c r="F43" s="11" t="str">
        <f t="shared" si="3"/>
        <v/>
      </c>
      <c r="G43" s="21"/>
      <c r="H43" s="11" t="str">
        <f t="shared" si="4"/>
        <v/>
      </c>
      <c r="I43" s="11" t="str">
        <f t="shared" si="5"/>
        <v/>
      </c>
    </row>
    <row r="44" spans="1:9" ht="27.6" x14ac:dyDescent="0.3">
      <c r="A44" s="23">
        <v>39</v>
      </c>
      <c r="B44" s="29" t="s">
        <v>60</v>
      </c>
      <c r="C44" s="10" t="s">
        <v>23</v>
      </c>
      <c r="D44" s="31">
        <v>220</v>
      </c>
      <c r="E44" s="20"/>
      <c r="F44" s="11" t="str">
        <f t="shared" si="3"/>
        <v/>
      </c>
      <c r="G44" s="21"/>
      <c r="H44" s="11" t="str">
        <f t="shared" si="4"/>
        <v/>
      </c>
      <c r="I44" s="11" t="str">
        <f t="shared" si="5"/>
        <v/>
      </c>
    </row>
    <row r="45" spans="1:9" ht="27.6" x14ac:dyDescent="0.3">
      <c r="A45" s="23">
        <v>40</v>
      </c>
      <c r="B45" s="29" t="s">
        <v>61</v>
      </c>
      <c r="C45" s="10" t="s">
        <v>21</v>
      </c>
      <c r="D45" s="31">
        <v>560</v>
      </c>
      <c r="E45" s="20"/>
      <c r="F45" s="11" t="str">
        <f t="shared" si="3"/>
        <v/>
      </c>
      <c r="G45" s="21"/>
      <c r="H45" s="11" t="str">
        <f t="shared" si="4"/>
        <v/>
      </c>
      <c r="I45" s="11" t="str">
        <f t="shared" si="5"/>
        <v/>
      </c>
    </row>
    <row r="46" spans="1:9" ht="27.6" x14ac:dyDescent="0.25">
      <c r="A46" s="23">
        <v>41</v>
      </c>
      <c r="B46" s="22" t="s">
        <v>62</v>
      </c>
      <c r="C46" s="12" t="s">
        <v>21</v>
      </c>
      <c r="D46" s="31">
        <v>45</v>
      </c>
      <c r="E46" s="20"/>
      <c r="F46" s="11" t="str">
        <f>IF(E46="","",ROUND(D46*E46,2))</f>
        <v/>
      </c>
      <c r="G46" s="21"/>
      <c r="H46" s="11" t="str">
        <f>IF(G46="","",ROUND(F46*G46,2))</f>
        <v/>
      </c>
      <c r="I46" s="11" t="str">
        <f>IF(G46="","",F46+H46)</f>
        <v/>
      </c>
    </row>
    <row r="47" spans="1:9" ht="13.8" x14ac:dyDescent="0.25">
      <c r="A47" s="23">
        <v>42</v>
      </c>
      <c r="B47" s="25" t="s">
        <v>63</v>
      </c>
      <c r="C47" s="12" t="s">
        <v>21</v>
      </c>
      <c r="D47" s="31">
        <v>205</v>
      </c>
      <c r="E47" s="20"/>
      <c r="F47" s="11" t="str">
        <f t="shared" ref="F47:F58" si="6">IF(E47="","",ROUND(D47*E47,2))</f>
        <v/>
      </c>
      <c r="G47" s="21"/>
      <c r="H47" s="11" t="str">
        <f t="shared" ref="H47:H58" si="7">IF(G47="","",ROUND(F47*G47,2))</f>
        <v/>
      </c>
      <c r="I47" s="11" t="str">
        <f t="shared" ref="I47:I58" si="8">IF(G47="","",F47+H47)</f>
        <v/>
      </c>
    </row>
    <row r="48" spans="1:9" ht="13.8" x14ac:dyDescent="0.25">
      <c r="A48" s="23">
        <v>43</v>
      </c>
      <c r="B48" s="24" t="s">
        <v>64</v>
      </c>
      <c r="C48" s="10" t="s">
        <v>21</v>
      </c>
      <c r="D48" s="31">
        <v>80</v>
      </c>
      <c r="E48" s="20"/>
      <c r="F48" s="11" t="str">
        <f t="shared" si="6"/>
        <v/>
      </c>
      <c r="G48" s="21"/>
      <c r="H48" s="11" t="str">
        <f t="shared" si="7"/>
        <v/>
      </c>
      <c r="I48" s="11" t="str">
        <f t="shared" si="8"/>
        <v/>
      </c>
    </row>
    <row r="49" spans="1:9" ht="27.6" x14ac:dyDescent="0.25">
      <c r="A49" s="23">
        <v>44</v>
      </c>
      <c r="B49" s="24" t="s">
        <v>65</v>
      </c>
      <c r="C49" s="10" t="s">
        <v>21</v>
      </c>
      <c r="D49" s="31">
        <v>320</v>
      </c>
      <c r="E49" s="20"/>
      <c r="F49" s="11" t="str">
        <f t="shared" si="6"/>
        <v/>
      </c>
      <c r="G49" s="21"/>
      <c r="H49" s="11" t="str">
        <f t="shared" si="7"/>
        <v/>
      </c>
      <c r="I49" s="11" t="str">
        <f t="shared" si="8"/>
        <v/>
      </c>
    </row>
    <row r="50" spans="1:9" ht="41.4" x14ac:dyDescent="0.25">
      <c r="A50" s="23">
        <v>45</v>
      </c>
      <c r="B50" s="24" t="s">
        <v>66</v>
      </c>
      <c r="C50" s="10" t="s">
        <v>21</v>
      </c>
      <c r="D50" s="31">
        <v>1000</v>
      </c>
      <c r="E50" s="20"/>
      <c r="F50" s="11" t="str">
        <f t="shared" si="6"/>
        <v/>
      </c>
      <c r="G50" s="21"/>
      <c r="H50" s="11" t="str">
        <f t="shared" si="7"/>
        <v/>
      </c>
      <c r="I50" s="11" t="str">
        <f t="shared" si="8"/>
        <v/>
      </c>
    </row>
    <row r="51" spans="1:9" ht="27.6" x14ac:dyDescent="0.25">
      <c r="A51" s="23">
        <v>46</v>
      </c>
      <c r="B51" s="28" t="s">
        <v>67</v>
      </c>
      <c r="C51" s="10" t="s">
        <v>21</v>
      </c>
      <c r="D51" s="31">
        <v>3650</v>
      </c>
      <c r="E51" s="20"/>
      <c r="F51" s="11" t="str">
        <f t="shared" si="6"/>
        <v/>
      </c>
      <c r="G51" s="21"/>
      <c r="H51" s="11" t="str">
        <f t="shared" si="7"/>
        <v/>
      </c>
      <c r="I51" s="11" t="str">
        <f t="shared" si="8"/>
        <v/>
      </c>
    </row>
    <row r="52" spans="1:9" ht="13.8" x14ac:dyDescent="0.3">
      <c r="A52" s="23">
        <v>47</v>
      </c>
      <c r="B52" s="29" t="s">
        <v>79</v>
      </c>
      <c r="C52" s="10" t="s">
        <v>21</v>
      </c>
      <c r="D52" s="31">
        <v>360</v>
      </c>
      <c r="E52" s="20"/>
      <c r="F52" s="11" t="str">
        <f t="shared" si="6"/>
        <v/>
      </c>
      <c r="G52" s="21"/>
      <c r="H52" s="11" t="str">
        <f t="shared" si="7"/>
        <v/>
      </c>
      <c r="I52" s="11" t="str">
        <f t="shared" si="8"/>
        <v/>
      </c>
    </row>
    <row r="53" spans="1:9" ht="13.8" x14ac:dyDescent="0.25">
      <c r="A53" s="23">
        <v>48</v>
      </c>
      <c r="B53" s="24" t="s">
        <v>80</v>
      </c>
      <c r="C53" s="10" t="s">
        <v>23</v>
      </c>
      <c r="D53" s="31">
        <v>1100</v>
      </c>
      <c r="E53" s="20"/>
      <c r="F53" s="11" t="str">
        <f t="shared" si="6"/>
        <v/>
      </c>
      <c r="G53" s="21"/>
      <c r="H53" s="11" t="str">
        <f t="shared" si="7"/>
        <v/>
      </c>
      <c r="I53" s="11" t="str">
        <f t="shared" si="8"/>
        <v/>
      </c>
    </row>
    <row r="54" spans="1:9" ht="13.8" x14ac:dyDescent="0.25">
      <c r="A54" s="23">
        <v>49</v>
      </c>
      <c r="B54" s="24" t="s">
        <v>68</v>
      </c>
      <c r="C54" s="10" t="s">
        <v>21</v>
      </c>
      <c r="D54" s="31">
        <v>470</v>
      </c>
      <c r="E54" s="20"/>
      <c r="F54" s="11" t="str">
        <f t="shared" si="6"/>
        <v/>
      </c>
      <c r="G54" s="21"/>
      <c r="H54" s="11" t="str">
        <f t="shared" si="7"/>
        <v/>
      </c>
      <c r="I54" s="11" t="str">
        <f t="shared" si="8"/>
        <v/>
      </c>
    </row>
    <row r="55" spans="1:9" ht="13.8" x14ac:dyDescent="0.25">
      <c r="A55" s="23">
        <v>50</v>
      </c>
      <c r="B55" s="24" t="s">
        <v>69</v>
      </c>
      <c r="C55" s="12" t="s">
        <v>23</v>
      </c>
      <c r="D55" s="31">
        <v>5030</v>
      </c>
      <c r="E55" s="20"/>
      <c r="F55" s="11" t="str">
        <f t="shared" si="6"/>
        <v/>
      </c>
      <c r="G55" s="21"/>
      <c r="H55" s="11" t="str">
        <f t="shared" si="7"/>
        <v/>
      </c>
      <c r="I55" s="11" t="str">
        <f t="shared" si="8"/>
        <v/>
      </c>
    </row>
    <row r="56" spans="1:9" ht="27.6" x14ac:dyDescent="0.25">
      <c r="A56" s="23">
        <v>51</v>
      </c>
      <c r="B56" s="24" t="s">
        <v>70</v>
      </c>
      <c r="C56" s="10" t="s">
        <v>23</v>
      </c>
      <c r="D56" s="31">
        <v>450</v>
      </c>
      <c r="E56" s="20"/>
      <c r="F56" s="11" t="str">
        <f t="shared" si="6"/>
        <v/>
      </c>
      <c r="G56" s="21"/>
      <c r="H56" s="11" t="str">
        <f t="shared" si="7"/>
        <v/>
      </c>
      <c r="I56" s="11" t="str">
        <f t="shared" si="8"/>
        <v/>
      </c>
    </row>
    <row r="57" spans="1:9" ht="27.6" x14ac:dyDescent="0.25">
      <c r="A57" s="23">
        <v>52</v>
      </c>
      <c r="B57" s="24" t="s">
        <v>81</v>
      </c>
      <c r="C57" s="10" t="s">
        <v>23</v>
      </c>
      <c r="D57" s="31">
        <v>220</v>
      </c>
      <c r="E57" s="20"/>
      <c r="F57" s="11" t="str">
        <f t="shared" si="6"/>
        <v/>
      </c>
      <c r="G57" s="21"/>
      <c r="H57" s="11" t="str">
        <f t="shared" si="7"/>
        <v/>
      </c>
      <c r="I57" s="11" t="str">
        <f t="shared" si="8"/>
        <v/>
      </c>
    </row>
    <row r="58" spans="1:9" ht="27.6" x14ac:dyDescent="0.25">
      <c r="A58" s="23">
        <v>53</v>
      </c>
      <c r="B58" s="24" t="s">
        <v>71</v>
      </c>
      <c r="C58" s="10" t="s">
        <v>21</v>
      </c>
      <c r="D58" s="31">
        <v>30</v>
      </c>
      <c r="E58" s="20"/>
      <c r="F58" s="11" t="str">
        <f t="shared" si="6"/>
        <v/>
      </c>
      <c r="G58" s="21"/>
      <c r="H58" s="11" t="str">
        <f t="shared" si="7"/>
        <v/>
      </c>
      <c r="I58" s="11" t="str">
        <f t="shared" si="8"/>
        <v/>
      </c>
    </row>
    <row r="59" spans="1:9" ht="27.6" x14ac:dyDescent="0.25">
      <c r="A59" s="23">
        <v>54</v>
      </c>
      <c r="B59" s="24" t="s">
        <v>72</v>
      </c>
      <c r="C59" s="10" t="s">
        <v>21</v>
      </c>
      <c r="D59" s="31">
        <v>25</v>
      </c>
      <c r="E59" s="20"/>
      <c r="F59" s="11" t="str">
        <f t="shared" ref="F59:F63" si="9">IF(E59="","",ROUND(D59*E59,2))</f>
        <v/>
      </c>
      <c r="G59" s="21"/>
      <c r="H59" s="11" t="str">
        <f t="shared" ref="H59:H63" si="10">IF(G59="","",ROUND(F59*G59,2))</f>
        <v/>
      </c>
      <c r="I59" s="11" t="str">
        <f t="shared" ref="I59:I63" si="11">IF(G59="","",F59+H59)</f>
        <v/>
      </c>
    </row>
    <row r="60" spans="1:9" ht="27.6" x14ac:dyDescent="0.25">
      <c r="A60" s="23">
        <v>55</v>
      </c>
      <c r="B60" s="24" t="s">
        <v>73</v>
      </c>
      <c r="C60" s="10" t="s">
        <v>21</v>
      </c>
      <c r="D60" s="31">
        <v>110</v>
      </c>
      <c r="E60" s="20"/>
      <c r="F60" s="11" t="str">
        <f t="shared" si="9"/>
        <v/>
      </c>
      <c r="G60" s="21"/>
      <c r="H60" s="11" t="str">
        <f t="shared" si="10"/>
        <v/>
      </c>
      <c r="I60" s="11" t="str">
        <f t="shared" si="11"/>
        <v/>
      </c>
    </row>
    <row r="61" spans="1:9" ht="27.6" x14ac:dyDescent="0.25">
      <c r="A61" s="23">
        <v>56</v>
      </c>
      <c r="B61" s="24" t="s">
        <v>74</v>
      </c>
      <c r="C61" s="10" t="s">
        <v>21</v>
      </c>
      <c r="D61" s="31">
        <v>120</v>
      </c>
      <c r="E61" s="20"/>
      <c r="F61" s="11" t="str">
        <f t="shared" si="9"/>
        <v/>
      </c>
      <c r="G61" s="21"/>
      <c r="H61" s="11" t="str">
        <f t="shared" si="10"/>
        <v/>
      </c>
      <c r="I61" s="11" t="str">
        <f t="shared" si="11"/>
        <v/>
      </c>
    </row>
    <row r="62" spans="1:9" ht="27.6" x14ac:dyDescent="0.25">
      <c r="A62" s="23">
        <v>57</v>
      </c>
      <c r="B62" s="24" t="s">
        <v>82</v>
      </c>
      <c r="C62" s="10" t="s">
        <v>21</v>
      </c>
      <c r="D62" s="31">
        <v>220</v>
      </c>
      <c r="E62" s="20"/>
      <c r="F62" s="11" t="str">
        <f t="shared" si="9"/>
        <v/>
      </c>
      <c r="G62" s="21"/>
      <c r="H62" s="11" t="str">
        <f t="shared" si="10"/>
        <v/>
      </c>
      <c r="I62" s="11" t="str">
        <f t="shared" si="11"/>
        <v/>
      </c>
    </row>
    <row r="63" spans="1:9" ht="27.6" x14ac:dyDescent="0.25">
      <c r="A63" s="23">
        <v>58</v>
      </c>
      <c r="B63" s="24" t="s">
        <v>75</v>
      </c>
      <c r="C63" s="10" t="s">
        <v>21</v>
      </c>
      <c r="D63" s="31">
        <v>200</v>
      </c>
      <c r="E63" s="20"/>
      <c r="F63" s="11" t="str">
        <f t="shared" si="9"/>
        <v/>
      </c>
      <c r="G63" s="21"/>
      <c r="H63" s="11" t="str">
        <f t="shared" si="10"/>
        <v/>
      </c>
      <c r="I63" s="11" t="str">
        <f t="shared" si="11"/>
        <v/>
      </c>
    </row>
    <row r="64" spans="1:9" ht="25.5" customHeight="1" x14ac:dyDescent="0.25">
      <c r="A64" s="49" t="s">
        <v>7</v>
      </c>
      <c r="B64" s="50"/>
      <c r="C64" s="50"/>
      <c r="D64" s="50"/>
      <c r="E64" s="51"/>
      <c r="F64" s="13">
        <f>SUM(F6:F63)</f>
        <v>0</v>
      </c>
      <c r="G64" s="14" t="s">
        <v>8</v>
      </c>
      <c r="H64" s="13">
        <f>SUM(H6:H63)</f>
        <v>0</v>
      </c>
      <c r="I64" s="15">
        <f>SUM(I6:I63)</f>
        <v>0</v>
      </c>
    </row>
    <row r="66" spans="2:7" ht="15.6" x14ac:dyDescent="0.3">
      <c r="B66" s="18" t="s">
        <v>13</v>
      </c>
      <c r="C66" s="19"/>
      <c r="D66" s="19"/>
      <c r="E66" s="17"/>
      <c r="F66" s="17"/>
      <c r="G66" s="17"/>
    </row>
    <row r="67" spans="2:7" ht="13.8" x14ac:dyDescent="0.25">
      <c r="B67" s="37" t="s">
        <v>17</v>
      </c>
      <c r="C67" s="38"/>
      <c r="D67" s="38"/>
      <c r="E67" s="38"/>
      <c r="F67" s="38"/>
      <c r="G67" s="39"/>
    </row>
    <row r="68" spans="2:7" ht="13.8" x14ac:dyDescent="0.25">
      <c r="B68" s="40" t="s">
        <v>16</v>
      </c>
      <c r="C68" s="41"/>
      <c r="D68" s="41"/>
      <c r="E68" s="41"/>
      <c r="F68" s="41"/>
      <c r="G68" s="42"/>
    </row>
    <row r="69" spans="2:7" ht="13.8" x14ac:dyDescent="0.25">
      <c r="B69" s="40" t="s">
        <v>14</v>
      </c>
      <c r="C69" s="41"/>
      <c r="D69" s="41"/>
      <c r="E69" s="41"/>
      <c r="F69" s="41"/>
      <c r="G69" s="42"/>
    </row>
    <row r="70" spans="2:7" ht="30.75" customHeight="1" x14ac:dyDescent="0.3">
      <c r="B70" s="43"/>
      <c r="C70" s="44"/>
      <c r="D70" s="44"/>
      <c r="E70" s="44"/>
      <c r="F70" s="44"/>
      <c r="G70" s="45"/>
    </row>
    <row r="71" spans="2:7" s="9" customFormat="1" ht="9" customHeight="1" x14ac:dyDescent="0.25">
      <c r="B71" s="46" t="s">
        <v>15</v>
      </c>
      <c r="C71" s="47"/>
      <c r="D71" s="47"/>
      <c r="E71" s="47"/>
      <c r="F71" s="47"/>
      <c r="G71" s="48"/>
    </row>
    <row r="72" spans="2:7" ht="14.25" customHeight="1" x14ac:dyDescent="0.25">
      <c r="B72" s="32" t="s">
        <v>18</v>
      </c>
      <c r="C72" s="33"/>
      <c r="D72" s="33"/>
      <c r="E72" s="33"/>
      <c r="F72" s="33"/>
      <c r="G72" s="34"/>
    </row>
  </sheetData>
  <sheetProtection algorithmName="SHA-512" hashValue="0PXPMg7aEgs3XhI3ft48DTxxE6eitxLehZg68JcvsmZSnfzE36XAXh6ce4lvvUBzUaM5eBlBFqBQa9ZYv1J2yA==" saltValue="hJLvNAZqO+gUrwSgnoRXlw==" spinCount="100000" sheet="1" formatCells="0"/>
  <mergeCells count="9">
    <mergeCell ref="B72:G72"/>
    <mergeCell ref="E2:I2"/>
    <mergeCell ref="E3:I3"/>
    <mergeCell ref="B67:G67"/>
    <mergeCell ref="B68:G68"/>
    <mergeCell ref="B69:G69"/>
    <mergeCell ref="B70:G70"/>
    <mergeCell ref="B71:G71"/>
    <mergeCell ref="A64:E64"/>
  </mergeCells>
  <phoneticPr fontId="1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2021-05-15T13:36:27Z</cp:lastPrinted>
  <dcterms:created xsi:type="dcterms:W3CDTF">2019-06-09T09:21:30Z</dcterms:created>
  <dcterms:modified xsi:type="dcterms:W3CDTF">2021-08-17T07:42:28Z</dcterms:modified>
</cp:coreProperties>
</file>