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LUMEN Trebišov\5 Potraviny 2021 - II\1 Súťažné podklady\3 Prílohy č.3\"/>
    </mc:Choice>
  </mc:AlternateContent>
  <bookViews>
    <workbookView xWindow="-7212" yWindow="1836" windowWidth="21600" windowHeight="11388"/>
  </bookViews>
  <sheets>
    <sheet name="ČASŤ 5" sheetId="5" r:id="rId1"/>
  </sheets>
  <definedNames>
    <definedName name="_xlnm.Print_Titles" localSheetId="0">'ČASŤ 5'!$3:$5</definedName>
  </definedNames>
  <calcPr calcId="162913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5" l="1"/>
  <c r="H8" i="5" s="1"/>
  <c r="H7" i="5" l="1"/>
  <c r="I7" i="5" s="1"/>
  <c r="F7" i="5"/>
  <c r="I8" i="5"/>
  <c r="F9" i="5"/>
  <c r="H9" i="5" s="1"/>
  <c r="I9" i="5" s="1"/>
  <c r="F10" i="5"/>
  <c r="H10" i="5" s="1"/>
  <c r="I10" i="5" s="1"/>
  <c r="F11" i="5"/>
  <c r="H11" i="5" s="1"/>
  <c r="I11" i="5" s="1"/>
  <c r="F12" i="5"/>
  <c r="F13" i="5"/>
  <c r="H13" i="5" s="1"/>
  <c r="I13" i="5" s="1"/>
  <c r="F14" i="5"/>
  <c r="H14" i="5" s="1"/>
  <c r="I14" i="5" s="1"/>
  <c r="F15" i="5"/>
  <c r="H15" i="5" s="1"/>
  <c r="I15" i="5" s="1"/>
  <c r="F16" i="5"/>
  <c r="F17" i="5"/>
  <c r="H17" i="5" s="1"/>
  <c r="I17" i="5" s="1"/>
  <c r="F18" i="5"/>
  <c r="H18" i="5" s="1"/>
  <c r="I18" i="5" s="1"/>
  <c r="F19" i="5"/>
  <c r="H19" i="5" s="1"/>
  <c r="I19" i="5" s="1"/>
  <c r="F20" i="5"/>
  <c r="H20" i="5" s="1"/>
  <c r="I20" i="5" s="1"/>
  <c r="F21" i="5"/>
  <c r="F22" i="5"/>
  <c r="H22" i="5" s="1"/>
  <c r="I22" i="5" s="1"/>
  <c r="F6" i="5"/>
  <c r="F23" i="5" l="1"/>
  <c r="H21" i="5"/>
  <c r="I21" i="5" s="1"/>
  <c r="H16" i="5"/>
  <c r="I16" i="5" s="1"/>
  <c r="H12" i="5"/>
  <c r="I12" i="5" s="1"/>
  <c r="H6" i="5"/>
  <c r="H23" i="5" l="1"/>
  <c r="I6" i="5"/>
  <c r="I23" i="5" s="1"/>
</calcChain>
</file>

<file path=xl/sharedStrings.xml><?xml version="1.0" encoding="utf-8"?>
<sst xmlns="http://schemas.openxmlformats.org/spreadsheetml/2006/main" count="58" uniqueCount="42">
  <si>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</si>
  <si>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</si>
  <si>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</si>
  <si>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</si>
  <si>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</si>
  <si>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</si>
  <si>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</si>
  <si>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</si>
  <si>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</si>
  <si>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</si>
  <si>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</si>
  <si>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</si>
  <si>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</si>
  <si>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</si>
  <si>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</si>
  <si>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</si>
  <si>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</si>
  <si>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</si>
  <si>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</si>
  <si>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</si>
  <si>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ks</t>
  </si>
  <si>
    <t>ČASŤ 5 - Zákusky</t>
  </si>
  <si>
    <t>LUMEN - ŠZ, ZpS a DSS , Jilemnického 1707/1, Trebišov</t>
  </si>
  <si>
    <t>Zákusky -  linecké pečivo klasické</t>
  </si>
  <si>
    <t>Zákusky - linecké rezy makovo - jablko alebo iné kombincie chutí 50G</t>
  </si>
  <si>
    <t>Zákusky -  šľahané cesto s ovocnou príchuťou 50G</t>
  </si>
  <si>
    <t>Zákusky - rez s karamelovou príchuťou 50G</t>
  </si>
  <si>
    <t>Zákusky - čokolácovo kokosový rez 50G</t>
  </si>
  <si>
    <t>Zákusky - dobošový rez 50G</t>
  </si>
  <si>
    <t>Zákusky - medový rez 50G</t>
  </si>
  <si>
    <t>Zákusky - medové ježe  50G</t>
  </si>
  <si>
    <t>Zákusky - lieskovo orechový rez 50G</t>
  </si>
  <si>
    <t>Zákusky - punčový rez 70G</t>
  </si>
  <si>
    <t>Zákusky -  muffiny s ovocnou náplňou  80G</t>
  </si>
  <si>
    <t>Zákusky - kokosovo medový rez 50G</t>
  </si>
  <si>
    <t>Zákusky - francúzky krémeš 70G</t>
  </si>
  <si>
    <t>Zákusky - venčeky 65g</t>
  </si>
  <si>
    <t>Zákusky - rez  špaldový s ovocnou príchuťou 50G</t>
  </si>
  <si>
    <t>Zákusky - tvarohovo ovocné rezy 50G</t>
  </si>
  <si>
    <t>Zákusky - rezy s príchuťou zeleného čaju 50g</t>
  </si>
  <si>
    <t xml:space="preserve">PRÍLOHA č.3-2 </t>
  </si>
  <si>
    <t>Nákup potravín LUMEN 2021 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</si>
</sst>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0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6" fillId="0" borderId="1" xfId="0" applyFont="1" applyBorder="1" applyAlignment="1" applyProtection="1">
      <alignment vertical="center" wrapText="1"/>
      <protection hidden="1"/>
    </xf>
    <xf numFmtId="0" fontId="0" fillId="2" borderId="0" xfId="0" applyFill="1" applyAlignment="1" applyProtection="1">
      <alignment wrapText="1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3" fillId="2" borderId="0" xfId="0" applyNumberFormat="1" applyFont="1" applyFill="1" applyProtection="1"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6" fillId="2" borderId="1" xfId="0" applyFont="1" applyFill="1" applyBorder="1" applyAlignment="1" applyProtection="1">
      <alignment horizontal="center" vertical="top"/>
      <protection hidden="1"/>
    </xf>
    <xf numFmtId="3" fontId="6" fillId="0" borderId="1" xfId="0" applyNumberFormat="1" applyFont="1" applyBorder="1" applyAlignment="1" applyProtection="1">
      <alignment horizontal="right" vertical="center"/>
      <protection hidden="1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3" fillId="6" borderId="11" xfId="0" applyNumberFormat="1" applyFont="1" applyFill="1" applyBorder="1" applyAlignment="1" applyProtection="1">
      <alignment horizontal="left" vertical="top" wrapText="1"/>
      <protection hidden="1"/>
    </xf>
    <xf numFmtId="49" fontId="13" fillId="6" borderId="12" xfId="0" applyNumberFormat="1" applyFont="1" applyFill="1" applyBorder="1" applyAlignment="1" applyProtection="1">
      <alignment horizontal="left" vertical="top" wrapText="1"/>
      <protection hidden="1"/>
    </xf>
    <xf numFmtId="49" fontId="13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zoomScaleNormal="100" workbookViewId="0">
      <selection activeCell="K7" sqref="K7"/>
    </sheetView>
  </sheetViews>
  <sheetFormatPr defaultColWidth="9.109375" defaultRowHeight="13.2" x14ac:dyDescent="0.25"/>
  <cols>
    <col min="1" max="1" width="6.44140625" style="4" customWidth="1"/>
    <col min="2" max="2" width="58.6640625" style="18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40</v>
      </c>
      <c r="B1" s="16"/>
      <c r="C1" s="2"/>
      <c r="D1" s="21"/>
      <c r="E1" s="21"/>
      <c r="F1" s="21"/>
      <c r="G1" s="21"/>
      <c r="H1" s="21"/>
      <c r="I1" s="21"/>
    </row>
    <row r="2" spans="1:9" ht="15.6" x14ac:dyDescent="0.3">
      <c r="A2" s="5" t="s">
        <v>0</v>
      </c>
      <c r="B2" s="16"/>
      <c r="C2" s="2"/>
      <c r="D2" s="21" t="s">
        <v>12</v>
      </c>
      <c r="E2" s="40" t="s">
        <v>22</v>
      </c>
      <c r="F2" s="40"/>
      <c r="G2" s="40"/>
      <c r="H2" s="40"/>
      <c r="I2" s="40"/>
    </row>
    <row r="3" spans="1:9" ht="15.6" x14ac:dyDescent="0.3">
      <c r="A3" s="6" t="s">
        <v>21</v>
      </c>
      <c r="B3" s="16"/>
      <c r="C3" s="2"/>
      <c r="D3" s="20" t="s">
        <v>13</v>
      </c>
      <c r="E3" s="41" t="s">
        <v>41</v>
      </c>
      <c r="F3" s="41"/>
      <c r="G3" s="41"/>
      <c r="H3" s="41"/>
      <c r="I3" s="41"/>
    </row>
    <row r="4" spans="1:9" ht="11.25" customHeight="1" x14ac:dyDescent="0.3">
      <c r="A4" s="7"/>
      <c r="B4" s="16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26">
        <v>1</v>
      </c>
      <c r="B6" s="17" t="s">
        <v>23</v>
      </c>
      <c r="C6" s="10" t="s">
        <v>20</v>
      </c>
      <c r="D6" s="27">
        <v>220</v>
      </c>
      <c r="E6" s="24"/>
      <c r="F6" s="11" t="str">
        <f>IF(E6="","",ROUND(D6*E6,2))</f>
        <v/>
      </c>
      <c r="G6" s="25"/>
      <c r="H6" s="11" t="str">
        <f>IF(G6="","",ROUND(F6*G6,2))</f>
        <v/>
      </c>
      <c r="I6" s="11" t="str">
        <f>IF(G6="","",F6+H6)</f>
        <v/>
      </c>
    </row>
    <row r="7" spans="1:9" ht="13.8" x14ac:dyDescent="0.25">
      <c r="A7" s="26">
        <v>2</v>
      </c>
      <c r="B7" s="17" t="s">
        <v>24</v>
      </c>
      <c r="C7" s="10" t="s">
        <v>20</v>
      </c>
      <c r="D7" s="27">
        <v>800</v>
      </c>
      <c r="E7" s="24"/>
      <c r="F7" s="11" t="str">
        <f t="shared" ref="F7:F22" si="0">IF(E7="","",ROUND(D7*E7,2))</f>
        <v/>
      </c>
      <c r="G7" s="25"/>
      <c r="H7" s="11" t="str">
        <f t="shared" ref="H7:H22" si="1">IF(G7="","",ROUND(F7*G7,2))</f>
        <v/>
      </c>
      <c r="I7" s="11" t="str">
        <f t="shared" ref="I7:I22" si="2">IF(G7="","",F7+H7)</f>
        <v/>
      </c>
    </row>
    <row r="8" spans="1:9" ht="13.8" x14ac:dyDescent="0.25">
      <c r="A8" s="26">
        <v>3</v>
      </c>
      <c r="B8" s="17" t="s">
        <v>25</v>
      </c>
      <c r="C8" s="12" t="s">
        <v>20</v>
      </c>
      <c r="D8" s="27">
        <v>220</v>
      </c>
      <c r="E8" s="24"/>
      <c r="F8" s="11" t="str">
        <f t="shared" si="0"/>
        <v/>
      </c>
      <c r="G8" s="25"/>
      <c r="H8" s="11" t="str">
        <f t="shared" si="1"/>
        <v/>
      </c>
      <c r="I8" s="11" t="str">
        <f t="shared" si="2"/>
        <v/>
      </c>
    </row>
    <row r="9" spans="1:9" ht="13.8" x14ac:dyDescent="0.25">
      <c r="A9" s="26">
        <v>4</v>
      </c>
      <c r="B9" s="17" t="s">
        <v>26</v>
      </c>
      <c r="C9" s="10" t="s">
        <v>20</v>
      </c>
      <c r="D9" s="27">
        <v>455</v>
      </c>
      <c r="E9" s="24"/>
      <c r="F9" s="11" t="str">
        <f t="shared" si="0"/>
        <v/>
      </c>
      <c r="G9" s="25"/>
      <c r="H9" s="11" t="str">
        <f t="shared" si="1"/>
        <v/>
      </c>
      <c r="I9" s="11" t="str">
        <f t="shared" si="2"/>
        <v/>
      </c>
    </row>
    <row r="10" spans="1:9" ht="13.8" x14ac:dyDescent="0.25">
      <c r="A10" s="26">
        <v>5</v>
      </c>
      <c r="B10" s="17" t="s">
        <v>27</v>
      </c>
      <c r="C10" s="10" t="s">
        <v>20</v>
      </c>
      <c r="D10" s="27">
        <v>1200</v>
      </c>
      <c r="E10" s="24"/>
      <c r="F10" s="11" t="str">
        <f t="shared" si="0"/>
        <v/>
      </c>
      <c r="G10" s="25"/>
      <c r="H10" s="11" t="str">
        <f t="shared" si="1"/>
        <v/>
      </c>
      <c r="I10" s="11" t="str">
        <f t="shared" si="2"/>
        <v/>
      </c>
    </row>
    <row r="11" spans="1:9" ht="13.8" x14ac:dyDescent="0.25">
      <c r="A11" s="26">
        <v>6</v>
      </c>
      <c r="B11" s="17" t="s">
        <v>28</v>
      </c>
      <c r="C11" s="10" t="s">
        <v>20</v>
      </c>
      <c r="D11" s="27">
        <v>2050</v>
      </c>
      <c r="E11" s="24"/>
      <c r="F11" s="11" t="str">
        <f t="shared" si="0"/>
        <v/>
      </c>
      <c r="G11" s="25"/>
      <c r="H11" s="11" t="str">
        <f t="shared" si="1"/>
        <v/>
      </c>
      <c r="I11" s="11" t="str">
        <f t="shared" si="2"/>
        <v/>
      </c>
    </row>
    <row r="12" spans="1:9" ht="13.8" x14ac:dyDescent="0.25">
      <c r="A12" s="26">
        <v>7</v>
      </c>
      <c r="B12" s="17" t="s">
        <v>29</v>
      </c>
      <c r="C12" s="10" t="s">
        <v>20</v>
      </c>
      <c r="D12" s="27">
        <v>455</v>
      </c>
      <c r="E12" s="24"/>
      <c r="F12" s="11" t="str">
        <f t="shared" si="0"/>
        <v/>
      </c>
      <c r="G12" s="25"/>
      <c r="H12" s="11" t="str">
        <f t="shared" si="1"/>
        <v/>
      </c>
      <c r="I12" s="11" t="str">
        <f t="shared" si="2"/>
        <v/>
      </c>
    </row>
    <row r="13" spans="1:9" ht="13.8" x14ac:dyDescent="0.25">
      <c r="A13" s="26">
        <v>8</v>
      </c>
      <c r="B13" s="17" t="s">
        <v>30</v>
      </c>
      <c r="C13" s="10" t="s">
        <v>20</v>
      </c>
      <c r="D13" s="27">
        <v>1000</v>
      </c>
      <c r="E13" s="24"/>
      <c r="F13" s="11" t="str">
        <f t="shared" si="0"/>
        <v/>
      </c>
      <c r="G13" s="25"/>
      <c r="H13" s="11" t="str">
        <f t="shared" si="1"/>
        <v/>
      </c>
      <c r="I13" s="11" t="str">
        <f t="shared" si="2"/>
        <v/>
      </c>
    </row>
    <row r="14" spans="1:9" ht="13.8" x14ac:dyDescent="0.25">
      <c r="A14" s="26">
        <v>9</v>
      </c>
      <c r="B14" s="17" t="s">
        <v>31</v>
      </c>
      <c r="C14" s="10" t="s">
        <v>20</v>
      </c>
      <c r="D14" s="27">
        <v>220</v>
      </c>
      <c r="E14" s="24"/>
      <c r="F14" s="11" t="str">
        <f t="shared" si="0"/>
        <v/>
      </c>
      <c r="G14" s="25"/>
      <c r="H14" s="11" t="str">
        <f t="shared" si="1"/>
        <v/>
      </c>
      <c r="I14" s="11" t="str">
        <f t="shared" si="2"/>
        <v/>
      </c>
    </row>
    <row r="15" spans="1:9" ht="13.8" x14ac:dyDescent="0.25">
      <c r="A15" s="26">
        <v>10</v>
      </c>
      <c r="B15" s="17" t="s">
        <v>32</v>
      </c>
      <c r="C15" s="10" t="s">
        <v>20</v>
      </c>
      <c r="D15" s="27">
        <v>1600</v>
      </c>
      <c r="E15" s="24"/>
      <c r="F15" s="11" t="str">
        <f t="shared" si="0"/>
        <v/>
      </c>
      <c r="G15" s="25"/>
      <c r="H15" s="11" t="str">
        <f t="shared" si="1"/>
        <v/>
      </c>
      <c r="I15" s="11" t="str">
        <f t="shared" si="2"/>
        <v/>
      </c>
    </row>
    <row r="16" spans="1:9" ht="13.8" x14ac:dyDescent="0.25">
      <c r="A16" s="26">
        <v>11</v>
      </c>
      <c r="B16" s="17" t="s">
        <v>33</v>
      </c>
      <c r="C16" s="12" t="s">
        <v>20</v>
      </c>
      <c r="D16" s="27">
        <v>5250</v>
      </c>
      <c r="E16" s="24"/>
      <c r="F16" s="11" t="str">
        <f t="shared" si="0"/>
        <v/>
      </c>
      <c r="G16" s="25"/>
      <c r="H16" s="11" t="str">
        <f t="shared" si="1"/>
        <v/>
      </c>
      <c r="I16" s="11" t="str">
        <f t="shared" si="2"/>
        <v/>
      </c>
    </row>
    <row r="17" spans="1:9" ht="13.8" x14ac:dyDescent="0.25">
      <c r="A17" s="26">
        <v>12</v>
      </c>
      <c r="B17" s="17" t="s">
        <v>34</v>
      </c>
      <c r="C17" s="10" t="s">
        <v>20</v>
      </c>
      <c r="D17" s="27">
        <v>880</v>
      </c>
      <c r="E17" s="24"/>
      <c r="F17" s="11" t="str">
        <f t="shared" si="0"/>
        <v/>
      </c>
      <c r="G17" s="25"/>
      <c r="H17" s="11" t="str">
        <f t="shared" si="1"/>
        <v/>
      </c>
      <c r="I17" s="11" t="str">
        <f t="shared" si="2"/>
        <v/>
      </c>
    </row>
    <row r="18" spans="1:9" ht="13.8" x14ac:dyDescent="0.25">
      <c r="A18" s="26">
        <v>13</v>
      </c>
      <c r="B18" s="17" t="s">
        <v>35</v>
      </c>
      <c r="C18" s="19" t="s">
        <v>20</v>
      </c>
      <c r="D18" s="27">
        <v>1000</v>
      </c>
      <c r="E18" s="24"/>
      <c r="F18" s="11" t="str">
        <f t="shared" si="0"/>
        <v/>
      </c>
      <c r="G18" s="25"/>
      <c r="H18" s="11" t="str">
        <f t="shared" si="1"/>
        <v/>
      </c>
      <c r="I18" s="11" t="str">
        <f t="shared" si="2"/>
        <v/>
      </c>
    </row>
    <row r="19" spans="1:9" ht="13.8" x14ac:dyDescent="0.25">
      <c r="A19" s="26">
        <v>14</v>
      </c>
      <c r="B19" s="17" t="s">
        <v>36</v>
      </c>
      <c r="C19" s="10" t="s">
        <v>20</v>
      </c>
      <c r="D19" s="27">
        <v>2410</v>
      </c>
      <c r="E19" s="24"/>
      <c r="F19" s="11" t="str">
        <f t="shared" si="0"/>
        <v/>
      </c>
      <c r="G19" s="25"/>
      <c r="H19" s="11" t="str">
        <f t="shared" si="1"/>
        <v/>
      </c>
      <c r="I19" s="11" t="str">
        <f t="shared" si="2"/>
        <v/>
      </c>
    </row>
    <row r="20" spans="1:9" ht="13.8" x14ac:dyDescent="0.25">
      <c r="A20" s="26">
        <v>15</v>
      </c>
      <c r="B20" s="17" t="s">
        <v>37</v>
      </c>
      <c r="C20" s="10" t="s">
        <v>20</v>
      </c>
      <c r="D20" s="27">
        <v>2830</v>
      </c>
      <c r="E20" s="24"/>
      <c r="F20" s="11" t="str">
        <f t="shared" si="0"/>
        <v/>
      </c>
      <c r="G20" s="25"/>
      <c r="H20" s="11" t="str">
        <f t="shared" si="1"/>
        <v/>
      </c>
      <c r="I20" s="11" t="str">
        <f t="shared" si="2"/>
        <v/>
      </c>
    </row>
    <row r="21" spans="1:9" ht="13.8" x14ac:dyDescent="0.25">
      <c r="A21" s="26">
        <v>16</v>
      </c>
      <c r="B21" s="17" t="s">
        <v>38</v>
      </c>
      <c r="C21" s="10" t="s">
        <v>20</v>
      </c>
      <c r="D21" s="27">
        <v>220</v>
      </c>
      <c r="E21" s="24"/>
      <c r="F21" s="11" t="str">
        <f t="shared" si="0"/>
        <v/>
      </c>
      <c r="G21" s="25"/>
      <c r="H21" s="11" t="str">
        <f t="shared" si="1"/>
        <v/>
      </c>
      <c r="I21" s="11" t="str">
        <f t="shared" si="2"/>
        <v/>
      </c>
    </row>
    <row r="22" spans="1:9" ht="13.8" x14ac:dyDescent="0.25">
      <c r="A22" s="26">
        <v>17</v>
      </c>
      <c r="B22" s="17" t="s">
        <v>39</v>
      </c>
      <c r="C22" s="10" t="s">
        <v>20</v>
      </c>
      <c r="D22" s="27">
        <v>220</v>
      </c>
      <c r="E22" s="24"/>
      <c r="F22" s="11" t="str">
        <f t="shared" si="0"/>
        <v/>
      </c>
      <c r="G22" s="25"/>
      <c r="H22" s="11" t="str">
        <f t="shared" si="1"/>
        <v/>
      </c>
      <c r="I22" s="11" t="str">
        <f t="shared" si="2"/>
        <v/>
      </c>
    </row>
    <row r="23" spans="1:9" ht="25.5" customHeight="1" x14ac:dyDescent="0.25">
      <c r="A23" s="37" t="s">
        <v>7</v>
      </c>
      <c r="B23" s="38"/>
      <c r="C23" s="38"/>
      <c r="D23" s="38"/>
      <c r="E23" s="39"/>
      <c r="F23" s="13">
        <f>SUM(F6:F22)</f>
        <v>0</v>
      </c>
      <c r="G23" s="14" t="s">
        <v>8</v>
      </c>
      <c r="H23" s="13">
        <f>SUM(H6:H22)</f>
        <v>0</v>
      </c>
      <c r="I23" s="15">
        <f>SUM(I6:I22)</f>
        <v>0</v>
      </c>
    </row>
    <row r="24" spans="1:9" x14ac:dyDescent="0.25">
      <c r="B24" s="4"/>
    </row>
    <row r="25" spans="1:9" ht="15.6" x14ac:dyDescent="0.3">
      <c r="B25" s="22" t="s">
        <v>14</v>
      </c>
      <c r="C25" s="23"/>
      <c r="D25" s="23"/>
      <c r="E25" s="21"/>
      <c r="F25" s="21"/>
      <c r="G25" s="21"/>
    </row>
    <row r="26" spans="1:9" ht="13.8" x14ac:dyDescent="0.25">
      <c r="B26" s="42" t="s">
        <v>15</v>
      </c>
      <c r="C26" s="43"/>
      <c r="D26" s="43"/>
      <c r="E26" s="43"/>
      <c r="F26" s="43"/>
      <c r="G26" s="44"/>
    </row>
    <row r="27" spans="1:9" ht="13.8" x14ac:dyDescent="0.25">
      <c r="B27" s="45" t="s">
        <v>16</v>
      </c>
      <c r="C27" s="46"/>
      <c r="D27" s="46"/>
      <c r="E27" s="46"/>
      <c r="F27" s="46"/>
      <c r="G27" s="47"/>
    </row>
    <row r="28" spans="1:9" ht="13.8" x14ac:dyDescent="0.25">
      <c r="B28" s="45" t="s">
        <v>17</v>
      </c>
      <c r="C28" s="46"/>
      <c r="D28" s="46"/>
      <c r="E28" s="46"/>
      <c r="F28" s="46"/>
      <c r="G28" s="47"/>
    </row>
    <row r="29" spans="1:9" ht="30.75" customHeight="1" x14ac:dyDescent="0.3">
      <c r="B29" s="28"/>
      <c r="C29" s="29"/>
      <c r="D29" s="29"/>
      <c r="E29" s="29"/>
      <c r="F29" s="29"/>
      <c r="G29" s="30"/>
    </row>
    <row r="30" spans="1:9" s="9" customFormat="1" ht="9" customHeight="1" x14ac:dyDescent="0.25">
      <c r="B30" s="31" t="s">
        <v>18</v>
      </c>
      <c r="C30" s="32"/>
      <c r="D30" s="32"/>
      <c r="E30" s="32"/>
      <c r="F30" s="32"/>
      <c r="G30" s="33"/>
    </row>
    <row r="31" spans="1:9" ht="14.25" customHeight="1" x14ac:dyDescent="0.25">
      <c r="B31" s="34" t="s">
        <v>19</v>
      </c>
      <c r="C31" s="35"/>
      <c r="D31" s="35"/>
      <c r="E31" s="35"/>
      <c r="F31" s="35"/>
      <c r="G31" s="36"/>
    </row>
    <row r="32" spans="1:9" x14ac:dyDescent="0.25">
      <c r="B32" s="4"/>
    </row>
  </sheetData>
  <sheetProtection algorithmName="SHA-512" hashValue="PJcGeLEaQ9wtKKmbwsolyvPgn8Le4GeGp7ZeI4J9wr2Etj/lRjzH7AvK92LVMiAPYBdLvte+3PDhx7LWsQAkfQ==" saltValue="vKGZFHN6eY6r2e24afQvuA==" spinCount="100000" sheet="1" formatCells="0"/>
  <mergeCells count="9">
    <mergeCell ref="B29:G29"/>
    <mergeCell ref="B30:G30"/>
    <mergeCell ref="B31:G31"/>
    <mergeCell ref="A23:E23"/>
    <mergeCell ref="E2:I2"/>
    <mergeCell ref="E3:I3"/>
    <mergeCell ref="B26:G26"/>
    <mergeCell ref="B27:G27"/>
    <mergeCell ref="B28:G28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5</vt:lpstr>
      <vt:lpstr>'ČASŤ 5'!Názvy_tlače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2019-09-30T21:07:35Z</cp:lastPrinted>
  <dcterms:created xsi:type="dcterms:W3CDTF">2019-06-09T09:21:30Z</dcterms:created>
  <dcterms:modified xsi:type="dcterms:W3CDTF">2021-08-17T07:43:31Z</dcterms:modified>
</cp:coreProperties>
</file>