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ina.jombikova\Desktop\Nože pre traktorové kosačky\"/>
    </mc:Choice>
  </mc:AlternateContent>
  <bookViews>
    <workbookView xWindow="0" yWindow="0" windowWidth="23040" windowHeight="8220"/>
  </bookViews>
  <sheets>
    <sheet name="hárok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6" i="2"/>
  <c r="I27" i="2"/>
  <c r="I28" i="2"/>
  <c r="I29" i="2"/>
  <c r="I30" i="2"/>
  <c r="I31" i="2"/>
  <c r="I32" i="2"/>
  <c r="I33" i="2"/>
  <c r="I16" i="2" l="1"/>
  <c r="I24" i="2" l="1"/>
  <c r="I22" i="2"/>
  <c r="I20" i="2"/>
  <c r="I18" i="2"/>
  <c r="I15" i="2"/>
  <c r="I21" i="2" l="1"/>
  <c r="I17" i="2"/>
  <c r="I19" i="2"/>
  <c r="I23" i="2"/>
  <c r="I34" i="2" l="1"/>
  <c r="I36" i="2" l="1"/>
  <c r="I35" i="2"/>
</calcChain>
</file>

<file path=xl/sharedStrings.xml><?xml version="1.0" encoding="utf-8"?>
<sst xmlns="http://schemas.openxmlformats.org/spreadsheetml/2006/main" count="77" uniqueCount="68">
  <si>
    <t xml:space="preserve"> </t>
  </si>
  <si>
    <t>STP 133.2</t>
  </si>
  <si>
    <t>STP 132</t>
  </si>
  <si>
    <t>ŽTR 165</t>
  </si>
  <si>
    <t>STPC 133-136</t>
  </si>
  <si>
    <t>Seppi SMO 225</t>
  </si>
  <si>
    <t>105x47x3/d-21</t>
  </si>
  <si>
    <t>145x57x10/d-14</t>
  </si>
  <si>
    <t xml:space="preserve">Nôž kosačky plochý </t>
  </si>
  <si>
    <t xml:space="preserve">Nôž kosačky Pronar prerobený valec   </t>
  </si>
  <si>
    <t>155x75x7/d-16</t>
  </si>
  <si>
    <t>115x45x6/d-12</t>
  </si>
  <si>
    <t xml:space="preserve">Nôž -Y malý                                                  </t>
  </si>
  <si>
    <t xml:space="preserve">Nôž kosačky Y                                                 </t>
  </si>
  <si>
    <t>100x40x8/d-14-30</t>
  </si>
  <si>
    <t xml:space="preserve">Nôž - sada Y </t>
  </si>
  <si>
    <t>130x60x8/d-16,5</t>
  </si>
  <si>
    <t>125x55x7/d-14x30</t>
  </si>
  <si>
    <t xml:space="preserve">Nôž kosačky Y </t>
  </si>
  <si>
    <t>137x40/d-16,5 R-95</t>
  </si>
  <si>
    <t>120x40/d-16,5 R-110</t>
  </si>
  <si>
    <t xml:space="preserve">Kladivo mulčovacie </t>
  </si>
  <si>
    <t xml:space="preserve">Nôž kosačky Y                          </t>
  </si>
  <si>
    <t>TIFERMEC GV550</t>
  </si>
  <si>
    <t>Pronar WWP600</t>
  </si>
  <si>
    <t>Kladivko T + púzdro - sada</t>
  </si>
  <si>
    <t>Agrimaster shark R500</t>
  </si>
  <si>
    <t xml:space="preserve">Názov </t>
  </si>
  <si>
    <t>DPH 20 %</t>
  </si>
  <si>
    <t>"Nože pre traktorové kosačky"</t>
  </si>
  <si>
    <t>Obchodné meno/názov:</t>
  </si>
  <si>
    <t>IČO:</t>
  </si>
  <si>
    <t>Adresa/sídlo podnikania: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</si>
  <si>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</si>
  <si>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</si>
  <si>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</si>
  <si>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</si>
  <si>
    <t xml:space="preserve">Sada nožov  kosačky                      </t>
  </si>
  <si>
    <t>125x40x10/d-16x35</t>
  </si>
  <si>
    <t>Kobit</t>
  </si>
  <si>
    <t xml:space="preserve">Nôž kosačky STP-C prerobený valec   </t>
  </si>
  <si>
    <t>131x40x10/d-14</t>
  </si>
  <si>
    <t>STP-C NT hriadeľ</t>
  </si>
  <si>
    <t xml:space="preserve">Nôž kosačkyY </t>
  </si>
  <si>
    <t>105x40x8/d-1430</t>
  </si>
  <si>
    <t xml:space="preserve">Strmeň </t>
  </si>
  <si>
    <t>56x49x13/d-14,5</t>
  </si>
  <si>
    <t>TIFERMEC GV551</t>
  </si>
  <si>
    <t>Púzdro</t>
  </si>
  <si>
    <t>14,5x25x22</t>
  </si>
  <si>
    <t>TIFERMEC GV552</t>
  </si>
  <si>
    <t>125 x 70x 10/d 16,5</t>
  </si>
  <si>
    <t>155x57x10/d-14</t>
  </si>
  <si>
    <t>Assaloni BF C3</t>
  </si>
  <si>
    <t>Nôž kosačky Agrimaster</t>
  </si>
  <si>
    <t>Agrimaster Shark</t>
  </si>
  <si>
    <t>cena za sadu V EUR bez DPH</t>
  </si>
  <si>
    <t>cena celkom v EUR bez DPH</t>
  </si>
  <si>
    <t>Rozmer noža</t>
  </si>
  <si>
    <t>Typ kosačky</t>
  </si>
  <si>
    <t>Počet ks  v  sade</t>
  </si>
  <si>
    <t>Predpokladané množstvo sád</t>
  </si>
  <si>
    <t xml:space="preserve">P. č. </t>
  </si>
  <si>
    <t>Cena spolu v EUR bez DPH</t>
  </si>
  <si>
    <t>Cena spolu v EUR s DPH</t>
  </si>
  <si>
    <t>Vyplní uchádzač!!!</t>
  </si>
  <si>
    <t>Príloha č. 3 Vvýzvy / Príloha č. 2 Zmluvy_Špecifikácia</t>
  </si>
  <si>
    <t>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</si>
</sst>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21" fillId="0" borderId="10" xfId="0" applyFont="1" applyBorder="1" applyAlignment="1">
      <alignment horizontal="center" vertical="center"/>
    </xf>
    <xf numFmtId="0" fontId="21" fillId="0" borderId="0" xfId="0" applyFont="1"/>
    <xf numFmtId="0" fontId="21" fillId="0" borderId="12" xfId="0" applyFont="1" applyBorder="1" applyAlignment="1">
      <alignment horizontal="center" vertical="center"/>
    </xf>
    <xf numFmtId="0" fontId="20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top"/>
    </xf>
    <xf numFmtId="1" fontId="2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7" fillId="0" borderId="0" xfId="0" applyFont="1" applyFill="1" applyBorder="1" applyAlignment="1"/>
    <xf numFmtId="0" fontId="0" fillId="0" borderId="0" xfId="0" applyFont="1" applyFill="1" applyBorder="1" applyAlignment="1"/>
    <xf numFmtId="0" fontId="20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0" fillId="33" borderId="0" xfId="0" applyFont="1" applyFill="1" applyAlignment="1"/>
    <xf numFmtId="0" fontId="0" fillId="33" borderId="0" xfId="0" applyFill="1" applyAlignment="1"/>
    <xf numFmtId="0" fontId="0" fillId="0" borderId="27" xfId="0" applyBorder="1"/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4" fontId="21" fillId="0" borderId="12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4" fontId="21" fillId="0" borderId="11" xfId="0" applyNumberFormat="1" applyFont="1" applyBorder="1" applyAlignment="1">
      <alignment horizontal="right" vertical="center"/>
    </xf>
    <xf numFmtId="164" fontId="21" fillId="33" borderId="12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vertical="center"/>
    </xf>
    <xf numFmtId="4" fontId="23" fillId="33" borderId="16" xfId="0" applyNumberFormat="1" applyFont="1" applyFill="1" applyBorder="1" applyAlignment="1">
      <alignment vertical="center"/>
    </xf>
    <xf numFmtId="4" fontId="22" fillId="33" borderId="22" xfId="0" applyNumberFormat="1" applyFont="1" applyFill="1" applyBorder="1" applyAlignment="1">
      <alignment vertical="center"/>
    </xf>
    <xf numFmtId="0" fontId="28" fillId="0" borderId="0" xfId="0" applyFont="1"/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right" vertical="center"/>
    </xf>
    <xf numFmtId="0" fontId="25" fillId="33" borderId="23" xfId="0" applyNumberFormat="1" applyFont="1" applyFill="1" applyBorder="1" applyAlignment="1" applyProtection="1">
      <alignment horizontal="right" vertical="center"/>
    </xf>
    <xf numFmtId="0" fontId="25" fillId="33" borderId="23" xfId="0" applyNumberFormat="1" applyFont="1" applyFill="1" applyBorder="1" applyAlignment="1" applyProtection="1">
      <alignment vertical="top"/>
    </xf>
    <xf numFmtId="1" fontId="26" fillId="33" borderId="23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22" fillId="34" borderId="17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Čiarka 2" xfId="42"/>
    <cellStyle name="Čiarka 2 2" xfId="43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205740</xdr:rowOff>
    </xdr:from>
    <xdr:to>
      <xdr:col>3</xdr:col>
      <xdr:colOff>291612</xdr:colOff>
      <xdr:row>0</xdr:row>
      <xdr:rowOff>579120</xdr:rowOff>
    </xdr:to>
    <xdr:pic>
      <xdr:nvPicPr>
        <xdr:cNvPr id="2" name="Obrázok 1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5740"/>
          <a:ext cx="2562372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tabSelected="1" workbookViewId="0">
      <selection activeCell="D31" sqref="D31"/>
    </sheetView>
  </sheetViews>
  <sheetFormatPr defaultColWidth="9.109375" defaultRowHeight="14.4" x14ac:dyDescent="0.3"/>
  <cols>
    <col min="1" max="1" width="3.21875" style="1" customWidth="1"/>
    <col min="2" max="2" width="4.109375" style="1" customWidth="1"/>
    <col min="3" max="3" width="29.6640625" style="1" customWidth="1"/>
    <col min="4" max="4" width="19.44140625" style="1" customWidth="1"/>
    <col min="5" max="5" width="17.109375" style="1" customWidth="1"/>
    <col min="6" max="6" width="7.5546875" style="1" customWidth="1"/>
    <col min="7" max="7" width="12.5546875" style="1" customWidth="1"/>
    <col min="8" max="8" width="9.109375" style="1"/>
    <col min="9" max="9" width="11.109375" style="1" customWidth="1"/>
    <col min="10" max="16" width="9.109375" style="1"/>
    <col min="17" max="17" width="14.109375" style="1" customWidth="1"/>
    <col min="18" max="16384" width="9.109375" style="1"/>
  </cols>
  <sheetData>
    <row r="1" spans="2:9" ht="49.2" customHeight="1" x14ac:dyDescent="0.3"/>
    <row r="2" spans="2:9" x14ac:dyDescent="0.3">
      <c r="B2" s="38" t="s">
        <v>66</v>
      </c>
      <c r="C2" s="3"/>
    </row>
    <row r="4" spans="2:9" ht="29.4" customHeight="1" x14ac:dyDescent="0.3">
      <c r="C4" s="59" t="s">
        <v>67</v>
      </c>
      <c r="D4" s="59"/>
      <c r="E4" s="59"/>
      <c r="F4" s="59"/>
      <c r="G4" s="59"/>
      <c r="H4" s="59"/>
      <c r="I4" s="59"/>
    </row>
    <row r="5" spans="2:9" ht="15.6" x14ac:dyDescent="0.3">
      <c r="C5" s="60" t="s">
        <v>29</v>
      </c>
      <c r="D5" s="60"/>
      <c r="E5" s="60"/>
      <c r="F5" s="60"/>
      <c r="G5" s="60"/>
      <c r="H5" s="60"/>
      <c r="I5" s="60"/>
    </row>
    <row r="7" spans="2:9" x14ac:dyDescent="0.3">
      <c r="H7" s="61" t="s">
        <v>65</v>
      </c>
      <c r="I7" s="61"/>
    </row>
    <row r="9" spans="2:9" x14ac:dyDescent="0.3">
      <c r="B9" s="55" t="s">
        <v>30</v>
      </c>
      <c r="C9" s="55"/>
      <c r="D9" s="62"/>
      <c r="E9" s="63"/>
      <c r="F9" s="63"/>
      <c r="G9" s="63"/>
      <c r="H9" s="63"/>
      <c r="I9" s="64"/>
    </row>
    <row r="10" spans="2:9" x14ac:dyDescent="0.3">
      <c r="B10" s="55" t="s">
        <v>32</v>
      </c>
      <c r="C10" s="55"/>
      <c r="D10" s="62"/>
      <c r="E10" s="63"/>
      <c r="F10" s="63"/>
      <c r="G10" s="63"/>
      <c r="H10" s="63"/>
      <c r="I10" s="64"/>
    </row>
    <row r="11" spans="2:9" ht="13.5" customHeight="1" x14ac:dyDescent="0.3">
      <c r="B11" s="55" t="s">
        <v>31</v>
      </c>
      <c r="C11" s="55"/>
      <c r="D11" s="62"/>
      <c r="E11" s="63"/>
      <c r="F11" s="63"/>
      <c r="G11" s="63"/>
      <c r="H11" s="63"/>
      <c r="I11" s="64"/>
    </row>
    <row r="12" spans="2:9" ht="13.5" customHeight="1" thickBot="1" x14ac:dyDescent="0.35">
      <c r="C12" s="26"/>
      <c r="D12" s="27"/>
      <c r="E12" s="28"/>
      <c r="F12" s="28"/>
      <c r="G12" s="28"/>
      <c r="H12" s="28"/>
      <c r="I12" s="28"/>
    </row>
    <row r="13" spans="2:9" ht="15" customHeight="1" x14ac:dyDescent="0.3">
      <c r="B13" s="65" t="s">
        <v>62</v>
      </c>
      <c r="C13" s="76" t="s">
        <v>27</v>
      </c>
      <c r="D13" s="76" t="s">
        <v>58</v>
      </c>
      <c r="E13" s="76" t="s">
        <v>59</v>
      </c>
      <c r="F13" s="53" t="s">
        <v>60</v>
      </c>
      <c r="G13" s="53" t="s">
        <v>61</v>
      </c>
      <c r="H13" s="53" t="s">
        <v>56</v>
      </c>
      <c r="I13" s="56" t="s">
        <v>57</v>
      </c>
    </row>
    <row r="14" spans="2:9" ht="24.75" customHeight="1" thickBot="1" x14ac:dyDescent="0.35">
      <c r="B14" s="66"/>
      <c r="C14" s="77"/>
      <c r="D14" s="77"/>
      <c r="E14" s="77"/>
      <c r="F14" s="54"/>
      <c r="G14" s="54"/>
      <c r="H14" s="54"/>
      <c r="I14" s="57"/>
    </row>
    <row r="15" spans="2:9" x14ac:dyDescent="0.3">
      <c r="B15" s="4">
        <v>1</v>
      </c>
      <c r="C15" s="39" t="s">
        <v>12</v>
      </c>
      <c r="D15" s="39" t="s">
        <v>11</v>
      </c>
      <c r="E15" s="39" t="s">
        <v>2</v>
      </c>
      <c r="F15" s="40">
        <v>32</v>
      </c>
      <c r="G15" s="40">
        <v>10</v>
      </c>
      <c r="H15" s="32"/>
      <c r="I15" s="29">
        <f t="shared" ref="I15:I33" si="0">G15*H15</f>
        <v>0</v>
      </c>
    </row>
    <row r="16" spans="2:9" x14ac:dyDescent="0.3">
      <c r="B16" s="2">
        <v>2</v>
      </c>
      <c r="C16" s="41" t="s">
        <v>37</v>
      </c>
      <c r="D16" s="41" t="s">
        <v>38</v>
      </c>
      <c r="E16" s="41" t="s">
        <v>39</v>
      </c>
      <c r="F16" s="42">
        <v>45</v>
      </c>
      <c r="G16" s="42">
        <v>6</v>
      </c>
      <c r="H16" s="33"/>
      <c r="I16" s="30">
        <f>G16*H16</f>
        <v>0</v>
      </c>
    </row>
    <row r="17" spans="2:9" x14ac:dyDescent="0.3">
      <c r="B17" s="2">
        <v>3</v>
      </c>
      <c r="C17" s="41" t="s">
        <v>18</v>
      </c>
      <c r="D17" s="41" t="s">
        <v>16</v>
      </c>
      <c r="E17" s="41" t="s">
        <v>4</v>
      </c>
      <c r="F17" s="42">
        <v>32</v>
      </c>
      <c r="G17" s="42">
        <v>98</v>
      </c>
      <c r="H17" s="33"/>
      <c r="I17" s="30">
        <f t="shared" si="0"/>
        <v>0</v>
      </c>
    </row>
    <row r="18" spans="2:9" x14ac:dyDescent="0.3">
      <c r="B18" s="2">
        <v>4</v>
      </c>
      <c r="C18" s="41" t="s">
        <v>13</v>
      </c>
      <c r="D18" s="41" t="s">
        <v>10</v>
      </c>
      <c r="E18" s="41" t="s">
        <v>1</v>
      </c>
      <c r="F18" s="42">
        <v>32</v>
      </c>
      <c r="G18" s="42">
        <v>40</v>
      </c>
      <c r="H18" s="33"/>
      <c r="I18" s="30">
        <f t="shared" si="0"/>
        <v>0</v>
      </c>
    </row>
    <row r="19" spans="2:9" x14ac:dyDescent="0.3">
      <c r="B19" s="4">
        <v>5</v>
      </c>
      <c r="C19" s="41" t="s">
        <v>40</v>
      </c>
      <c r="D19" s="41" t="s">
        <v>41</v>
      </c>
      <c r="E19" s="41" t="s">
        <v>42</v>
      </c>
      <c r="F19" s="42">
        <v>40</v>
      </c>
      <c r="G19" s="42">
        <v>4</v>
      </c>
      <c r="H19" s="33"/>
      <c r="I19" s="30">
        <f t="shared" si="0"/>
        <v>0</v>
      </c>
    </row>
    <row r="20" spans="2:9" x14ac:dyDescent="0.3">
      <c r="B20" s="2">
        <v>6</v>
      </c>
      <c r="C20" s="41" t="s">
        <v>8</v>
      </c>
      <c r="D20" s="41" t="s">
        <v>6</v>
      </c>
      <c r="E20" s="41" t="s">
        <v>3</v>
      </c>
      <c r="F20" s="42">
        <v>25</v>
      </c>
      <c r="G20" s="42">
        <v>35</v>
      </c>
      <c r="H20" s="33"/>
      <c r="I20" s="30">
        <f t="shared" si="0"/>
        <v>0</v>
      </c>
    </row>
    <row r="21" spans="2:9" x14ac:dyDescent="0.3">
      <c r="B21" s="2">
        <v>7</v>
      </c>
      <c r="C21" s="41" t="s">
        <v>43</v>
      </c>
      <c r="D21" s="41" t="s">
        <v>44</v>
      </c>
      <c r="E21" s="41" t="s">
        <v>23</v>
      </c>
      <c r="F21" s="42">
        <v>48</v>
      </c>
      <c r="G21" s="42">
        <v>8</v>
      </c>
      <c r="H21" s="33"/>
      <c r="I21" s="30">
        <f t="shared" si="0"/>
        <v>0</v>
      </c>
    </row>
    <row r="22" spans="2:9" x14ac:dyDescent="0.3">
      <c r="B22" s="2">
        <v>8</v>
      </c>
      <c r="C22" s="41" t="s">
        <v>15</v>
      </c>
      <c r="D22" s="41" t="s">
        <v>14</v>
      </c>
      <c r="E22" s="41" t="s">
        <v>23</v>
      </c>
      <c r="F22" s="42">
        <v>48</v>
      </c>
      <c r="G22" s="42">
        <v>21</v>
      </c>
      <c r="H22" s="33"/>
      <c r="I22" s="30">
        <f t="shared" si="0"/>
        <v>0</v>
      </c>
    </row>
    <row r="23" spans="2:9" x14ac:dyDescent="0.3">
      <c r="B23" s="4">
        <v>9</v>
      </c>
      <c r="C23" s="41" t="s">
        <v>22</v>
      </c>
      <c r="D23" s="41" t="s">
        <v>17</v>
      </c>
      <c r="E23" s="41" t="s">
        <v>23</v>
      </c>
      <c r="F23" s="42">
        <v>48</v>
      </c>
      <c r="G23" s="42">
        <v>15</v>
      </c>
      <c r="H23" s="33"/>
      <c r="I23" s="30">
        <f t="shared" si="0"/>
        <v>0</v>
      </c>
    </row>
    <row r="24" spans="2:9" x14ac:dyDescent="0.3">
      <c r="B24" s="2">
        <v>10</v>
      </c>
      <c r="C24" s="41" t="s">
        <v>45</v>
      </c>
      <c r="D24" s="41" t="s">
        <v>46</v>
      </c>
      <c r="E24" s="41" t="s">
        <v>47</v>
      </c>
      <c r="F24" s="42">
        <v>24</v>
      </c>
      <c r="G24" s="42">
        <v>4</v>
      </c>
      <c r="H24" s="33"/>
      <c r="I24" s="30">
        <f t="shared" si="0"/>
        <v>0</v>
      </c>
    </row>
    <row r="25" spans="2:9" x14ac:dyDescent="0.3">
      <c r="B25" s="2">
        <v>11</v>
      </c>
      <c r="C25" s="41" t="s">
        <v>48</v>
      </c>
      <c r="D25" s="41" t="s">
        <v>49</v>
      </c>
      <c r="E25" s="41" t="s">
        <v>50</v>
      </c>
      <c r="F25" s="42">
        <v>24</v>
      </c>
      <c r="G25" s="42">
        <v>4</v>
      </c>
      <c r="H25" s="33"/>
      <c r="I25" s="30">
        <f t="shared" si="0"/>
        <v>0</v>
      </c>
    </row>
    <row r="26" spans="2:9" x14ac:dyDescent="0.3">
      <c r="B26" s="2">
        <v>12</v>
      </c>
      <c r="C26" s="41" t="s">
        <v>21</v>
      </c>
      <c r="D26" s="41" t="s">
        <v>20</v>
      </c>
      <c r="E26" s="41" t="s">
        <v>24</v>
      </c>
      <c r="F26" s="42">
        <v>12</v>
      </c>
      <c r="G26" s="42">
        <v>20</v>
      </c>
      <c r="H26" s="33"/>
      <c r="I26" s="30">
        <f t="shared" si="0"/>
        <v>0</v>
      </c>
    </row>
    <row r="27" spans="2:9" x14ac:dyDescent="0.3">
      <c r="B27" s="4">
        <v>13</v>
      </c>
      <c r="C27" s="41" t="s">
        <v>9</v>
      </c>
      <c r="D27" s="41" t="s">
        <v>51</v>
      </c>
      <c r="E27" s="41" t="s">
        <v>24</v>
      </c>
      <c r="F27" s="42">
        <v>48</v>
      </c>
      <c r="G27" s="42">
        <v>8</v>
      </c>
      <c r="H27" s="33"/>
      <c r="I27" s="30">
        <f t="shared" si="0"/>
        <v>0</v>
      </c>
    </row>
    <row r="28" spans="2:9" x14ac:dyDescent="0.3">
      <c r="B28" s="2">
        <v>14</v>
      </c>
      <c r="C28" s="41" t="s">
        <v>9</v>
      </c>
      <c r="D28" s="41" t="s">
        <v>7</v>
      </c>
      <c r="E28" s="41" t="s">
        <v>24</v>
      </c>
      <c r="F28" s="42">
        <v>32</v>
      </c>
      <c r="G28" s="42">
        <v>4</v>
      </c>
      <c r="H28" s="33"/>
      <c r="I28" s="30">
        <f t="shared" si="0"/>
        <v>0</v>
      </c>
    </row>
    <row r="29" spans="2:9" x14ac:dyDescent="0.3">
      <c r="B29" s="2">
        <v>15</v>
      </c>
      <c r="C29" s="41" t="s">
        <v>48</v>
      </c>
      <c r="D29" s="41"/>
      <c r="E29" s="41" t="s">
        <v>24</v>
      </c>
      <c r="F29" s="42">
        <v>24</v>
      </c>
      <c r="G29" s="42">
        <v>4</v>
      </c>
      <c r="H29" s="33"/>
      <c r="I29" s="30">
        <f t="shared" si="0"/>
        <v>0</v>
      </c>
    </row>
    <row r="30" spans="2:9" x14ac:dyDescent="0.3">
      <c r="B30" s="2">
        <v>16</v>
      </c>
      <c r="C30" s="43" t="s">
        <v>25</v>
      </c>
      <c r="D30" s="41" t="s">
        <v>52</v>
      </c>
      <c r="E30" s="44" t="s">
        <v>53</v>
      </c>
      <c r="F30" s="42">
        <v>20</v>
      </c>
      <c r="G30" s="42">
        <v>4</v>
      </c>
      <c r="H30" s="33"/>
      <c r="I30" s="30">
        <f t="shared" si="0"/>
        <v>0</v>
      </c>
    </row>
    <row r="31" spans="2:9" ht="27.6" x14ac:dyDescent="0.3">
      <c r="B31" s="4">
        <v>17</v>
      </c>
      <c r="C31" s="43" t="s">
        <v>25</v>
      </c>
      <c r="D31" s="41"/>
      <c r="E31" s="44" t="s">
        <v>26</v>
      </c>
      <c r="F31" s="45">
        <v>20</v>
      </c>
      <c r="G31" s="45">
        <v>5</v>
      </c>
      <c r="H31" s="33"/>
      <c r="I31" s="30">
        <f t="shared" si="0"/>
        <v>0</v>
      </c>
    </row>
    <row r="32" spans="2:9" x14ac:dyDescent="0.3">
      <c r="B32" s="2">
        <v>18</v>
      </c>
      <c r="C32" s="41" t="s">
        <v>54</v>
      </c>
      <c r="D32" s="52"/>
      <c r="E32" s="46" t="s">
        <v>55</v>
      </c>
      <c r="F32" s="45">
        <v>40</v>
      </c>
      <c r="G32" s="45">
        <v>3</v>
      </c>
      <c r="H32" s="33"/>
      <c r="I32" s="30">
        <f t="shared" si="0"/>
        <v>0</v>
      </c>
    </row>
    <row r="33" spans="2:11" ht="15" thickBot="1" x14ac:dyDescent="0.35">
      <c r="B33" s="2">
        <v>19</v>
      </c>
      <c r="C33" s="47" t="s">
        <v>21</v>
      </c>
      <c r="D33" s="47" t="s">
        <v>19</v>
      </c>
      <c r="E33" s="47" t="s">
        <v>5</v>
      </c>
      <c r="F33" s="48">
        <v>24</v>
      </c>
      <c r="G33" s="48">
        <v>2</v>
      </c>
      <c r="H33" s="34"/>
      <c r="I33" s="31">
        <f t="shared" si="0"/>
        <v>0</v>
      </c>
    </row>
    <row r="34" spans="2:11" x14ac:dyDescent="0.3">
      <c r="B34" s="67" t="s">
        <v>63</v>
      </c>
      <c r="C34" s="68"/>
      <c r="D34" s="68"/>
      <c r="E34" s="68"/>
      <c r="F34" s="68"/>
      <c r="G34" s="68"/>
      <c r="H34" s="69"/>
      <c r="I34" s="35">
        <f>SUM(I15:I33)</f>
        <v>0</v>
      </c>
    </row>
    <row r="35" spans="2:11" x14ac:dyDescent="0.3">
      <c r="B35" s="70" t="s">
        <v>28</v>
      </c>
      <c r="C35" s="71"/>
      <c r="D35" s="71"/>
      <c r="E35" s="71"/>
      <c r="F35" s="71"/>
      <c r="G35" s="71"/>
      <c r="H35" s="72"/>
      <c r="I35" s="36">
        <f>I34*0.2</f>
        <v>0</v>
      </c>
    </row>
    <row r="36" spans="2:11" ht="15" thickBot="1" x14ac:dyDescent="0.35">
      <c r="B36" s="73" t="s">
        <v>64</v>
      </c>
      <c r="C36" s="74"/>
      <c r="D36" s="74"/>
      <c r="E36" s="74"/>
      <c r="F36" s="74"/>
      <c r="G36" s="74"/>
      <c r="H36" s="75"/>
      <c r="I36" s="37">
        <f>I34*1.2</f>
        <v>0</v>
      </c>
    </row>
    <row r="37" spans="2:11" x14ac:dyDescent="0.3">
      <c r="B37" s="5" t="s">
        <v>33</v>
      </c>
      <c r="C37" s="5"/>
      <c r="D37" s="6"/>
      <c r="E37" s="7"/>
      <c r="F37" s="8"/>
      <c r="G37" s="9"/>
      <c r="H37" s="10"/>
      <c r="I37" s="11"/>
      <c r="J37" s="12"/>
      <c r="K37" s="13"/>
    </row>
    <row r="38" spans="2:11" x14ac:dyDescent="0.3">
      <c r="B38" s="5" t="s">
        <v>34</v>
      </c>
      <c r="C38" s="5"/>
      <c r="D38" s="14"/>
      <c r="E38" s="15"/>
      <c r="F38" s="8"/>
      <c r="G38" s="9"/>
      <c r="H38" s="10"/>
      <c r="I38" s="11"/>
      <c r="J38" s="12"/>
      <c r="K38" s="13"/>
    </row>
    <row r="39" spans="2:11" x14ac:dyDescent="0.3">
      <c r="C39" s="14"/>
      <c r="D39" s="14"/>
      <c r="E39" s="15"/>
      <c r="F39" s="8"/>
      <c r="G39" s="9"/>
      <c r="H39" s="10"/>
      <c r="I39" s="11"/>
      <c r="J39" s="16"/>
      <c r="K39" s="13"/>
    </row>
    <row r="40" spans="2:11" x14ac:dyDescent="0.3">
      <c r="C40" s="14"/>
      <c r="D40" s="14"/>
      <c r="E40" s="15"/>
      <c r="F40" s="8"/>
      <c r="G40" s="9"/>
      <c r="H40" s="10"/>
      <c r="I40" s="11"/>
      <c r="J40" s="16"/>
      <c r="K40" s="13"/>
    </row>
    <row r="41" spans="2:11" x14ac:dyDescent="0.3">
      <c r="B41" s="24" t="s">
        <v>35</v>
      </c>
      <c r="C41" s="25"/>
      <c r="D41" s="25"/>
      <c r="E41" s="17"/>
      <c r="F41" s="18"/>
      <c r="G41" s="49"/>
      <c r="H41" s="50"/>
      <c r="I41" s="51"/>
      <c r="J41" s="16"/>
      <c r="K41" s="13"/>
    </row>
    <row r="42" spans="2:11" x14ac:dyDescent="0.3">
      <c r="C42" s="19"/>
      <c r="D42" s="20"/>
      <c r="E42" s="21"/>
      <c r="F42" s="18"/>
      <c r="G42" s="58" t="s">
        <v>36</v>
      </c>
      <c r="H42" s="58"/>
      <c r="I42" s="58"/>
      <c r="J42" s="23"/>
      <c r="K42" s="23"/>
    </row>
    <row r="43" spans="2:11" x14ac:dyDescent="0.3">
      <c r="C43" s="10"/>
      <c r="D43" s="10"/>
      <c r="E43" s="22"/>
      <c r="F43" s="9"/>
      <c r="G43" s="9"/>
      <c r="H43" s="10"/>
      <c r="I43" s="11"/>
      <c r="J43" s="12"/>
      <c r="K43" s="13"/>
    </row>
    <row r="44" spans="2:11" x14ac:dyDescent="0.3">
      <c r="C44" s="10"/>
      <c r="D44" s="10"/>
      <c r="E44" s="22"/>
      <c r="F44" s="9"/>
      <c r="G44" s="9"/>
      <c r="H44" s="10"/>
      <c r="I44" s="11" t="s">
        <v>0</v>
      </c>
      <c r="J44" s="12"/>
      <c r="K44" s="13"/>
    </row>
  </sheetData>
  <mergeCells count="21">
    <mergeCell ref="G42:I42"/>
    <mergeCell ref="C4:I4"/>
    <mergeCell ref="C5:I5"/>
    <mergeCell ref="H7:I7"/>
    <mergeCell ref="D9:I9"/>
    <mergeCell ref="D10:I10"/>
    <mergeCell ref="B9:C9"/>
    <mergeCell ref="B10:C10"/>
    <mergeCell ref="B13:B14"/>
    <mergeCell ref="B34:H34"/>
    <mergeCell ref="B35:H35"/>
    <mergeCell ref="B36:H36"/>
    <mergeCell ref="D11:I11"/>
    <mergeCell ref="C13:C14"/>
    <mergeCell ref="D13:D14"/>
    <mergeCell ref="E13:E14"/>
    <mergeCell ref="F13:F14"/>
    <mergeCell ref="G13:G14"/>
    <mergeCell ref="H13:H14"/>
    <mergeCell ref="B11:C11"/>
    <mergeCell ref="I13:I14"/>
  </mergeCells>
  <pageMargins left="0.25" right="0.25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</vt:lpstr>
    </vt:vector>
  </TitlesOfParts>
  <Company>BBRSC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Katarina Jombikova</cp:lastModifiedBy>
  <cp:lastPrinted>2020-01-23T06:33:23Z</cp:lastPrinted>
  <dcterms:created xsi:type="dcterms:W3CDTF">2019-05-28T11:09:59Z</dcterms:created>
  <dcterms:modified xsi:type="dcterms:W3CDTF">2021-08-18T12:05:31Z</dcterms:modified>
</cp:coreProperties>
</file>