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TV\06. OPAKOVANÉ VO2\TV_SP\"/>
    </mc:Choice>
  </mc:AlternateContent>
  <bookViews>
    <workbookView xWindow="0" yWindow="0" windowWidth="19200" windowHeight="7310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<sst xmlns="http://schemas.openxmlformats.org/spreadsheetml/2006/main" count="33" uniqueCount="33">
  <si>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</si>
  <si>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</si>
  <si>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</si>
  <si>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</si>
  <si>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</si>
  <si>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</si>
  <si>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</si>
  <si>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</si>
  <si>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</si>
  <si>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</si>
  <si>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</si>
  <si>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</si>
  <si>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</si>
  <si>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</si>
  <si>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</si>
  <si>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</si>
  <si>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</si>
  <si>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</si>
  <si>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</si>
  <si>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</si>
  <si>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</si>
  <si>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</si>
  <si>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Hemodialyzačný prístroj</t>
  </si>
  <si>
    <t>Hemodialyzačný prístroj s možnosťou plazmaferézy</t>
  </si>
  <si>
    <t>Verejný obstarávateľ: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</si>
  <si>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</si>
  <si>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</si>
  <si>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</si>
  <si>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</si>
  <si>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</si>
  <si>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</si>
  <si>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Nemocnica s poliklinikou Trebišov, a.s.</t>
  </si>
  <si>
    <t xml:space="preserve">Príloha - Súhrnná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</si>
</sst>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1" fontId="10" fillId="0" borderId="0" xfId="0" applyNumberFormat="1" applyFont="1" applyProtection="1">
      <protection locked="0"/>
    </xf>
    <xf numFmtId="0" fontId="6" fillId="4" borderId="0" xfId="1" applyFont="1" applyFill="1"/>
    <xf numFmtId="164" fontId="6" fillId="4" borderId="0" xfId="1" applyNumberFormat="1" applyFont="1" applyFill="1" applyAlignment="1">
      <alignment horizontal="right"/>
    </xf>
    <xf numFmtId="9" fontId="6" fillId="4" borderId="0" xfId="1" applyNumberFormat="1" applyFont="1" applyFill="1" applyAlignment="1">
      <alignment horizontal="center"/>
    </xf>
    <xf numFmtId="0" fontId="5" fillId="4" borderId="0" xfId="1" applyFont="1" applyFill="1" applyAlignment="1"/>
    <xf numFmtId="0" fontId="5" fillId="4" borderId="0" xfId="1" applyFont="1" applyFill="1" applyAlignment="1">
      <alignment horizontal="left"/>
    </xf>
    <xf numFmtId="0" fontId="5" fillId="4" borderId="0" xfId="1" applyFont="1" applyFill="1" applyAlignment="1">
      <alignment horizontal="right"/>
    </xf>
    <xf numFmtId="1" fontId="9" fillId="0" borderId="0" xfId="0" applyNumberFormat="1" applyFont="1" applyFill="1" applyProtection="1">
      <protection locked="0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horizontal="center"/>
    </xf>
    <xf numFmtId="3" fontId="6" fillId="0" borderId="0" xfId="1" applyNumberFormat="1" applyFont="1" applyFill="1"/>
    <xf numFmtId="0" fontId="6" fillId="0" borderId="0" xfId="1" applyFont="1" applyFill="1"/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49" fontId="7" fillId="0" borderId="0" xfId="0" applyNumberFormat="1" applyFont="1" applyFill="1" applyAlignment="1">
      <alignment horizontal="left" vertical="top"/>
    </xf>
    <xf numFmtId="0" fontId="8" fillId="4" borderId="0" xfId="1" applyFont="1" applyFill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4" zoomScaleNormal="100" workbookViewId="0">
      <selection activeCell="A2" sqref="A2"/>
    </sheetView>
  </sheetViews>
  <sheetFormatPr defaultColWidth="9.1796875" defaultRowHeight="13" x14ac:dyDescent="0.3"/>
  <cols>
    <col min="1" max="1" width="4.1796875" style="21" bestFit="1" customWidth="1"/>
    <col min="2" max="2" width="36.81640625" style="21" customWidth="1"/>
    <col min="3" max="3" width="8.7265625" style="22" customWidth="1"/>
    <col min="4" max="4" width="7.1796875" style="23" customWidth="1"/>
    <col min="5" max="5" width="30.54296875" style="1" customWidth="1"/>
    <col min="6" max="6" width="25.54296875" style="1" customWidth="1"/>
    <col min="7" max="7" width="14.54296875" style="24" customWidth="1"/>
    <col min="8" max="8" width="6.7265625" style="25" customWidth="1"/>
    <col min="9" max="9" width="10.54296875" style="24" customWidth="1"/>
    <col min="10" max="10" width="14.54296875" style="1" customWidth="1"/>
    <col min="11" max="11" width="19.26953125" style="1" customWidth="1"/>
    <col min="12" max="16384" width="9.1796875" style="1"/>
  </cols>
  <sheetData>
    <row r="1" spans="1:12" x14ac:dyDescent="0.3">
      <c r="A1" s="65" t="s">
        <v>32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53" t="s">
        <v>24</v>
      </c>
    </row>
    <row r="4" spans="1:12" x14ac:dyDescent="0.3">
      <c r="A4" s="60" t="s">
        <v>31</v>
      </c>
      <c r="B4" s="61"/>
      <c r="C4" s="62"/>
      <c r="D4" s="63"/>
      <c r="E4" s="64"/>
      <c r="F4" s="54"/>
      <c r="G4" s="55"/>
      <c r="H4" s="56"/>
      <c r="I4" s="55"/>
      <c r="J4" s="54"/>
      <c r="K4" s="54"/>
    </row>
    <row r="5" spans="1:12" x14ac:dyDescent="0.3">
      <c r="A5" s="67" t="s">
        <v>26</v>
      </c>
      <c r="B5" s="67"/>
      <c r="C5" s="67"/>
      <c r="D5" s="67"/>
      <c r="E5" s="67"/>
      <c r="F5" s="57"/>
      <c r="G5" s="57"/>
      <c r="H5" s="57"/>
      <c r="I5" s="57"/>
      <c r="J5" s="57"/>
      <c r="K5" s="57"/>
    </row>
    <row r="6" spans="1:12" x14ac:dyDescent="0.3">
      <c r="A6" s="68" t="s">
        <v>22</v>
      </c>
      <c r="B6" s="68"/>
      <c r="C6" s="68"/>
      <c r="D6" s="68"/>
      <c r="E6" s="68"/>
      <c r="F6" s="58"/>
      <c r="G6" s="59"/>
      <c r="H6" s="58"/>
      <c r="I6" s="58"/>
      <c r="J6" s="58"/>
      <c r="K6" s="58"/>
    </row>
    <row r="7" spans="1:12" ht="30" customHeight="1" x14ac:dyDescent="0.3">
      <c r="A7" s="69" t="s">
        <v>25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2" customFormat="1" ht="48" x14ac:dyDescent="0.35">
      <c r="A8" s="31" t="s">
        <v>0</v>
      </c>
      <c r="B8" s="32" t="s">
        <v>27</v>
      </c>
      <c r="C8" s="33" t="s">
        <v>21</v>
      </c>
      <c r="D8" s="34" t="s">
        <v>9</v>
      </c>
      <c r="E8" s="31" t="s">
        <v>16</v>
      </c>
      <c r="F8" s="35" t="s">
        <v>17</v>
      </c>
      <c r="G8" s="36" t="s">
        <v>1</v>
      </c>
      <c r="H8" s="37" t="s">
        <v>18</v>
      </c>
      <c r="I8" s="38" t="s">
        <v>2</v>
      </c>
      <c r="J8" s="49" t="s">
        <v>3</v>
      </c>
      <c r="K8" s="39" t="s">
        <v>4</v>
      </c>
    </row>
    <row r="9" spans="1:12" s="2" customFormat="1" ht="29.25" customHeight="1" thickBot="1" x14ac:dyDescent="0.4">
      <c r="A9" s="40" t="s">
        <v>5</v>
      </c>
      <c r="B9" s="41" t="s">
        <v>23</v>
      </c>
      <c r="C9" s="42" t="s">
        <v>6</v>
      </c>
      <c r="D9" s="43">
        <v>1</v>
      </c>
      <c r="E9" s="40"/>
      <c r="F9" s="44"/>
      <c r="G9" s="45"/>
      <c r="H9" s="46"/>
      <c r="I9" s="47">
        <f>G9*H9</f>
        <v>0</v>
      </c>
      <c r="J9" s="50">
        <f>G9*D9</f>
        <v>0</v>
      </c>
      <c r="K9" s="48">
        <f>ROUND(J9*1.2,2)</f>
        <v>0</v>
      </c>
    </row>
    <row r="10" spans="1:12" s="2" customFormat="1" ht="25" customHeight="1" thickBot="1" x14ac:dyDescent="0.4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1">
        <f>SUM(J9:J9)</f>
        <v>0</v>
      </c>
    </row>
    <row r="11" spans="1:12" s="8" customFormat="1" ht="28.5" customHeight="1" x14ac:dyDescent="0.3">
      <c r="A11" s="3"/>
      <c r="B11" s="3"/>
      <c r="C11" s="4"/>
      <c r="D11" s="5"/>
      <c r="E11" s="6"/>
      <c r="F11" s="6"/>
      <c r="G11" s="6"/>
      <c r="H11" s="7"/>
      <c r="I11" s="3"/>
      <c r="J11" s="3"/>
      <c r="K11" s="3"/>
      <c r="L11" s="3"/>
    </row>
    <row r="12" spans="1:12" s="8" customFormat="1" ht="35.15" customHeight="1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3"/>
    </row>
    <row r="13" spans="1:12" s="8" customFormat="1" ht="27" customHeight="1" x14ac:dyDescent="0.3">
      <c r="A13" s="71" t="s">
        <v>28</v>
      </c>
      <c r="B13" s="71"/>
      <c r="C13" s="71"/>
      <c r="D13" s="71"/>
      <c r="E13" s="71"/>
      <c r="F13" s="6"/>
      <c r="G13" s="6"/>
      <c r="H13" s="7"/>
      <c r="I13" s="3"/>
      <c r="J13" s="3"/>
      <c r="K13" s="3"/>
      <c r="L13" s="3"/>
    </row>
    <row r="14" spans="1:12" s="10" customFormat="1" ht="15" customHeight="1" x14ac:dyDescent="0.35">
      <c r="A14" s="66" t="s">
        <v>10</v>
      </c>
      <c r="B14" s="66"/>
      <c r="C14" s="80"/>
      <c r="D14" s="80"/>
      <c r="E14" s="80"/>
      <c r="F14" s="13"/>
      <c r="G14" s="13"/>
      <c r="H14" s="27"/>
      <c r="I14" s="9"/>
      <c r="J14" s="9"/>
      <c r="K14" s="9"/>
      <c r="L14" s="9"/>
    </row>
    <row r="15" spans="1:12" s="10" customFormat="1" ht="15" customHeight="1" x14ac:dyDescent="0.35">
      <c r="A15" s="74" t="s">
        <v>11</v>
      </c>
      <c r="B15" s="74"/>
      <c r="C15" s="79"/>
      <c r="D15" s="79"/>
      <c r="E15" s="79"/>
      <c r="F15" s="13"/>
      <c r="G15" s="13"/>
      <c r="H15" s="27"/>
      <c r="I15" s="9"/>
      <c r="J15" s="9"/>
      <c r="K15" s="9"/>
      <c r="L15" s="9"/>
    </row>
    <row r="16" spans="1:12" s="10" customFormat="1" ht="15" customHeight="1" x14ac:dyDescent="0.35">
      <c r="A16" s="74" t="s">
        <v>12</v>
      </c>
      <c r="B16" s="74"/>
      <c r="C16" s="79"/>
      <c r="D16" s="79"/>
      <c r="E16" s="79"/>
      <c r="F16" s="13"/>
      <c r="G16" s="13"/>
      <c r="H16" s="27"/>
      <c r="I16" s="9"/>
      <c r="J16" s="9"/>
      <c r="K16" s="9"/>
      <c r="L16" s="9"/>
    </row>
    <row r="17" spans="1:12" s="10" customFormat="1" ht="15" customHeight="1" x14ac:dyDescent="0.35">
      <c r="A17" s="74" t="s">
        <v>13</v>
      </c>
      <c r="B17" s="74"/>
      <c r="C17" s="79"/>
      <c r="D17" s="79"/>
      <c r="E17" s="79"/>
      <c r="F17" s="13"/>
      <c r="G17" s="13"/>
      <c r="H17" s="27"/>
      <c r="I17" s="9"/>
      <c r="J17" s="9"/>
      <c r="K17" s="9"/>
      <c r="L17" s="9"/>
    </row>
    <row r="18" spans="1:12" s="10" customFormat="1" ht="15" customHeight="1" x14ac:dyDescent="0.35">
      <c r="A18" s="74" t="s">
        <v>14</v>
      </c>
      <c r="B18" s="74"/>
      <c r="C18" s="79"/>
      <c r="D18" s="79"/>
      <c r="E18" s="79"/>
      <c r="F18" s="13"/>
      <c r="G18" s="13"/>
      <c r="H18" s="27"/>
      <c r="I18" s="9"/>
      <c r="J18" s="9"/>
      <c r="K18" s="9"/>
      <c r="L18" s="9"/>
    </row>
    <row r="19" spans="1:12" s="10" customFormat="1" ht="15" customHeight="1" x14ac:dyDescent="0.35">
      <c r="A19" s="74" t="s">
        <v>15</v>
      </c>
      <c r="B19" s="74"/>
      <c r="C19" s="79"/>
      <c r="D19" s="79"/>
      <c r="E19" s="79"/>
      <c r="F19" s="13"/>
      <c r="G19" s="13"/>
      <c r="H19" s="27"/>
      <c r="I19" s="9"/>
      <c r="J19" s="72"/>
      <c r="K19" s="72"/>
      <c r="L19" s="9"/>
    </row>
    <row r="20" spans="1:12" s="8" customFormat="1" x14ac:dyDescent="0.3">
      <c r="A20" s="26"/>
      <c r="B20" s="26"/>
      <c r="C20" s="4"/>
      <c r="D20" s="5"/>
      <c r="E20" s="6"/>
      <c r="F20" s="6"/>
      <c r="G20" s="6"/>
      <c r="H20" s="7"/>
      <c r="I20" s="3"/>
      <c r="J20" s="72"/>
      <c r="K20" s="72"/>
      <c r="L20" s="3"/>
    </row>
    <row r="21" spans="1:12" s="8" customFormat="1" ht="15" customHeight="1" x14ac:dyDescent="0.3">
      <c r="A21" s="3" t="s">
        <v>7</v>
      </c>
      <c r="B21" s="3"/>
      <c r="C21" s="4"/>
      <c r="D21" s="5"/>
      <c r="E21" s="6"/>
      <c r="F21" s="6"/>
      <c r="G21" s="6"/>
      <c r="H21" s="7"/>
      <c r="I21" s="3"/>
      <c r="J21" s="72"/>
      <c r="K21" s="72"/>
      <c r="L21" s="3"/>
    </row>
    <row r="22" spans="1:12" s="8" customFormat="1" ht="15" customHeight="1" x14ac:dyDescent="0.3">
      <c r="A22" s="3" t="s">
        <v>8</v>
      </c>
      <c r="B22" s="28"/>
      <c r="C22" s="4"/>
      <c r="D22" s="5"/>
      <c r="E22" s="6"/>
      <c r="F22" s="6"/>
      <c r="G22" s="6"/>
      <c r="H22" s="7"/>
      <c r="I22" s="3"/>
      <c r="J22" s="72"/>
      <c r="K22" s="72"/>
      <c r="L22" s="3"/>
    </row>
    <row r="23" spans="1:12" s="10" customFormat="1" ht="25" customHeight="1" x14ac:dyDescent="0.35">
      <c r="A23" s="9"/>
      <c r="C23" s="11"/>
      <c r="D23" s="12"/>
      <c r="E23" s="13"/>
      <c r="F23" s="13"/>
      <c r="G23" s="13"/>
      <c r="H23" s="14"/>
      <c r="I23" s="15"/>
      <c r="J23" s="73"/>
      <c r="K23" s="73"/>
      <c r="L23" s="9"/>
    </row>
    <row r="24" spans="1:12" s="10" customFormat="1" ht="15" customHeight="1" x14ac:dyDescent="0.35">
      <c r="A24" s="74" t="s">
        <v>20</v>
      </c>
      <c r="B24" s="74"/>
      <c r="C24" s="9"/>
      <c r="D24" s="9"/>
      <c r="E24" s="9"/>
      <c r="F24" s="9"/>
      <c r="G24" s="9"/>
      <c r="H24" s="9"/>
      <c r="I24" s="9"/>
      <c r="J24" s="75" t="s">
        <v>30</v>
      </c>
      <c r="K24" s="75"/>
      <c r="L24" s="9"/>
    </row>
    <row r="25" spans="1:12" s="8" customFormat="1" ht="26.25" customHeight="1" x14ac:dyDescent="0.3">
      <c r="A25" s="29"/>
      <c r="B25" s="77" t="s">
        <v>29</v>
      </c>
      <c r="C25" s="78"/>
      <c r="D25" s="78"/>
      <c r="E25" s="78"/>
      <c r="F25" s="6"/>
      <c r="G25" s="6"/>
      <c r="H25" s="7"/>
      <c r="I25" s="3"/>
      <c r="J25" s="76"/>
      <c r="K25" s="76"/>
      <c r="L25" s="3"/>
    </row>
    <row r="26" spans="1:12" s="16" customFormat="1" x14ac:dyDescent="0.3">
      <c r="C26" s="17"/>
      <c r="D26" s="17"/>
      <c r="G26" s="18"/>
      <c r="H26" s="19"/>
      <c r="J26" s="15"/>
      <c r="K26" s="15"/>
    </row>
    <row r="27" spans="1:12" s="20" customFormat="1" ht="15" customHeight="1" x14ac:dyDescent="0.3">
      <c r="A27" s="30"/>
      <c r="B27" s="30"/>
      <c r="C27" s="30"/>
      <c r="D27" s="30"/>
      <c r="E27" s="30"/>
      <c r="F27" s="30"/>
      <c r="G27" s="30"/>
      <c r="H27" s="30"/>
      <c r="I27" s="30"/>
      <c r="J27" s="16"/>
      <c r="K27" s="16"/>
    </row>
    <row r="28" spans="1:12" s="20" customFormat="1" ht="15" customHeight="1" x14ac:dyDescent="0.3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2" x14ac:dyDescent="0.3">
      <c r="J29" s="30"/>
      <c r="K29" s="30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&amp;LNemocnica s poliklinikou Trebišov, a.s.&amp;CZákladné medicínske zariadenia č. 2&amp;RHemodialyzačný prístroj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A3FFED-7465-4416-BA9C-FDC1500AE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ZV</cp:lastModifiedBy>
  <cp:lastPrinted>2018-04-29T12:40:51Z</cp:lastPrinted>
  <dcterms:created xsi:type="dcterms:W3CDTF">2018-03-25T17:22:43Z</dcterms:created>
  <dcterms:modified xsi:type="dcterms:W3CDTF">2021-08-20T12:12:17Z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