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3"/>
  <workbookPr/>
  <mc:AlternateContent xmlns:mc="http://schemas.openxmlformats.org/markup-compatibility/2006">
    <mc:Choice Requires="x15">
      <x15ac:absPath xmlns:x15ac="http://schemas.microsoft.com/office/spreadsheetml/2010/11/ac" url="D:\Delene\PHZ\"/>
    </mc:Choice>
  </mc:AlternateContent>
  <xr:revisionPtr revIDLastSave="0" documentId="8_{67758448-8BC3-442E-88B7-FAF6B4F697A8}" xr6:coauthVersionLast="36" xr6:coauthVersionMax="36" xr10:uidLastSave="{00000000-0000-0000-0000-000000000000}"/>
  <bookViews>
    <workbookView xWindow="0" yWindow="0" windowWidth="51600" windowHeight="17445" xr2:uid="{00000000-000D-0000-FFFF-FFFF00000000}"/>
  </bookViews>
  <sheets>
    <sheet name="Súhrn" sheetId="1" r:id="rId1"/>
    <sheet name="Projekt xy" sheetId="7" r:id="rId2"/>
    <sheet name="Projekt xz" sheetId="8" r:id="rId3"/>
  </sheets>
  <definedNames>
    <definedName name="_Hlk62741197" localSheetId="0">Súhrn!$A$2</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4" i="8" l="1"/>
  <c r="G5" i="8"/>
  <c r="G6" i="8"/>
  <c r="G7" i="8"/>
  <c r="G8" i="8"/>
  <c r="G9" i="8"/>
  <c r="G10" i="8"/>
  <c r="G11" i="8"/>
  <c r="G12" i="8"/>
  <c r="G13" i="8"/>
  <c r="G14" i="8"/>
  <c r="G15" i="8"/>
  <c r="G16" i="8"/>
  <c r="G17" i="8"/>
  <c r="G18" i="8"/>
  <c r="G19" i="8"/>
  <c r="G20" i="8"/>
  <c r="G21" i="8"/>
  <c r="G22" i="8"/>
  <c r="G23" i="8"/>
  <c r="G24" i="8"/>
  <c r="G25" i="8"/>
  <c r="G26" i="8"/>
  <c r="G27" i="8"/>
  <c r="G28" i="8"/>
  <c r="G29" i="8"/>
  <c r="G30" i="8"/>
  <c r="G31" i="8"/>
  <c r="G32" i="8"/>
  <c r="G33" i="8"/>
  <c r="G34" i="8"/>
  <c r="G35" i="8"/>
  <c r="G36" i="8"/>
  <c r="G37" i="8"/>
  <c r="G38" i="8"/>
  <c r="G39" i="8"/>
  <c r="G40" i="8"/>
  <c r="G41" i="8"/>
  <c r="G42" i="8"/>
  <c r="G43" i="8"/>
  <c r="G44" i="8"/>
  <c r="G45" i="8"/>
  <c r="G46" i="8"/>
  <c r="G47" i="8"/>
  <c r="G48" i="8"/>
  <c r="G49" i="8"/>
  <c r="G50" i="8"/>
  <c r="G51" i="8"/>
  <c r="G52" i="8"/>
  <c r="G53" i="8"/>
  <c r="G54" i="8"/>
  <c r="G55" i="8"/>
  <c r="G56" i="8"/>
  <c r="G57" i="8"/>
  <c r="G58" i="8"/>
  <c r="G59" i="8"/>
  <c r="G60" i="8"/>
  <c r="G61" i="8"/>
  <c r="G62" i="8"/>
  <c r="G63" i="8"/>
  <c r="G64" i="8"/>
  <c r="G65" i="8"/>
  <c r="G66" i="8"/>
  <c r="G67" i="8"/>
  <c r="G68" i="8"/>
  <c r="G69" i="8"/>
  <c r="G70" i="8"/>
  <c r="G71" i="8"/>
  <c r="G72" i="8"/>
  <c r="G73" i="8"/>
  <c r="G74" i="8"/>
  <c r="G75" i="8"/>
  <c r="G76" i="8"/>
  <c r="G77" i="8"/>
  <c r="G78" i="8"/>
  <c r="G79" i="8"/>
  <c r="G80" i="8"/>
  <c r="G81" i="8"/>
  <c r="G82" i="8"/>
  <c r="G3" i="8"/>
  <c r="G4" i="7" l="1"/>
  <c r="G5" i="7"/>
  <c r="G6" i="7"/>
  <c r="G7" i="7"/>
  <c r="G8" i="7"/>
  <c r="G9" i="7"/>
  <c r="G10" i="7"/>
  <c r="G11" i="7"/>
  <c r="G12" i="7"/>
  <c r="G13" i="7"/>
  <c r="G14" i="7"/>
  <c r="G15" i="7"/>
  <c r="G16" i="7"/>
  <c r="G17" i="7"/>
  <c r="G18" i="7"/>
  <c r="G19" i="7"/>
  <c r="G20" i="7"/>
  <c r="G21" i="7"/>
  <c r="G22" i="7"/>
  <c r="G23" i="7"/>
  <c r="G24" i="7"/>
  <c r="G25" i="7"/>
  <c r="G26" i="7"/>
  <c r="G27" i="7"/>
  <c r="G28" i="7"/>
  <c r="G29" i="7"/>
  <c r="G30" i="7"/>
  <c r="G31" i="7"/>
  <c r="G32" i="7"/>
  <c r="G33" i="7"/>
  <c r="G34" i="7"/>
  <c r="G35" i="7"/>
  <c r="G36" i="7"/>
  <c r="G37" i="7"/>
  <c r="G38" i="7"/>
  <c r="G39" i="7"/>
  <c r="G40" i="7"/>
  <c r="G41" i="7"/>
  <c r="G42" i="7"/>
  <c r="G43" i="7"/>
  <c r="G44" i="7"/>
  <c r="G45" i="7"/>
  <c r="G46" i="7"/>
  <c r="G47" i="7"/>
  <c r="G48" i="7"/>
  <c r="G49" i="7"/>
  <c r="G50" i="7"/>
  <c r="G51" i="7"/>
  <c r="G52" i="7"/>
  <c r="G53" i="7"/>
  <c r="G54" i="7"/>
  <c r="G55" i="7"/>
  <c r="G56" i="7"/>
  <c r="G57" i="7"/>
  <c r="G58" i="7"/>
  <c r="G59" i="7"/>
  <c r="G60" i="7"/>
  <c r="G61" i="7"/>
  <c r="G62" i="7"/>
  <c r="G63" i="7"/>
  <c r="G64" i="7"/>
  <c r="G3" i="7"/>
  <c r="G83" i="8" l="1"/>
  <c r="B4" i="1" s="1"/>
  <c r="G65" i="7"/>
  <c r="B3" i="1" s="1"/>
  <c r="B5" i="1" l="1"/>
</calcChain>
</file>

<file path=xl/sharedStrings.xml><?xml version="1.0" encoding="utf-8"?>
<sst xmlns="http://schemas.openxmlformats.org/spreadsheetml/2006/main" count="451" uniqueCount="297">
  <si>
    <t>P.č.</t>
  </si>
  <si>
    <t>bal</t>
  </si>
  <si>
    <t>Merná jednotka</t>
  </si>
  <si>
    <t>Množstvo</t>
  </si>
  <si>
    <t>Minimálne parametre</t>
  </si>
  <si>
    <t>Položka (minimálne parametre)</t>
  </si>
  <si>
    <t>Jednotková cena za balenie v EUR bez DPH</t>
  </si>
  <si>
    <t>Celková cena v EUR bez DPH</t>
  </si>
  <si>
    <t>Spolu</t>
  </si>
  <si>
    <t>1 kg</t>
  </si>
  <si>
    <t>1 l</t>
  </si>
  <si>
    <t>5 g</t>
  </si>
  <si>
    <t>500 ml</t>
  </si>
  <si>
    <t>10 g</t>
  </si>
  <si>
    <t>V prípade, že opis predmetu zákazky (Minimálne parametre) odkazuje na konkrétneho výrobcu, výrobný postup, značku, patent, typ, krajinu, oblasť alebo miesto pôvodu alebo výroby, verejný obstarávateľ umožňuje predloženie ekvivalentného riešenia, pričom za toto riešenie sa považuje riešenie, ktoré spĺňa úžitkové, prevádzkové a funkčné charakteristiky, ktoré sú nevyhnutné na zabezpečenie účelu, na ktorý sú určené a ponúknuté riešenie spĺňa požadované technické parametre a špecifikáciu v rovnakom, alebo vyššom/výhodnejšom rozsahu.</t>
  </si>
  <si>
    <t xml:space="preserve">Verejný obstarávateľ ďalej uvádza, že tam, kde je uvedený v rámci opisu predmetu zákazky názov konkrétneho výrobku, verejný obstarávateľ preferuje dodanie tohto výrobku z dôvodu zachovania už použitých metodických postupov v rámci výskumu a úspešnej realizácie ďalších nadväzujúcich experimentov. V prípade predloženia ekvivalentného riešenia je tak potrebné zachovať všetky vlastnosti uvedeného výrobku.
</t>
  </si>
  <si>
    <t xml:space="preserve">Dopytovo-orientovaný výskum </t>
  </si>
  <si>
    <t>Projekt xy</t>
  </si>
  <si>
    <t>Projekt xz</t>
  </si>
  <si>
    <t>Chemikálie</t>
  </si>
  <si>
    <t>Olej pre tvorbu dropletov pre EvaGreen</t>
  </si>
  <si>
    <t>Supermix s obsahom fluorescenčného farbiva EvaGreen vhodný</t>
  </si>
  <si>
    <t>Kontrolný pufor pre EvaGreen</t>
  </si>
  <si>
    <t>Solubilizačné činidlo pre proteíny</t>
  </si>
  <si>
    <t>Ultračistá voda pre proteomiku</t>
  </si>
  <si>
    <t>Pufor 100x, pH 3,9-5,1</t>
  </si>
  <si>
    <t>Pufor 100x, pH 5,5-6,7</t>
  </si>
  <si>
    <t>Pufor 100x, pH 6,3-8,3</t>
  </si>
  <si>
    <t>Dulbecco’s Modified Eagle’s Medium, low glucose</t>
  </si>
  <si>
    <t>Dulbecco’s Modified Eagle’s Medium, high glucose</t>
  </si>
  <si>
    <t>Médium, Základné Médium Eagle</t>
  </si>
  <si>
    <t>Rozšírené DMEM</t>
  </si>
  <si>
    <t>Fetal Bovine Serum non-USA origin</t>
  </si>
  <si>
    <t>Fetal Bovine Serum USA origin</t>
  </si>
  <si>
    <t>MEM I redukované médium v sére</t>
  </si>
  <si>
    <t>MEM bez základných aminokyselín (100x)</t>
  </si>
  <si>
    <t>MSC bazálne médium</t>
  </si>
  <si>
    <t>MSC Stimulačný doplnok</t>
  </si>
  <si>
    <t>B27 suplement</t>
  </si>
  <si>
    <t>N2 suplement</t>
  </si>
  <si>
    <t>hPSC XF kultivačné médium</t>
  </si>
  <si>
    <t>Glutamax suplement</t>
  </si>
  <si>
    <t>Lipofektamínová RNAiMAX transfekčná reagencia</t>
  </si>
  <si>
    <t>2-merkaptoetanol</t>
  </si>
  <si>
    <t>Ľudský albumín</t>
  </si>
  <si>
    <t>Rekombinantný ľudský EGF rastový faktor</t>
  </si>
  <si>
    <t>Rekombinantný ľudský PDGF-AB rastový faktor</t>
  </si>
  <si>
    <t>Trypsín</t>
  </si>
  <si>
    <t>Kolagenáza</t>
  </si>
  <si>
    <t>Penicilin - Streptomycín</t>
  </si>
  <si>
    <t>Amfotericin B</t>
  </si>
  <si>
    <t>Gentamicín</t>
  </si>
  <si>
    <t>Dezinfekčný prostriedok na povrch, rozprašovač</t>
  </si>
  <si>
    <t>Dezinfekčný prostriedok na povrch</t>
  </si>
  <si>
    <t>Dekontaminačný roztok na odstránenie DNA</t>
  </si>
  <si>
    <t>Dekontaminačný roztok na odstránenie RNáz</t>
  </si>
  <si>
    <t>Glutaraldehyd</t>
  </si>
  <si>
    <t>Paraformaldehyd</t>
  </si>
  <si>
    <t>Zalievacie médium Durcupan</t>
  </si>
  <si>
    <t>Acetón, ACS</t>
  </si>
  <si>
    <t>Xylén pre hystológiu</t>
  </si>
  <si>
    <t>Hematoxylín</t>
  </si>
  <si>
    <t>Eozín</t>
  </si>
  <si>
    <t>Anilínová modrá</t>
  </si>
  <si>
    <t>Malachitová zeleň pre mikroskopiu</t>
  </si>
  <si>
    <t>Orceín</t>
  </si>
  <si>
    <t>Azokarmín G</t>
  </si>
  <si>
    <t>Oranž G</t>
  </si>
  <si>
    <t>Picrofuchsin roztok podľa Van Giesona</t>
  </si>
  <si>
    <t>Alcian Blue 8 GS</t>
  </si>
  <si>
    <t>Safranin-O</t>
  </si>
  <si>
    <t>Olejová červená</t>
  </si>
  <si>
    <t>Alizarínová červená</t>
  </si>
  <si>
    <t>Giemsa</t>
  </si>
  <si>
    <t>Roztok May-Grünwald</t>
  </si>
  <si>
    <t>Uranyl Acetate</t>
  </si>
  <si>
    <t>Lead Citrate</t>
  </si>
  <si>
    <t>Ruthenium Red</t>
  </si>
  <si>
    <t>Phosphotungstic Acid</t>
  </si>
  <si>
    <t>Roztok tetroxidu osmičelého</t>
  </si>
  <si>
    <t>Imerzný olej</t>
  </si>
  <si>
    <t>Živé farbivo alkalickej fosfatázy</t>
  </si>
  <si>
    <t>2x7 ml</t>
  </si>
  <si>
    <t>2 x 1 ml</t>
  </si>
  <si>
    <t>2 x 4.5 ml</t>
  </si>
  <si>
    <t>10 ml</t>
  </si>
  <si>
    <t>1 ml</t>
  </si>
  <si>
    <t>6x500 ml</t>
  </si>
  <si>
    <t>100 ml</t>
  </si>
  <si>
    <t>450 ml</t>
  </si>
  <si>
    <t>50 ml</t>
  </si>
  <si>
    <t>5 ml</t>
  </si>
  <si>
    <t>0,75 ml</t>
  </si>
  <si>
    <t>500 ug</t>
  </si>
  <si>
    <t>100 ug</t>
  </si>
  <si>
    <t>1 g</t>
  </si>
  <si>
    <t>5 l</t>
  </si>
  <si>
    <t>100 g</t>
  </si>
  <si>
    <t>25 g</t>
  </si>
  <si>
    <t>50 g</t>
  </si>
  <si>
    <t>50 ul</t>
  </si>
  <si>
    <t>Špeciálny olej pre vytváranie kvapiek pre digital PCR kompatibilný s farbičkou EvaGreen, kompatibilný pre prístroj QX200</t>
  </si>
  <si>
    <t>Supermix s obsahom fluorescenčného farbiva EvaGreen vhodný pre digital PCR kompatibilný pre prístroj QX200</t>
  </si>
  <si>
    <t>Kontrolný pufor pre EvaGreen, tlmivý roztok na použitie ako kontrola slepého pokusu s olejom na tvorbu kvapiek pre EvaGreen pre digitálnu PCR</t>
  </si>
  <si>
    <t>Solubilizačné činidlo pre proteíny obsahuje 7 M močovinu, 2 M tiomočovinu, 1% ASB-14, 40 mM Tris, 0,001% bromfenolovej modrej</t>
  </si>
  <si>
    <t>Pufor 100x, pH 3,9-5,1, pre stripy pre 2-D elektroforézu</t>
  </si>
  <si>
    <t>Pufor 100x, pH 5,5-6,7, pre stripy pre 2-D elektroforézu</t>
  </si>
  <si>
    <t>Pufor 100x, pH 6,3-8,3, pre stripy pre 2-D elektroforézu</t>
  </si>
  <si>
    <t>Dulbecco’s Modified Eagle’s Medium - low glucose, s 1000 mg/L glukózy, L-glutamínu a hydrogenuhličitan sodný</t>
  </si>
  <si>
    <t>Dulbecco’s Modified Eagle’s Medium, high glucose, s 4500 mg/l glukózy, L-glutamínu, a hydrogenuhličitanu sodného, bez puryvátu sodného</t>
  </si>
  <si>
    <t>Základné médium Eagle (s ribonukleotidmi, deoxiribonukleotidmi, bikarbonátom sódnym, bez L-glutamátu), sterilné</t>
  </si>
  <si>
    <t>Rozšírené Dulbecco's Modified Eagle Medium, supplementácia séra môže byť znížená o 50-90%, s High glukózov, pyruvátom sodným, bez L-glutamínu</t>
  </si>
  <si>
    <t>Fetal Bovine Serum non-USA origin, sterilne filtrované, hemoglobín max. 25 mg/dl, obsah endotoxínov max. 10 EU/ml</t>
  </si>
  <si>
    <t>Fetal Bovine Serum USA origin, sterilne filtrované, hemoglobín max. 25 mg/dl, hovädzie IgG max. 1 mg/ml, obsah endotoxínov max. 10 EU/ml</t>
  </si>
  <si>
    <t>MEM I redukované médium v sére s L-glutamínom a fenolom</t>
  </si>
  <si>
    <t>MSC bazálne médium pre ľudské mezenchymálne kmeňové bunky</t>
  </si>
  <si>
    <t>MSC Stimulačný doplnok na detekciu CFU-F a expanzie ľudských mezenchymálnych kmeňových buniek</t>
  </si>
  <si>
    <t>B-27 suplement, 50xkoncentrovaný, sérum free</t>
  </si>
  <si>
    <t>N2 suplement, 100xkoncentrovaný, sérum free</t>
  </si>
  <si>
    <t>hPSC XF kultivačné médium, xeno free, sérum free, na podporu rastu a expanzie ľudských buniek s pluripotentným kmeňom (hiPS) a ľudských embryonálnych kmeňov (hES) v prostredí bez výživy</t>
  </si>
  <si>
    <t>Glutamax suplement, 100x koncentrovaný</t>
  </si>
  <si>
    <t>Lipofektamínová RNAiMAX transfekčná reagencia, je proprietárna RNAi-špecifická katiónová lipidová formulácia určená špeciálne na dodávanie siRNA a miRNA do všetkých bunkových typov</t>
  </si>
  <si>
    <t>2-merkaptoetanol, koncentrácia 55 mM v DPBS</t>
  </si>
  <si>
    <t>Ľudský albumín, rekombinantný, lyofilizovaný, testovaná bunková kultúra, assay ≥96%, obsah bielkovýn max 1 EU/mg</t>
  </si>
  <si>
    <t>Rekombinantný ľudský EGF, animal free, rastový faktor, ktorý stimuluje proliferáciu rôznych epidermálnych a epiteliálnych buniek</t>
  </si>
  <si>
    <t>Rekombinantný ľudský PDGF-AB rastový faktor, disulfidom viazané diméry pozostávajúce z dvoch polypeptidových reťazcov 12,0-13,5 kDa označených ako PDGF-A a PDGF-B reťazce</t>
  </si>
  <si>
    <t>Trypsín inhibítor (sója), sterilne filtrovaný</t>
  </si>
  <si>
    <t>Kolagenáza, typ I, prášková forma, izolovaná z Clostridium histolyticu</t>
  </si>
  <si>
    <t>Penicilin - Streptomycín, 10000 U penicilínu a 10 mg/ml streptomycínu, sterilne filtrované</t>
  </si>
  <si>
    <t>Amphotericin B roztok 250 μg/mL v deionizovanej vode, sterilne filtrované</t>
  </si>
  <si>
    <t>Gentamicín roztok 50 mg/mL v deionizovanej vode, sterilne filtrované</t>
  </si>
  <si>
    <t>Dezinfekčný prostriedok na povrch, rozprašovač, účinnosť proti baktériám a hubám, virucídna účinnosť vrátane HIV, HBV a HCV po 15 sekundách</t>
  </si>
  <si>
    <t>Dezinfekčný prostriedok na povrch, účinnosť proti baktériám a hubám, virucídna účinnosť vrátane HIV, HBV a HCV po 15 sekundách</t>
  </si>
  <si>
    <t>Vysokoúčinný dekontaminačný roztok na odstránenie DNA určený na čistenie laboratórnych povrchov alebo prístrojov techniky, biodegradovateľný, netoxický</t>
  </si>
  <si>
    <t>Vysokoúčinný dekontaminačný roztok na odstránenie Rnáz určený na čistenie laboratórnych povrchov alebo prístrojov techniky, biodegradovateľný, netoxický</t>
  </si>
  <si>
    <t>Glutaraldehyde solution Grade I, 50% v H2O</t>
  </si>
  <si>
    <t>Paraformaldehyde BioChemica, min. 95%</t>
  </si>
  <si>
    <t>Durcupan ACM single component A, M epoxy resin</t>
  </si>
  <si>
    <t>Acetón, kvalita ACS, čistota min. 99,5%, obsah vody max. 0,5%</t>
  </si>
  <si>
    <t>Xylén pre hystológiu, min. 75% (izoméry xylénov), obsah vody max. 0,05%</t>
  </si>
  <si>
    <t>Hematoxylín (C.I. 75290) pre mikroskopiu</t>
  </si>
  <si>
    <t>Eozín žltkastý (C.I. 45380) pre klinickú diagnostiku, pre mikroskopiu</t>
  </si>
  <si>
    <t>Anilínová modrá (C.I. 42755) pre klinickú diagnostiku, pre mikroskopiu</t>
  </si>
  <si>
    <t>Malachitová zeleň pre mikroskopiu, kryštalická</t>
  </si>
  <si>
    <t>Orceín pre klinickú diagnostiku, pre mikroskopiu</t>
  </si>
  <si>
    <t>Azokarmín G pre mikroskopiu</t>
  </si>
  <si>
    <t>Oranž G pre mikroskopiu a elektroforézu</t>
  </si>
  <si>
    <t>Alcian Blue 8 GS (C.I. 74240), prášková forma</t>
  </si>
  <si>
    <t>Safranín O (C.I. 50240) pre klinickú diagnostiku, pre mikroskopiu</t>
  </si>
  <si>
    <t>Olejová červená, obsah farbív min. 75%, rozpustné v chloroforme/etanole (1:1)</t>
  </si>
  <si>
    <t>Alizarínová červená S (C.I. 58005) p.a., pH a indikátor adsorpcie 3,7 žltá; 5,2 fialová červená</t>
  </si>
  <si>
    <t>Giemsa pre klinickú diagnostiku</t>
  </si>
  <si>
    <t>Roztok May-Grünwald Eozín-metilová modrá pre klinickú diagnostiku</t>
  </si>
  <si>
    <t>Kontrastná látka na TEM Uranyl Acetate</t>
  </si>
  <si>
    <t>Kontrastná látka na TEM Lead Citrate</t>
  </si>
  <si>
    <t>Kontrastná látka na TEM Ruthenium Red</t>
  </si>
  <si>
    <t>Kontrastná látka na TEM Phosphotungstic Acid</t>
  </si>
  <si>
    <t>Roztok tetroxidu osmičelého pre elektrónovú mikroskopiu, 4% roztok v H2O</t>
  </si>
  <si>
    <t>Imerzný olej pre mikroskopiu</t>
  </si>
  <si>
    <t>Živé farbivo alkalickej fosfatázy umožňuje používateľom diferencovane sfarbiť pluripotentné kmeňové bunky (PSC), pre bunky netoxický, rozptýlené v priebehu dvoch hodín</t>
  </si>
  <si>
    <t>Dezinfekcia</t>
  </si>
  <si>
    <t>Médium na vytvorenie hustotného gradientu</t>
  </si>
  <si>
    <t>PBS</t>
  </si>
  <si>
    <t>Čistenie priestoru - Agarové médiá - Sabouraudov glukózový agar</t>
  </si>
  <si>
    <t>Čistenie priestoru - Agarové médiá - Tryptický sójový agar</t>
  </si>
  <si>
    <t>Stabilná náhrada L-glutamínu</t>
  </si>
  <si>
    <t>Pen-Strep</t>
  </si>
  <si>
    <t>CELLstart CTS (Life Tech)</t>
  </si>
  <si>
    <t>TrypLE Select CTS (Life Tech)</t>
  </si>
  <si>
    <t>Peroxid vodíka</t>
  </si>
  <si>
    <t>Propídium jodid</t>
  </si>
  <si>
    <t>Médium na FACS</t>
  </si>
  <si>
    <t>Čistenie FACSu</t>
  </si>
  <si>
    <t>Alcian blue</t>
  </si>
  <si>
    <t>Médium na kultiváciu T lymfocytov</t>
  </si>
  <si>
    <t>IL-2 (GMP grade)</t>
  </si>
  <si>
    <t>Čistenie priestoru - chlórové</t>
  </si>
  <si>
    <t xml:space="preserve">Čistenie priestoru - s obsahom aldehydov a KAZ </t>
  </si>
  <si>
    <t>PMA/ionomycin</t>
  </si>
  <si>
    <t>DNase I (100 units/ml; Sigma-Aldrich)</t>
  </si>
  <si>
    <t>RPMI-1640</t>
  </si>
  <si>
    <t>CFSE</t>
  </si>
  <si>
    <t>HEPES</t>
  </si>
  <si>
    <t>L-glutamine</t>
  </si>
  <si>
    <t>Penicilín-streptomycín</t>
  </si>
  <si>
    <t>2-mercaptoetanol</t>
  </si>
  <si>
    <t>Neesenciálne aminokyseliny</t>
  </si>
  <si>
    <t>Pyruvát sodný</t>
  </si>
  <si>
    <t>Ľudské sérum</t>
  </si>
  <si>
    <t>Fetálne bovínne sérum</t>
  </si>
  <si>
    <t>Médium pre mezenchymálne kmeňové bunky</t>
  </si>
  <si>
    <t>MEM</t>
  </si>
  <si>
    <t>DMEM - low glucose</t>
  </si>
  <si>
    <t>DMEM - high glucose</t>
  </si>
  <si>
    <t>alpha-MEM</t>
  </si>
  <si>
    <t>DMEM/F12</t>
  </si>
  <si>
    <t>Keratinocytové médium</t>
  </si>
  <si>
    <t>Médium na expanziu mezenchýmových kmeňových buniek</t>
  </si>
  <si>
    <t>Špeciálne kultivačné médium (XF, SF)</t>
  </si>
  <si>
    <t>Špeciálne kultivačné médium (XF)</t>
  </si>
  <si>
    <t xml:space="preserve">Pasážovací roztok XF  </t>
  </si>
  <si>
    <t>Špeciálne diferenciačné médium</t>
  </si>
  <si>
    <t>Cytokíny pre zrýchlenú expanziu MSC</t>
  </si>
  <si>
    <t>FBS</t>
  </si>
  <si>
    <t>Trypsín / EDTA 500ml</t>
  </si>
  <si>
    <t>Kolagenáza typ I</t>
  </si>
  <si>
    <t>Kolagenáza typ II</t>
  </si>
  <si>
    <t>Amfotericín B</t>
  </si>
  <si>
    <t>Kalibračne guličky</t>
  </si>
  <si>
    <t>MSC Suppression Inspector</t>
  </si>
  <si>
    <t>GAPDH</t>
  </si>
  <si>
    <t>Zalievacie médium</t>
  </si>
  <si>
    <t>Acetón</t>
  </si>
  <si>
    <t>Xylén</t>
  </si>
  <si>
    <t>Štandardné histologické farbivá</t>
  </si>
  <si>
    <t>Kontrastne látky na TEM</t>
  </si>
  <si>
    <t>Osmium tetraoxid</t>
  </si>
  <si>
    <t>Dezinfekčný roztok betadín na vyčistenie a dezinfekciu rán a pokožky. Pôsobí proti vírusom, baktériám, plesniam a prvokom. Koncntrácia 100 mg/ml. Balenie obsahuje 120 ml.</t>
  </si>
  <si>
    <t>Médium na vytvorenie hustotného gradientu pre in vitro izoláciu ľudských lymfocitov z periférnej krvi. Sterilné, vhodné na priame použitie. Médium so zložením 5.7 g fikolu 400, 9 g diatrizoátu sodného a 0.0231 g disodno-vápenatej soli kyseliny etylén-diamín tetraoctovej na jeden liter vodného roztoku. Veľmi presne nastavená hustota roztoku v rozmedzí 1.077 ± 0.001 g/ml. Umožňuje separáciu lymfocytov od ostatných bunkových zložiek krvi v jednom kroku použitím relatívne slabej odstredivej sily do 400 g. Umožňuje uchovanie viability a pôvodného pomeru B a T lymfocytov. Účinnosť izolácie aspoň 60 ± 20% z pôvodného množstva lymfocytov s viabilitou izolovaných buniek aspoň 90%. Izolát s obsahom krvných doštičiek menším ako 0.5% z ich pôvodného množstva. Hladina endotoxínov maximálne do 0.12 EU/ml. Balenie obsahuje aspoň 500 ml.</t>
  </si>
  <si>
    <t>10-krát koncentrovaný fosfátový pufor na prácu s bunkovými kultúrami, s pH 7.4, bez vápnika, horčíka a fenolovej červene. Balenie obsahuje 10 x 500 ml.</t>
  </si>
  <si>
    <t>Sabouraudov glukózový agar na petriho miskách s priemerom 90 mm. 30 ml živnej pôdy v jednej petriho miske. Sterilné, vhodné na priame použitie pri monitorovaní prítomnosti a množstva mikroorganizmov vo vzduchu. Balenie obsahuje 20 misiek.</t>
  </si>
  <si>
    <t>Tryptický sójový agar na petriho miskách s priemerom 90 mm. 30 ml živnej pôdy v jednej petriho miske. Sterilné, vhodné na priame použitie pri monitorovaní prítomnosti a množstva mikroorganizmov vo vzduchu. Balenie obsahuje 20 misiek.</t>
  </si>
  <si>
    <t>100 krát koncentrovaný roztok L-alanyl-L-glutamínu. Stabilná náhrada L-glutamínu, sterilný, vhodný precicavčie bunkové kultúry a kultiváciu kmeňových buniek. Bez komponentov živočíšneho pôvodu. Vyrábaný v súlade s požiadavkami cGMP. Balenie obsahuje 100 ml.</t>
  </si>
  <si>
    <t>100 krát koncentrovaný roztok penicilínu a streptomycínu. Vhodný pre cicavčie bunkové kultúry. Koncentrovaný roztok obsahuje 5000 U/ml penicilínu a 5000 µg/ml streptomycínu. Balenie obsahuje 100 ml.</t>
  </si>
  <si>
    <t>Definovaný substrát na uchytenie a množenie embryonálnych kmeňových buniek v bezsérových kultivačných médiách bez potreby kŕmnych buniek. Obsahuje zložky výlučne ľudského pôvodu. Je sterilný a vyrábaný v súlade s požiadavkami cGMP. Obsah pyrogénov je maximálne 50 EU/ml. Neobsahuje fenolovú červeň. Balenie obsahuje 2 ml.</t>
  </si>
  <si>
    <t>Náhrada tyrpsínu, ekvivalentný enzým rekombinantného pôvodu vyrobený mikrobiálnou fermentáciou. 1 krát koncentrovaný, vhodný na oddelenie eukaryotických bunkových kultúr od kultivačného povrchu. Bez komponentov živočíšneho alebo ľudského pôvodu. Bez fenolovej červene. S nízkou hladinou endotoxínov. Balenie obsahuje 100 ml.</t>
  </si>
  <si>
    <t>Roztok pre plazmovú sterilizáciu peroxidom vodíka. Obsah peroxidu vodíka 30±2 % (w/w). Chemická čistota produktu v súlade s predpismi ISO, v kvalite vhodnej pre laboratórne účely. Produkt obsahujúci stabilizároty. Balenie obsahuje 1 l.</t>
  </si>
  <si>
    <t>Propídium jodid. Vodný roztok s koncentráciou 1 mg/ml. Vhodný pre mikroskopiu a prietokovú cytometriu. Obsah hlavnej zložky aspoň 94%. Balenie obsahuje 10 ml.</t>
  </si>
  <si>
    <t>Propídium jodid, roztok, vhodný pre mikroskopiu a prietokovú cytometriu. Vitálna farbička na fluorescenčné značenie DNA mŕtvych buniek. Balenie obsahuje reagencie aspoň na 100 testov.</t>
  </si>
  <si>
    <t>Systémové médium pre prietokový cytometer. Médium bez azidu sodného. Musí byť kompatibilný so zariadeniami BD FACSAria a BD Accuri. Balenie obsahuje aspoň 20 l.</t>
  </si>
  <si>
    <t>Prečisťovacie médium pre prietokový cytometer na dočasné vypnutie systému. Musí byť kompatibilný so zariadeniami BD FACSCanto. Balenie obsahuje aspoň 5 l.</t>
  </si>
  <si>
    <t>Farbička na vizualizáciu glykozaminoglykanov v tkanivách. Vhodný na použitie v hematológií a histológií. Dodanie v práškovej forme s obsahom hlavnej zložky aspoň 45%. Absorbuje svetlo vlnovej dĺžky ~615 nm. Balenie obsahuje 10 g.</t>
  </si>
  <si>
    <t>Bezsérové médium určené na kultiváciu ľudských a myšacích T lymfocytov a regulačných T buniek s vysokou účinnosťou, vysokou viabilitou a vysokou konzistentnosťou. Médium bez živočíšnych komponentov okrem ľudského sérum albumínu, bezantibiotík. Médium s L-glutamínom a fenolovou červeňou. Vhodné na ex vivo expanziu T lymfocytov pre výskumné účely. Sterilné. Balenie obsahuje 500 ml.</t>
  </si>
  <si>
    <t>Rekombinantný ľudský proteín IL-2 (interleukín 2), bez komponentov živočíšneho pôvodu, sterilný, bez endotoxínov. Produkt v kvalite určenej pre GMP, obsahujúci proteín s biologickou aktivitou aspoň 1 MIU/mg. Produkt musí byť vyrobený v súlade s požiadavkami USP &lt;1043&gt; a ISO 13485, musí byť vhodný na ex vivo navodenie delenia a diferenciácie T buniek a B buniek. Čistota proteínu najmenej 95%. Obsah endotoxínov maximálne 2.5 EU/balenie (testovaný v súlade s požiadavkami Ph. Eur.). Sterilný (testovaný v súlade s požiadavkami Ph. Eur.). Balenie obsahuje 25 µg proteínu v lyofilizovanej podobe.</t>
  </si>
  <si>
    <t>10-krát koncentrovaný fosfátový pufor na prácu s bunkovými kultúrami, s pH 7.4, bez vápnika, horčíka a fenolovej červene. Sterilizované filtrovaním cez filter s pórmi veľkosti 0.1 µm. Balenie obsahuje 10 x 500 ml.</t>
  </si>
  <si>
    <t>Tekutý prostriedok s obsahom aktívneho chlóru určený na dezinfekciu pracovnej plochy a pomôcok. Balenie obahuje 5 l.</t>
  </si>
  <si>
    <t>Tekutý dezinfekčný prostriedok s obsahom aldehydov a KAZ na dezinfekciu lekárskych nástrojov a pomôcok. Balenie obsahuje celkovo 5 l.</t>
  </si>
  <si>
    <t>Médium na vytvorenie hustotného gradientu pre in vitro izoláciu ľudských lymfocitov z periférnej krvi. Sterilné, vhodné na priame použitie. Médium so zložením 5.7 g fikolu 400, 9 g diatrizoátu sodného a 0.0231 g disodno-vápenatej soli kyseliny etylén-diamín tetraoctovej na jeden liter vodného roztoku. Veľmi presne nastavená hustota roztoku v rozmedzí 1.077 ± 0.001 g/ml. Umožňuje separáciu lymfocytov od ostatných bunkových zložiek krvi v jednom kroku použitím relatívne slabej odstredivej sily do 400 g. Umožňuje uchovanie viability a pôvodného pomeru B a T lymfocytov. Účinnosť izolácie aspoň 60 ± 20% z pôvodného množstva lymfocytov s viabilitou izolovaných buniek aspoň 90%. Izolát s obsahom krvných doštičiek menším ako 0.5% z ich pôvodného množstva. Hladina endotoxínov maximálne do 0.12 EU/ml. Balenie obsahuje 6 x 100 ml.</t>
  </si>
  <si>
    <t>500 krát koncentrovaná zmes forbol 12-myristát 13-acetátu a ionomycínu pre aktiváciu produkcie cytokínov v rôznych typoch buniek. Balenie obsahuje celkom 400 µl v aspoň 4 alikvotoch.</t>
  </si>
  <si>
    <t>DNáza I vo forme roztoku s koncentráciou aspoň 100 U/ml. Vhodná na prípravu čistej RNA bez prítomnosti DNA, na odstránenie DNA po in vitro transkripcií a iné molekulárno biologické aplikácie. Produkt neobsahuje RNázy. Špecifická aktivita enzýmu je aspoň 10 000 U/mg. Súčasťou dodávky je koncentrovaná reakčná zmes obsahujúca MgCl2 zabezpečujúca vhodné reakčné podmienky a roztok EDTA umožňujúcim inaktiváciu enzýmu. Balenie obsahuje aspoň 100 U enzýmu.</t>
  </si>
  <si>
    <t>RPMI-1640 médium, jeden krát koncentrované s L-glutamínom. Dostatočne nízka hladina endotoxínov na prácu s cicavčími bunkami. Sterilizované filtráciou pomocou filtrov s veľkosťou pórov 0.1 µm alebo ekvivalentným postupom. Balenie obsahuje 500 ml.</t>
  </si>
  <si>
    <t>5-(and-6)-Carboxyfluorescein Diacetate, Succinimidyl Ester pre mikroskopiu a prietokovú cytometriu. Balenie obsahuje aspoň 25 mg.</t>
  </si>
  <si>
    <t>HEPES vo forme roztoku, pH 7.25±0.25, sterilný. Vhodný a testovaný pre použitie pri práci s bunkovými kultúrami a ľudskými kmeňovými bunkami. Sterilizované filtráciou pomocou filtrov s veľkosťou pórov 0.1 µm alebo ekvivalentným postupom. Balenie obsahuje aspoň 100 ml.</t>
  </si>
  <si>
    <t>L-glutamín vo forme roztoku, 100 krát koncentrovaný, sterilný. Zásobný roztok s koncentráciou 200 mM. Vyrábané v súlade s požadavkami cGMP. Bez komponentov živočíšneho pôvodu. Bez fenolovej červene. Balenie obsahuje 100 ml.</t>
  </si>
  <si>
    <t>100 krát koncentrovaný roztok penicilínu a streptomycínu umožňujúci priame použitie. Vhodný pre bunkové kultúry. Pracovná koncentrácia v 1 krát koncentrovanom roztoku je 100 U/ml sodnej soli penicilínu a 100 μg/ml streptomycín sulfátu. Sterilné. Balenie obsahuje 100 ml.</t>
  </si>
  <si>
    <t>2-Mercaptoethanol vo forme kvapaliny, čistotou vhodný pre molekulárnu biológiu, elektroforetické aplikácie a kultiváciu buniek. Obsah hlavnej zložky aspoň 99 %. Chemická čistota určená pomocou plynovej chromatografie alebo ekvivalentnou metódou. Bez DNáz, RNáz a proteáz. Balenie obsahuje 100 ml.</t>
  </si>
  <si>
    <t>100 krát koncentrovaný roztok neesenciálnych aminokyselín: L-Alanínu, L-Asparagínu, kyseliny L-Asparágovej, kyseliny L-Glutámovej, Glycínu, L-Prolínu, L-Serínu. Vyrobný v súlade s požiadavkamu cGMP. Vhodný pre bunkové kultúry. Steerilný. Balenie obsahuje 100 ml.</t>
  </si>
  <si>
    <t>Pyruvát sodný vo forme roztoku. Vhodný a testovaný pre použitie pri práci s ľudskými bunkovými kultúrami. Sterilizované filtráciou pomocou filtrov s veľkosťou pórov 0.1 µm alebo ekvivalentným postupom. S nízkym obsahom endotoxínov (menej ako 10 EU/ml). Vyrobené v súlade s požiadavkami cGMP. Balenie obsahuje aspoň 100 ml.</t>
  </si>
  <si>
    <t>Ľudské sérum od darcu s krvnou skupinou AB, sterilné. Krajina pôvodu U.S.A. alebo produkt ekvivalentnej kvality, s kompletnou dokumentáciou umožňujúcou trasovanie k pôvodnému zdroju. Obsah endotoxínom menej ako 10 EU/ml, obsah hemoglobínu menej ako 25 mg/dl. Od darcov testovaných minimálne na prítomnosť HIV, hepatitídy B a C. Vhodné na použitie pri práci s eukaryotickými bunkovými kultúrami. Balenie obsahuje 100 ml.</t>
  </si>
  <si>
    <t>Fetálne bovínne sérum určené pre kultiváciu ľudských mezenchymálnych kmeňových buniek. S pôvodom v U.S.A. alebo ekvivalentej kvality, s kompletnou dokumentáciou umožňujúcou trasovanie k pôvodnému zdroju. S nízkym obsahom protilátok a vysokým obsahom rastových faktorov. Testované na rôzne vírusy vsúlade s požiadavkami 9 CFR 113.53 (Bluetongue Bovine Adenovirus, Bovine Parvovirus, Bovine RSV, BVDV, Mycoplasma, Rabies Virus, Reovirus). Dobre definované sérum testované na prítomnosť cytopatogénnych látok, látok viažúcich červené krvinky a ďalších zložiek. Obsah endotoxínom menej ako 10 EU/ml, obsah hemoglobínu menej ako 10 mg/dl. Sterilizované filtráciou. Balenie obsahuje 500 ml.</t>
  </si>
  <si>
    <t>Médium určené pre kultiváciu, expanziu a udržiavanie nedifercovaných ľudských mezenchymálnych kmeňových buniek. Sterilné, negatívne na prítomnosť mykoplaziem. Balenie obsahuje 500 ml.</t>
  </si>
  <si>
    <t>Ľudský proteín IL-2 (interleukín 2), bez komponentov živočíšneho pôvodu, sterilný, bez endotoxínov. Produkt v kvalite určenej pre GMP, obsahujúci proteín s biologickou aktivitou aspoň 11.5 MIU/mg. Produkt musí byť vyrobený a testovaný v súlade s požiadavkami USP &lt;1043&gt; a ISO 13485, musí byť vhodný na ex vivo navodenie delenia a diferenciácie T buniek a B buniek. Čistota proteínu najmenej 95%. Obsah endotoxínov maximálne 25 EU/mg (testovaný v súlade s požiadavkami USP). Sterilný (testovaný v súlade s požiadavkami USP). Balenie obsahuje 10 µg proteínu v lyofilizovanej podobe. Produkt so stabilitou aspoň 24 mesiacov.</t>
  </si>
  <si>
    <t>Ľudský proteín IL-2 (interleukín 2), bez komponentov živočíšneho pôvodu, sterilný, bez endotoxínov. Produkt v kvalite určenej pre GMP. Produkt musí byť vyrobený a testovaný v súlade s požiadavkami USP &lt;1043&gt; a ISO 13485, musí byť vhodný na ex vivo navodenie delenia a diferenciácie T buniek a B buniek. Čistota proteínu najmenej 95%. Obsah endotoxínov maximálne 25 EU/mg (testovaný v súlade s požiadavkami USP). Sterilný (testovaný v súlade s požiadavkami USP). Balenie obsahuje aspoň 1MIU proteínu.</t>
  </si>
  <si>
    <t>Minimálne esenciálne médium s L-glutamínom a Earlovým vyváženým solným roztokom pre kultiváciu buniek. Sterilizované filtráciou cez filre s veľkosťou pórov 0.1 µm alebo ekvivalentným postupom. Vyrábané v súlade s požiadavkami cGMP (21 CFR 820). Balenie obsahuje 500 ml.</t>
  </si>
  <si>
    <t>Dulbeccovo modifikované Eagle médium s nízkym obsahom glukózy, s L-glutamínom a s pyruvátom sodným, pre kultiváciu eukaryotických buniek. Koncentrácia D-glukózy 1,0 g/l. Sterilizované filtráciou alebo ekvivalentným postupom. Dostatočne nízka hladina endotoxínov na prácu s bunkami. Vyrábané v súlade s požiadavkami cGMP. Balenie obsahuje 500 ml.</t>
  </si>
  <si>
    <t>Dulbeccovo modifikované Eagle médium s vysokým obsahom glukózy, s L-glutamínom a s pyruvátom sodným, pre kultiváciu eukaryotických buniek. Koncentrácia D-glukózy 4,5 g/l. Sterilizované filtráciou alebo ekvivalentným postupom. Dostatočne nízka hladina endotoxínov na prácu s bunkami. Vyrábané v súlade s požiadavkami cGMP. Balenie obsahuje 500 ml.</t>
  </si>
  <si>
    <t>Alfa modifikácia minimálneho esenciálneho média s L-glutamínom a Earlovým vyváženým solným roztokom pre kultiváciu buniek. Sterilné. Vyrábané v súlade s požiadavkami cGMP (21 CFR 820). Balenie obsahuje 500 ml.</t>
  </si>
  <si>
    <t>RPMI-1640 médium s L-glutamínom pre kultiváciu cicavčích buniek. S obsahom fenolovej červene. Dostatočne nízka hladina endotoxínov na prácu s cicavčími bunkami. Sterilizované filtráciou pomocou filtrov s veľkosťou pórov 0.1 µm alebo ekvivalentným postupom. Vyrábané v súlade s požiadavkami cGMP (21 CFR 820). Balenie obsahuje 500 ml.</t>
  </si>
  <si>
    <t>Zmes Dulbeccovho modifikovaného Eagle média a Hamovho média F12 v pomere 1:1 s L-glutamínom pre kultiváciu buniek. Neobsahuje HEPES. Sterilizované filtráciou alebo ekvivalentným postupom. Dostatočne nízka hladina endotoxínov na prácu s bunkami. Vyrábané v súlade s požiadavkami cGMP. Balenie obsahuje 500 ml.</t>
  </si>
  <si>
    <t>Bezsérové keratinocytové médium so suplementom pre priame použitie na kultiváciu dospelých keratinocytov. Sterilné. Supplementy sú obsiahnuté v médiu, vhodné na priame použitie. Balenie obsahuje 500 ml.</t>
  </si>
  <si>
    <t>Médium na in vitro expanziu ľudských mezenchýmových kmeňových buniek pochádzajúcich z kostnej drene alebo iných zdrojov, zachovávajúce ich diferenciačný potenciál. Vhodné na priame použitie. Obsahuje L-glutamín, FBS, fenolovú červeň. Neobsahujúce antibiotiká. Sterilné. Balenie obsahuje 500 ml.</t>
  </si>
  <si>
    <t>Médium na in vitro expanziu ľudských mezenchýmových kmeňových buniek pochádzajúcich z kostnej drene alebo iných zdrojov, zachovávajúce ich diferenciačný potenciál. Médium je bezsérové a neobsahuje komponenty alebo deriváty pochádzajúce zo živočíšnych zdrojov. Balenie obsahuje 500 ml média a vialku s potrebnými doplnkami pre expanziu ľudských mezenchýmových kmeňových buniek.</t>
  </si>
  <si>
    <t>Médium na in vitro expanziu ľudských CD34+ hematopoetických kmeňových buniek zachovávajúce ich diferenciačný potenciál. Médium je bezsérové a neobsahuje komponenty alebo deriváty pochádzajúce zo živočíšnych zdrojov. Iba základné médium bez potrebných suplementov. Balenie obsahuje 500 ml.</t>
  </si>
  <si>
    <t>Médium na in vitro expanziu ľudských CD34+ hematopoetických kmeňových buniek zachovávajúce ich diferenciačný potenciál. Médium je bezsérové a neobsahuje komponenty alebo deriváty pochádzajúce zo živočíšnych zdrojov. Vrátane potrebných suplementov. Balenie obsahuje 100 ml média a vialku s potrebnými doplnkami pre tento objem média pre expanziu ľudských hematopoetických kmeňových buniek.</t>
  </si>
  <si>
    <t>Xeno-free médium na in vitro udržiavanie a expanziu ľudských embryonálnych kmeňových buniek a pluripotentných kmeňových buniek zachovávajúce ich diferenciačný potenciál. Bez potreby kŕmnych buniek. Balenie obsahuje 500 ml.</t>
  </si>
  <si>
    <t>Roztok na rutinné pasážovanie ľudských embryonálnych kmeňových buniek alebo pluripotentných kmeňových buniek. Umožňuje jemné oddelenie od kultivačného povrchu pri udržaní vysokej viability. Bez komponentov živočíšneho pôvodu. Balenie obsahuje 100 ml.</t>
  </si>
  <si>
    <t>Diferenciačné médium so špeciálnym zložením na prípravu chondrocytov z ľudských mezenchýmových kmeňových buniek. Vhodné na kontrolu diferenciačného potenciálu mezenchýmových kmeňových buniek. Vhodné na priame použitie. Obsahuje L-glutamín, FBS, fenolovú červeň. Neobsahujúce antibiotiká. Sterilné. Balenie obsahuje 100 ml.</t>
  </si>
  <si>
    <t>Diferenciačné médium so špeciálnym zložením na prípravu osteoblastov a osteocytov z ľudských mezenchýmových kmeňových buniek. Vhodné na kontrolu diferenciačného potenciálu mezenchýmových kmeňových buniek. Vhodné na priame použitie. Obsahuje L-glutamín, FBS, fenolovú červeň. Neobsahuje antibiotiká. Sterilné. Balenie obsahuje 100 ml.</t>
  </si>
  <si>
    <t>Diferenciačné médium so špeciálnym zložením na prípravu adipocytov z ľudských mezenchýmových kmeňových buniek. Vhodné na kontrolu diferenciačného potenciálu mezenchýmových kmeňových buniek. Vhodné na priame použitie. Obsahuje L-glutamín, FBS, fenolovú červeň. Neobsahuje antibiotiká. Sterilné. Balenie obsahuje 100 ml.</t>
  </si>
  <si>
    <t>Zmes cytokínov pre vysoko efektívnu a reprodukovateľnú expanziu ľudských multipotentných mezenchýmových stromálnych buniek. Na použitie v kombinácií so špeciálnymi médiami na expanziu ľudských multipotentných mezenchýmových stromálnych buniek. Dodávané v lyofilizovanej podobe, bez obsahu nosičových proteínov. Sterilizované filtráciou, alebo ekvivalentným postupom. Balenie obsahuje 100 µg.</t>
  </si>
  <si>
    <t xml:space="preserve">Fetálne bovínne sérum výskumnej kvality, vhodné pre kultiváciu buniek. S pôvodom v EU schválených krajinách Južnej Amreiky, alebo ekvivalentej kvality, s možnosťou trasovania k pôvodnému zdroju. S nízkym obsahom protilátok a vysokým obsahom rastových faktorov. Testované na rôzne vírusy v súlade s požiadavkami 9 CFR 113.53. Testované vlastnosti minimálne nasledovné: pH, osmolarita, gamma globulín, celkový albumín, sodík, draslík, chlorid, kyselina močová, vápnik, fosfor, alkalická fosfatáza, LHD, SCOT, ostradiol, testosterón. Obsah endotoxínom menej ako 10 EU/ml, obsah hemoglobínu menej ako 25 mg/dl. Sterilizované trojnásobnou filtráciou, alebo ekvivalentným postupom. Balenie obsahuje 500 ml.
</t>
  </si>
  <si>
    <t>Fetálne bovínne sérum štandardnej kvality, vhodné pre kultiváciu buniek. S pôvodom v U.S.A. alebo ekvivalentej kvality, s kompletnou dokumentáciou umožňujúcou trasovanie k pôvodnému zdroju. S nízkym obsahom protilátok a vysokým obsahom rastových faktorov. Testované na rôzne vírusy vsúlade s požiadavkami 9 CFR 113.53 (Bluetongue Bovine Adenovirus, Bovine Parvovirus, Bovine RSV, BVDV, Mycoplasma, Rabies Virus, Reovirus). V sére sú kontrolované minimálne nasledujúce parametre gama globulín, alkalická fosfatáza, laktát dehydrogenáza, glutamát-pyruvát-transamináza, glutámová oxalooctová transamináza, pH, celkové proteíny, albumín, BUN, kreatinín, celkový bilirubín, sodík, draslík, vápnik, chloridy, anorganický fosfor, osmolarita, železo, celkové železo, TIBC, IgG a obsah endotoxínom. Sterilizované filtráciou cez filtre s veľkosťou pórov 100 nm alebo ekvivalentným spôsobom. Vyrábané v súlade s požiadavkami cGMP (21 CFR 820). Balenie obsahuje 500 ml.</t>
  </si>
  <si>
    <t>Fetálne bovínne sérum vysokej kvality, vhodné pre kultiváciu buniek. S pôvodom v U.S.A. alebo ekvivalentej kvality, s kompletnou dokumentáciou umožňujúcou trasovanie k pôvodnému zdroju. S nízkym obsahom protilátok a vysokým obsahom rastových faktorov. Testované na rôzne vírusy vsúlade s požiadavkami 9 CFR 113.53 (Bluetongue Bovine Adenovirus, Bovine Parvovirus, Bovine RSV, BVDV, Mycoplasma, Rabies Virus, Reovirus). Dobre definované sérum pri ktorom je sledovaných aspoň 50 rôznych zložiek a biochemických parametrov, okrem iného progesterón, inzulín, cholesterol, HDL, LDL, triglyceridy, gama globulíny, fosfolipidy, alkalická fosfatáza, laktát dehydrogenáza, SGPT, SGOT, vitamín B1, vitamín B2, vitamín B6, niacín, biotín, retinol, karotén, tokoferol, vitamín B12, kyselina listová, vitamín C, 1,25-dihydroxyvitamín D, pH, celkový obsah proteínov, albumíny, močnovina, kreatinín, celkový bilirubín, anorganický fosfor, selén, sodík, draslík, vápnik, chloridy, horčík, glukóza, meď, osmolarita, železo, TIBC saturácia a IgG. Obsah endotoxínom menej ako 10 EU/ml, obsah hemoglobínu menej ako 10 mg/dl. Sterilizované filtráciou cez filtre s veľkosťou pórov 40 nm alebo ekvivalentným spôsobom. Vyrábané v súlade s požiadavkami cGMP (21 CFR 820). Balenie obsahuje 500 ml.</t>
  </si>
  <si>
    <t>Fetálne bovínne sérum vysokej kvality, zaručene vhodné pre kultiváciu mezenchymálnych kmeňových buniek. S nízkym obsahom protilátok a vysokým obsahom rastových faktorov. Testované na rôzne vírusy vsúlade s požiadavkami 9 CFR 113.53 (Bluetongue Bovine Adenovirus, Bovine Parvovirus, Bovine RSV, BVDV, Mycoplasma, Rabies Virus, Reovirus). Dobre definované sérum testované na prítomnosť cytopatogénnych látok, látok viažúcich červené krvinky a ďalších zložiek. Obsah endotoxínom menej ako 10 EU/ml, obsah hemoglobínu menej ako 10 mg/dl. Sterilizované filtráciou. Balenie obsahuje 500 ml.</t>
  </si>
  <si>
    <t>Roztok na uvoľnenie buniek z kultivačných povrchov. Obsahuje trypsín v koncentrácií 0.25%, Hankov vyvážený roztok solí a EDTA, neobsahuje vápnik a horčík. Sterilný, vhodný na priame použitie. Balenie obsahuje 500 ml.</t>
  </si>
  <si>
    <t>Kolagenáza typ I vo forme prášku. Vhodná na použitie s bunkovými kultúrami a na disagregáciu buniek rôznych typov tkanív. Proteázová aktivita aspoň 125 U/mg. Balenie obsahuje 1 g.</t>
  </si>
  <si>
    <t>Kolagenáza typ II vo forme prášku. Vhodná na použitie s bunkovými kultúrami a na disagregáciu buniek rôznych typov tkanív. Proteázová aktivita aspoň 125 U/mg. Balenie obsahuje 1 g.</t>
  </si>
  <si>
    <t>100 krát koncentrovaný roztok penicilínu a streptomycínu. Vhodný pre bunkové kultúry. Obsah penicilínu v koncentrovanom roztoku je 10 000 U/ml a streptomycínu 10 mg/ml. Sterilizované filtráciou cez filtre s veľkosťou pórov 100 nm alebo ekvivalentným spôsobom. Má vhodné pH a osmolarita na prácu s bunkovými kultúrami. Balenie obsahuje 100 ml.</t>
  </si>
  <si>
    <t>100 krát koncentrovaný roztok amfotericínu B. Vhodný pre bunkové kultúry. Obsah amfotericínu B v koncentrovanom roztoku je 250 μg/ml. Sterilizované filtráciou cez filtre s veľkosťou pórov 200 nm alebo ekvivalentným spôsobom. Balenie obsahuje 50 ml.</t>
  </si>
  <si>
    <t>Tekutý prostriedok s obsahom aktívneho chlóru určený na dezinfekciu pracovnej plochy a pomôcok. Balenie obahuje 1 l.</t>
  </si>
  <si>
    <t>Tekutý dezinfekčný prostriedok s obsahom aldehydov a KAZ na dezinfekciu lekárskych nástrojov a pomôcok. Balenie obsahuje 1 l.</t>
  </si>
  <si>
    <t>Propídium jodid, roztok, vhodný pre mikroskopiu, histológiu, hematológiu, fluorometriu a prietokovú cytometriu. Obsah hlavnej zložky aspoň 90%. Balenie obsahuje aspoň 15 ml roztoku s koncentráciou aspoň 1 mg/ml.</t>
  </si>
  <si>
    <t>Propídium jodid, roztok, vhodný pre mikroskopiu a prietokovú cytometriu. Vitálna farbička na fluorescenčné značenie DNA mŕtvych buniek. Balenie obsahuje 2 ml, ktoré postačujú na uskutočnenie aspoň 200 testov.</t>
  </si>
  <si>
    <t>Kalibračné guličky pre zariadenia radu BD FACSCanto II so softvérom BD FACSDiva. Produkt s CE-IVD certifikáciou. Balenie obsahuje reagencie na 50 testov.</t>
  </si>
  <si>
    <t>Systémové médium pre prietokový cytometer. Balenie obsahuje aspoň 20 l.</t>
  </si>
  <si>
    <t>Prečisťovacie médium pre prietokový cytometer na dočasné vypnutie systému. Balenie obsahuje aspoň 5 l.</t>
  </si>
  <si>
    <t>Špeciálny roztok na funkčnú charakterizáciu ľudských mezenchýmových kmeňových buniek v zmysle ich schopnosti potláčať delenie T buniek. Roztok funguje ako polyklonálny stimul (protilátky voči CD2, CD3 a CD28) pre stimuláciu delenia T buniek. Kokultivácia mezenchýmových kmeňových buniek a T buniek v tomto prostredí umožňuje stanoviť schopnost mezenchýmových kmeňových buniek potláčať delenie T buniek. Balenie obsahuje 2.5 ml.</t>
  </si>
  <si>
    <t>Ľudská rekombinantná glyceraldehyd 3-fosfát dehydrogenáza s čistotou aspoň 95%. Proteín so špecifickou aktivitou aspoň 90 U/mg. Dodávaná v tekutej forme, v pufri neobsahujúcom konzervačné látky. Koncentrácia GAPDH proteínu aspoň 1 mg/ml. Balenie obsahuje 100 µg proteínu.</t>
  </si>
  <si>
    <t>Glutaraldehyd vo forme roztoku s čistotou vhodnou pre elektrónovú mikroskopiu. 70% vodní roztok. Balenie obsahuje 10 ml.</t>
  </si>
  <si>
    <t xml:space="preserve">Paraformaldehyd vo forme prášku, s obsahom hlavnej zložky aspoň 95% a čistotou vhodnou pre mikroskopicé a biologické aplikácie. Balenie obsahuje 500 g.
</t>
  </si>
  <si>
    <t>Sada obsahujúca všetky zložky potrebné pre prípravu aspoň 1 l zalievacieho média určeného na prípravu preparátov pre elektrónovú mikroskopiu. Sada obsahuje epoxidovú živicu, tužidlo, urýchlovač, zmäkčovadlo.</t>
  </si>
  <si>
    <t>Acetón s obsahom hlavnej zložky aspoň 99.9% a čistotou vhodnou pre analytické aplikácie - kvapalinovú chromatografiu, plynovú chromatografiu, reziduálnu analýzu. Balenie obsahuje 1 l.</t>
  </si>
  <si>
    <t>Xylén, zmes izomérov, s čistotou vhodnou pre analytické aplikácie. Špecifikácia a kvalita zodpovedajúca požiadavkám ACS. Balenie obsahuje 2.5 l.</t>
  </si>
  <si>
    <t>Štandardné histologické farbivá vo forme roztoku, s možnosťou zadefinovania zloženia farbiva, resp. cieľových objektov farbenia pri objednávke. V kvalite vhodnej na in vitro diagnostiku. Balenie obsahuje aspoň 500 ml.</t>
  </si>
  <si>
    <t>Sada obsahujúca aspoň 4 kontrastne látky čistotou vhodné pre transmisnú elektrónovú mikroskopiu (TEM). Podľa povahy sú látky v sade dodávané v práškovej forme alebo vo forme roztoku. Balenie obsahuje jednotlivé zložky v množstvách postačujúcich na prípravu aspoň 50 vzoriek.</t>
  </si>
  <si>
    <t>Osmium tetraoxid vo forme roztoku, čistotou vhodný pre elektrónovú mikroskopiu. 2% vodný roztok. Balenie obsahuje 2 ml.</t>
  </si>
  <si>
    <t>Syntetický imerzný olej pre mikroskopiu. S indexom lomu 1.515±0.005, s viskozitou 110±10 mPa.s. Balenie obsahuje 250 ml.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</si>
</sst>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sz val="11"/>
      <name val="Calibri"/>
      <family val="2"/>
      <charset val="238"/>
      <scheme val="minor"/>
    </font>
    <font>
      <b/>
      <sz val="11"/>
      <name val="Calibri"/>
      <family val="2"/>
      <charset val="238"/>
      <scheme val="minor"/>
    </font>
    <font>
      <b/>
      <sz val="14"/>
      <name val="Calibri"/>
      <family val="2"/>
      <charset val="238"/>
      <scheme val="minor"/>
    </font>
    <font>
      <sz val="11"/>
      <name val="Calibri"/>
      <family val="2"/>
      <scheme val="minor"/>
    </font>
    <font>
      <sz val="11"/>
      <color rgb="FF000000"/>
      <name val="Calibri"/>
      <family val="2"/>
      <charset val="238"/>
    </font>
    <font>
      <sz val="11"/>
      <color rgb="FF000000"/>
      <name val="Calibri"/>
    </font>
    <font>
      <b/>
      <sz val="14"/>
      <color theme="1"/>
      <name val="Calibri"/>
      <family val="2"/>
      <charset val="238"/>
      <scheme val="minor"/>
    </font>
  </fonts>
  <fills count="3">
    <fill>
      <patternFill patternType="none"/>
    </fill>
    <fill>
      <patternFill patternType="gray125"/>
    </fill>
    <fill>
      <patternFill patternType="solid">
        <fgColor theme="2"/>
        <bgColor indexed="64"/>
      </patternFill>
    </fill>
  </fills>
  <borders count="14">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3">
    <xf numFmtId="0" fontId="0" fillId="0" borderId="0"/>
    <xf numFmtId="0" fontId="5" fillId="0" borderId="0"/>
    <xf numFmtId="0" fontId="6" fillId="0" borderId="0"/>
  </cellStyleXfs>
  <cellXfs count="40">
    <xf numFmtId="0" fontId="0" fillId="0" borderId="0" xfId="0"/>
    <xf numFmtId="0" fontId="1" fillId="0" borderId="0" xfId="0" applyFont="1"/>
    <xf numFmtId="0" fontId="1" fillId="0" borderId="0" xfId="0" applyFont="1" applyAlignment="1">
      <alignment wrapText="1"/>
    </xf>
    <xf numFmtId="0" fontId="1" fillId="2" borderId="2" xfId="0" applyFont="1" applyFill="1" applyBorder="1" applyAlignment="1">
      <alignment horizontal="center" vertical="center" wrapText="1"/>
    </xf>
    <xf numFmtId="0" fontId="1" fillId="2" borderId="1" xfId="0" applyFont="1" applyFill="1" applyBorder="1" applyAlignment="1">
      <alignment wrapText="1"/>
    </xf>
    <xf numFmtId="0" fontId="1" fillId="2"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1" fillId="2" borderId="1" xfId="0" applyFont="1" applyFill="1" applyBorder="1" applyAlignment="1">
      <alignment horizontal="center"/>
    </xf>
    <xf numFmtId="0" fontId="4"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 fillId="0" borderId="0" xfId="0" applyFont="1" applyAlignment="1">
      <alignment horizontal="center" vertical="center"/>
    </xf>
    <xf numFmtId="0" fontId="2" fillId="2" borderId="1" xfId="0" applyFont="1" applyFill="1" applyBorder="1" applyAlignment="1">
      <alignment horizontal="center" vertical="center"/>
    </xf>
    <xf numFmtId="0" fontId="4" fillId="0" borderId="0" xfId="0" applyFont="1" applyAlignment="1">
      <alignment horizontal="center" vertical="center"/>
    </xf>
    <xf numFmtId="0" fontId="1" fillId="2" borderId="1" xfId="0" applyFont="1" applyFill="1" applyBorder="1" applyAlignment="1">
      <alignment horizontal="center" vertical="center"/>
    </xf>
    <xf numFmtId="2" fontId="1" fillId="0" borderId="2" xfId="0" applyNumberFormat="1" applyFont="1" applyBorder="1" applyAlignment="1">
      <alignment wrapText="1"/>
    </xf>
    <xf numFmtId="2" fontId="1" fillId="0" borderId="6" xfId="0" applyNumberFormat="1" applyFont="1" applyBorder="1"/>
    <xf numFmtId="0" fontId="1" fillId="0" borderId="0" xfId="0" applyFont="1" applyAlignment="1">
      <alignment vertical="center"/>
    </xf>
    <xf numFmtId="0" fontId="1" fillId="2" borderId="1" xfId="0" applyFont="1" applyFill="1" applyBorder="1" applyAlignment="1">
      <alignment vertical="center" wrapText="1"/>
    </xf>
    <xf numFmtId="1" fontId="1" fillId="2" borderId="1" xfId="0" applyNumberFormat="1" applyFont="1" applyFill="1" applyBorder="1" applyAlignment="1">
      <alignment horizontal="center" vertical="center"/>
    </xf>
    <xf numFmtId="0" fontId="4" fillId="0" borderId="0" xfId="0" applyFont="1" applyAlignment="1">
      <alignment vertical="center" wrapText="1"/>
    </xf>
    <xf numFmtId="0" fontId="4" fillId="0" borderId="0" xfId="0" applyFont="1" applyAlignment="1">
      <alignment vertical="center"/>
    </xf>
    <xf numFmtId="2" fontId="4" fillId="0" borderId="2" xfId="0" applyNumberFormat="1" applyFont="1" applyBorder="1" applyAlignment="1">
      <alignment vertical="center" wrapText="1"/>
    </xf>
    <xf numFmtId="2" fontId="1" fillId="0" borderId="6" xfId="0" applyNumberFormat="1" applyFont="1" applyBorder="1" applyAlignment="1">
      <alignment vertical="center"/>
    </xf>
    <xf numFmtId="0" fontId="2" fillId="2" borderId="5" xfId="0" applyFont="1" applyFill="1" applyBorder="1" applyAlignment="1">
      <alignment horizontal="left" vertical="center" wrapText="1"/>
    </xf>
    <xf numFmtId="0" fontId="2" fillId="2" borderId="8"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0" fillId="0" borderId="0" xfId="0" applyAlignment="1">
      <alignment horizontal="left" vertical="top" wrapText="1"/>
    </xf>
    <xf numFmtId="0" fontId="7" fillId="0" borderId="7" xfId="0" applyFont="1" applyBorder="1" applyAlignment="1">
      <alignment horizontal="left" vertical="center"/>
    </xf>
    <xf numFmtId="0" fontId="2" fillId="2" borderId="5" xfId="0" applyFont="1" applyFill="1" applyBorder="1" applyAlignment="1">
      <alignment horizontal="left" vertical="center" wrapText="1"/>
    </xf>
    <xf numFmtId="0" fontId="2" fillId="2" borderId="4" xfId="0" applyFont="1" applyFill="1" applyBorder="1" applyAlignment="1">
      <alignment horizontal="left" vertical="center" wrapText="1"/>
    </xf>
    <xf numFmtId="0" fontId="2" fillId="2" borderId="3" xfId="0" applyFont="1" applyFill="1" applyBorder="1" applyAlignment="1">
      <alignment horizontal="left" vertical="center" wrapText="1"/>
    </xf>
    <xf numFmtId="0" fontId="3" fillId="2" borderId="5" xfId="0" applyFont="1" applyFill="1" applyBorder="1" applyAlignment="1">
      <alignment horizontal="center"/>
    </xf>
    <xf numFmtId="0" fontId="3" fillId="2" borderId="4" xfId="0" applyFont="1" applyFill="1" applyBorder="1" applyAlignment="1">
      <alignment horizontal="center"/>
    </xf>
    <xf numFmtId="0" fontId="3" fillId="2" borderId="5" xfId="0" applyFont="1" applyFill="1" applyBorder="1" applyAlignment="1">
      <alignment horizontal="center" vertical="center"/>
    </xf>
    <xf numFmtId="0" fontId="3" fillId="2" borderId="4" xfId="0" applyFont="1" applyFill="1" applyBorder="1" applyAlignment="1">
      <alignment horizontal="center" vertical="center"/>
    </xf>
    <xf numFmtId="0" fontId="2" fillId="2" borderId="10" xfId="0" applyFont="1" applyFill="1" applyBorder="1" applyAlignment="1">
      <alignment horizontal="left" vertical="center" wrapText="1"/>
    </xf>
    <xf numFmtId="0" fontId="2" fillId="2" borderId="11" xfId="0" applyFont="1" applyFill="1" applyBorder="1" applyAlignment="1">
      <alignment horizontal="left" vertical="center" wrapText="1"/>
    </xf>
    <xf numFmtId="0" fontId="0" fillId="0" borderId="12" xfId="0" applyBorder="1"/>
    <xf numFmtId="0" fontId="0" fillId="0" borderId="13" xfId="0" applyBorder="1"/>
    <xf numFmtId="0" fontId="0" fillId="0" borderId="6" xfId="0" applyBorder="1"/>
  </cellXfs>
  <cellStyles count="3">
    <cellStyle name="Normálna" xfId="0" builtinId="0"/>
    <cellStyle name="Normálna 2" xfId="1" xr:uid="{00000000-0005-0000-0000-000000000000}"/>
    <cellStyle name="Normálna 3" xfId="2" xr:uid="{00000000-0005-0000-0000-000001000000}"/>
  </cellStyles>
  <dxfs count="0"/>
  <tableStyles count="0" defaultTableStyle="TableStyleMedium2" defaultPivotStyle="PivotStyleLight16"/>
  <colors>
    <mruColors>
      <color rgb="FFE7E6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8"/>
  <sheetViews>
    <sheetView tabSelected="1" workbookViewId="0">
      <selection activeCell="B13" sqref="B13"/>
    </sheetView>
  </sheetViews>
  <sheetFormatPr defaultRowHeight="15" x14ac:dyDescent="0.25"/>
  <cols>
    <col min="1" max="1" width="27.7109375" customWidth="1"/>
    <col min="2" max="2" width="19.7109375" customWidth="1"/>
  </cols>
  <sheetData>
    <row r="1" spans="1:6" ht="22.15" customHeight="1" thickBot="1" x14ac:dyDescent="0.3">
      <c r="A1" s="27" t="s">
        <v>19</v>
      </c>
      <c r="B1" s="27"/>
    </row>
    <row r="2" spans="1:6" ht="53.45" customHeight="1" thickBot="1" x14ac:dyDescent="0.3">
      <c r="A2" s="24" t="s">
        <v>16</v>
      </c>
      <c r="B2" s="25" t="s">
        <v>7</v>
      </c>
    </row>
    <row r="3" spans="1:6" x14ac:dyDescent="0.25">
      <c r="A3" s="35" t="s">
        <v>17</v>
      </c>
      <c r="B3" s="37">
        <f>'Projekt xy'!G65</f>
        <v>0</v>
      </c>
    </row>
    <row r="4" spans="1:6" ht="15.75" thickBot="1" x14ac:dyDescent="0.3">
      <c r="A4" s="36" t="s">
        <v>18</v>
      </c>
      <c r="B4" s="38">
        <f>'Projekt xz'!G83</f>
        <v>0</v>
      </c>
    </row>
    <row r="5" spans="1:6" ht="37.9" customHeight="1" thickBot="1" x14ac:dyDescent="0.3">
      <c r="A5" s="23" t="s">
        <v>8</v>
      </c>
      <c r="B5" s="39">
        <f>SUM(B3:B4)</f>
        <v>0</v>
      </c>
    </row>
    <row r="7" spans="1:6" ht="110.25" customHeight="1" x14ac:dyDescent="0.25">
      <c r="A7" s="26" t="s">
        <v>14</v>
      </c>
      <c r="B7" s="26"/>
      <c r="C7" s="26"/>
      <c r="D7" s="26"/>
      <c r="E7" s="26"/>
      <c r="F7" s="26"/>
    </row>
    <row r="8" spans="1:6" ht="81" customHeight="1" x14ac:dyDescent="0.25">
      <c r="A8" s="26" t="s">
        <v>15</v>
      </c>
      <c r="B8" s="26"/>
      <c r="C8" s="26"/>
      <c r="D8" s="26"/>
      <c r="E8" s="26"/>
      <c r="F8" s="26"/>
    </row>
  </sheetData>
  <mergeCells count="3">
    <mergeCell ref="A7:F7"/>
    <mergeCell ref="A1:B1"/>
    <mergeCell ref="A8:F8"/>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65"/>
  <sheetViews>
    <sheetView topLeftCell="A49" workbookViewId="0">
      <selection activeCell="F72" sqref="F72"/>
    </sheetView>
  </sheetViews>
  <sheetFormatPr defaultColWidth="8.85546875" defaultRowHeight="15" x14ac:dyDescent="0.25"/>
  <cols>
    <col min="1" max="1" width="5.28515625" style="10" customWidth="1"/>
    <col min="2" max="2" width="31.7109375" style="2" customWidth="1"/>
    <col min="3" max="3" width="8.85546875" style="1"/>
    <col min="4" max="4" width="10.85546875" style="1" bestFit="1" customWidth="1"/>
    <col min="5" max="5" width="46.5703125" style="2" customWidth="1"/>
    <col min="6" max="6" width="15.7109375" style="1" customWidth="1"/>
    <col min="7" max="7" width="18.140625" style="1" customWidth="1"/>
    <col min="8" max="16384" width="8.85546875" style="1"/>
  </cols>
  <sheetData>
    <row r="1" spans="1:7" ht="19.5" thickBot="1" x14ac:dyDescent="0.35">
      <c r="A1" s="31" t="s">
        <v>17</v>
      </c>
      <c r="B1" s="32"/>
      <c r="C1" s="32"/>
      <c r="D1" s="32"/>
      <c r="E1" s="32"/>
      <c r="F1" s="32"/>
      <c r="G1" s="32"/>
    </row>
    <row r="2" spans="1:7" ht="45" x14ac:dyDescent="0.25">
      <c r="A2" s="9" t="s">
        <v>0</v>
      </c>
      <c r="B2" s="9" t="s">
        <v>5</v>
      </c>
      <c r="C2" s="9" t="s">
        <v>2</v>
      </c>
      <c r="D2" s="11" t="s">
        <v>3</v>
      </c>
      <c r="E2" s="9" t="s">
        <v>4</v>
      </c>
      <c r="F2" s="9" t="s">
        <v>6</v>
      </c>
      <c r="G2" s="9" t="s">
        <v>7</v>
      </c>
    </row>
    <row r="3" spans="1:7" s="2" customFormat="1" ht="45" x14ac:dyDescent="0.25">
      <c r="A3" s="5">
        <v>1</v>
      </c>
      <c r="B3" s="4" t="s">
        <v>20</v>
      </c>
      <c r="C3" s="7" t="s">
        <v>82</v>
      </c>
      <c r="D3" s="7">
        <v>6</v>
      </c>
      <c r="E3" s="4" t="s">
        <v>101</v>
      </c>
      <c r="F3" s="14"/>
      <c r="G3" s="14">
        <f t="shared" ref="G3:G34" si="0">D3*F3</f>
        <v>0</v>
      </c>
    </row>
    <row r="4" spans="1:7" s="2" customFormat="1" ht="45" x14ac:dyDescent="0.25">
      <c r="A4" s="3">
        <v>2</v>
      </c>
      <c r="B4" s="4" t="s">
        <v>21</v>
      </c>
      <c r="C4" s="7" t="s">
        <v>83</v>
      </c>
      <c r="D4" s="7">
        <v>6</v>
      </c>
      <c r="E4" s="4" t="s">
        <v>102</v>
      </c>
      <c r="F4" s="14"/>
      <c r="G4" s="14">
        <f t="shared" si="0"/>
        <v>0</v>
      </c>
    </row>
    <row r="5" spans="1:7" s="2" customFormat="1" ht="45" x14ac:dyDescent="0.25">
      <c r="A5" s="3">
        <v>3</v>
      </c>
      <c r="B5" s="4" t="s">
        <v>22</v>
      </c>
      <c r="C5" s="7" t="s">
        <v>84</v>
      </c>
      <c r="D5" s="7">
        <v>6</v>
      </c>
      <c r="E5" s="4" t="s">
        <v>103</v>
      </c>
      <c r="F5" s="14"/>
      <c r="G5" s="14">
        <f t="shared" si="0"/>
        <v>0</v>
      </c>
    </row>
    <row r="6" spans="1:7" s="2" customFormat="1" ht="45" x14ac:dyDescent="0.25">
      <c r="A6" s="5">
        <v>4</v>
      </c>
      <c r="B6" s="4" t="s">
        <v>23</v>
      </c>
      <c r="C6" s="7" t="s">
        <v>85</v>
      </c>
      <c r="D6" s="7">
        <v>6</v>
      </c>
      <c r="E6" s="4" t="s">
        <v>104</v>
      </c>
      <c r="F6" s="14"/>
      <c r="G6" s="14">
        <f t="shared" si="0"/>
        <v>0</v>
      </c>
    </row>
    <row r="7" spans="1:7" s="2" customFormat="1" x14ac:dyDescent="0.25">
      <c r="A7" s="3">
        <v>5</v>
      </c>
      <c r="B7" s="4" t="s">
        <v>24</v>
      </c>
      <c r="C7" s="7" t="s">
        <v>12</v>
      </c>
      <c r="D7" s="7">
        <v>3</v>
      </c>
      <c r="E7" s="4"/>
      <c r="F7" s="14"/>
      <c r="G7" s="14">
        <f t="shared" si="0"/>
        <v>0</v>
      </c>
    </row>
    <row r="8" spans="1:7" s="2" customFormat="1" ht="30" x14ac:dyDescent="0.25">
      <c r="A8" s="3">
        <v>6</v>
      </c>
      <c r="B8" s="4" t="s">
        <v>25</v>
      </c>
      <c r="C8" s="7" t="s">
        <v>86</v>
      </c>
      <c r="D8" s="7">
        <v>4</v>
      </c>
      <c r="E8" s="4" t="s">
        <v>105</v>
      </c>
      <c r="F8" s="14"/>
      <c r="G8" s="14">
        <f t="shared" si="0"/>
        <v>0</v>
      </c>
    </row>
    <row r="9" spans="1:7" s="2" customFormat="1" ht="30" x14ac:dyDescent="0.25">
      <c r="A9" s="3">
        <v>8</v>
      </c>
      <c r="B9" s="4" t="s">
        <v>26</v>
      </c>
      <c r="C9" s="7" t="s">
        <v>86</v>
      </c>
      <c r="D9" s="7">
        <v>2</v>
      </c>
      <c r="E9" s="4" t="s">
        <v>106</v>
      </c>
      <c r="F9" s="14"/>
      <c r="G9" s="14">
        <f t="shared" si="0"/>
        <v>0</v>
      </c>
    </row>
    <row r="10" spans="1:7" s="2" customFormat="1" ht="30" x14ac:dyDescent="0.25">
      <c r="A10" s="3">
        <v>9</v>
      </c>
      <c r="B10" s="4" t="s">
        <v>27</v>
      </c>
      <c r="C10" s="7" t="s">
        <v>86</v>
      </c>
      <c r="D10" s="7">
        <v>3</v>
      </c>
      <c r="E10" s="4" t="s">
        <v>107</v>
      </c>
      <c r="F10" s="14"/>
      <c r="G10" s="14">
        <f t="shared" si="0"/>
        <v>0</v>
      </c>
    </row>
    <row r="11" spans="1:7" s="2" customFormat="1" ht="45" x14ac:dyDescent="0.25">
      <c r="A11" s="5">
        <v>10</v>
      </c>
      <c r="B11" s="4" t="s">
        <v>28</v>
      </c>
      <c r="C11" s="7" t="s">
        <v>87</v>
      </c>
      <c r="D11" s="7">
        <v>20</v>
      </c>
      <c r="E11" s="4" t="s">
        <v>108</v>
      </c>
      <c r="F11" s="14"/>
      <c r="G11" s="14">
        <f t="shared" si="0"/>
        <v>0</v>
      </c>
    </row>
    <row r="12" spans="1:7" s="2" customFormat="1" ht="60" x14ac:dyDescent="0.25">
      <c r="A12" s="3">
        <v>11</v>
      </c>
      <c r="B12" s="4" t="s">
        <v>29</v>
      </c>
      <c r="C12" s="7" t="s">
        <v>87</v>
      </c>
      <c r="D12" s="7">
        <v>20</v>
      </c>
      <c r="E12" s="4" t="s">
        <v>109</v>
      </c>
      <c r="F12" s="14"/>
      <c r="G12" s="14">
        <f t="shared" si="0"/>
        <v>0</v>
      </c>
    </row>
    <row r="13" spans="1:7" s="2" customFormat="1" ht="45" x14ac:dyDescent="0.25">
      <c r="A13" s="3">
        <v>12</v>
      </c>
      <c r="B13" s="4" t="s">
        <v>30</v>
      </c>
      <c r="C13" s="7" t="s">
        <v>12</v>
      </c>
      <c r="D13" s="7">
        <v>16</v>
      </c>
      <c r="E13" s="4" t="s">
        <v>110</v>
      </c>
      <c r="F13" s="14"/>
      <c r="G13" s="14">
        <f t="shared" si="0"/>
        <v>0</v>
      </c>
    </row>
    <row r="14" spans="1:7" s="2" customFormat="1" ht="60" x14ac:dyDescent="0.25">
      <c r="A14" s="5">
        <v>13</v>
      </c>
      <c r="B14" s="4" t="s">
        <v>31</v>
      </c>
      <c r="C14" s="7" t="s">
        <v>12</v>
      </c>
      <c r="D14" s="7">
        <v>14</v>
      </c>
      <c r="E14" s="4" t="s">
        <v>111</v>
      </c>
      <c r="F14" s="14"/>
      <c r="G14" s="14">
        <f t="shared" si="0"/>
        <v>0</v>
      </c>
    </row>
    <row r="15" spans="1:7" s="2" customFormat="1" ht="45" x14ac:dyDescent="0.25">
      <c r="A15" s="3">
        <v>14</v>
      </c>
      <c r="B15" s="4" t="s">
        <v>32</v>
      </c>
      <c r="C15" s="7" t="s">
        <v>12</v>
      </c>
      <c r="D15" s="7">
        <v>50</v>
      </c>
      <c r="E15" s="4" t="s">
        <v>112</v>
      </c>
      <c r="F15" s="14"/>
      <c r="G15" s="14">
        <f t="shared" si="0"/>
        <v>0</v>
      </c>
    </row>
    <row r="16" spans="1:7" s="2" customFormat="1" ht="45" x14ac:dyDescent="0.25">
      <c r="A16" s="3">
        <v>15</v>
      </c>
      <c r="B16" s="4" t="s">
        <v>33</v>
      </c>
      <c r="C16" s="7" t="s">
        <v>12</v>
      </c>
      <c r="D16" s="7">
        <v>25</v>
      </c>
      <c r="E16" s="4" t="s">
        <v>113</v>
      </c>
      <c r="F16" s="14"/>
      <c r="G16" s="14">
        <f t="shared" si="0"/>
        <v>0</v>
      </c>
    </row>
    <row r="17" spans="1:7" s="2" customFormat="1" ht="30" x14ac:dyDescent="0.25">
      <c r="A17" s="5">
        <v>16</v>
      </c>
      <c r="B17" s="4" t="s">
        <v>34</v>
      </c>
      <c r="C17" s="7" t="s">
        <v>88</v>
      </c>
      <c r="D17" s="7">
        <v>14</v>
      </c>
      <c r="E17" s="4" t="s">
        <v>114</v>
      </c>
      <c r="F17" s="14"/>
      <c r="G17" s="14">
        <f t="shared" si="0"/>
        <v>0</v>
      </c>
    </row>
    <row r="18" spans="1:7" s="2" customFormat="1" ht="30" x14ac:dyDescent="0.25">
      <c r="A18" s="3">
        <v>17</v>
      </c>
      <c r="B18" s="4" t="s">
        <v>35</v>
      </c>
      <c r="C18" s="7" t="s">
        <v>88</v>
      </c>
      <c r="D18" s="7">
        <v>12</v>
      </c>
      <c r="E18" s="4" t="s">
        <v>35</v>
      </c>
      <c r="F18" s="14"/>
      <c r="G18" s="14">
        <f t="shared" si="0"/>
        <v>0</v>
      </c>
    </row>
    <row r="19" spans="1:7" s="2" customFormat="1" ht="30" x14ac:dyDescent="0.25">
      <c r="A19" s="3">
        <v>18</v>
      </c>
      <c r="B19" s="4" t="s">
        <v>36</v>
      </c>
      <c r="C19" s="7" t="s">
        <v>89</v>
      </c>
      <c r="D19" s="7">
        <v>10</v>
      </c>
      <c r="E19" s="4" t="s">
        <v>115</v>
      </c>
      <c r="F19" s="14"/>
      <c r="G19" s="14">
        <f t="shared" si="0"/>
        <v>0</v>
      </c>
    </row>
    <row r="20" spans="1:7" s="2" customFormat="1" ht="45" x14ac:dyDescent="0.25">
      <c r="A20" s="5">
        <v>19</v>
      </c>
      <c r="B20" s="4" t="s">
        <v>37</v>
      </c>
      <c r="C20" s="7" t="s">
        <v>90</v>
      </c>
      <c r="D20" s="7">
        <v>10</v>
      </c>
      <c r="E20" s="4" t="s">
        <v>116</v>
      </c>
      <c r="F20" s="14"/>
      <c r="G20" s="14">
        <f t="shared" si="0"/>
        <v>0</v>
      </c>
    </row>
    <row r="21" spans="1:7" s="2" customFormat="1" x14ac:dyDescent="0.25">
      <c r="A21" s="3">
        <v>20</v>
      </c>
      <c r="B21" s="4" t="s">
        <v>38</v>
      </c>
      <c r="C21" s="7" t="s">
        <v>85</v>
      </c>
      <c r="D21" s="7">
        <v>7</v>
      </c>
      <c r="E21" s="4" t="s">
        <v>117</v>
      </c>
      <c r="F21" s="14"/>
      <c r="G21" s="14">
        <f t="shared" si="0"/>
        <v>0</v>
      </c>
    </row>
    <row r="22" spans="1:7" s="2" customFormat="1" ht="31.15" customHeight="1" x14ac:dyDescent="0.25">
      <c r="A22" s="3">
        <v>21</v>
      </c>
      <c r="B22" s="4" t="s">
        <v>39</v>
      </c>
      <c r="C22" s="7" t="s">
        <v>91</v>
      </c>
      <c r="D22" s="7">
        <v>7</v>
      </c>
      <c r="E22" s="4" t="s">
        <v>118</v>
      </c>
      <c r="F22" s="14"/>
      <c r="G22" s="14">
        <f t="shared" si="0"/>
        <v>0</v>
      </c>
    </row>
    <row r="23" spans="1:7" s="2" customFormat="1" ht="75" x14ac:dyDescent="0.25">
      <c r="A23" s="5">
        <v>22</v>
      </c>
      <c r="B23" s="4" t="s">
        <v>40</v>
      </c>
      <c r="C23" s="7" t="s">
        <v>12</v>
      </c>
      <c r="D23" s="7">
        <v>7</v>
      </c>
      <c r="E23" s="4" t="s">
        <v>119</v>
      </c>
      <c r="F23" s="14"/>
      <c r="G23" s="14">
        <f t="shared" si="0"/>
        <v>0</v>
      </c>
    </row>
    <row r="24" spans="1:7" s="2" customFormat="1" x14ac:dyDescent="0.25">
      <c r="A24" s="3">
        <v>23</v>
      </c>
      <c r="B24" s="4" t="s">
        <v>41</v>
      </c>
      <c r="C24" s="7" t="s">
        <v>88</v>
      </c>
      <c r="D24" s="7">
        <v>18</v>
      </c>
      <c r="E24" s="4" t="s">
        <v>120</v>
      </c>
      <c r="F24" s="14"/>
      <c r="G24" s="14">
        <f t="shared" si="0"/>
        <v>0</v>
      </c>
    </row>
    <row r="25" spans="1:7" s="2" customFormat="1" ht="60" x14ac:dyDescent="0.25">
      <c r="A25" s="3">
        <v>24</v>
      </c>
      <c r="B25" s="4" t="s">
        <v>42</v>
      </c>
      <c r="C25" s="7" t="s">
        <v>92</v>
      </c>
      <c r="D25" s="7">
        <v>7</v>
      </c>
      <c r="E25" s="4" t="s">
        <v>121</v>
      </c>
      <c r="F25" s="14"/>
      <c r="G25" s="14">
        <f t="shared" si="0"/>
        <v>0</v>
      </c>
    </row>
    <row r="26" spans="1:7" s="2" customFormat="1" x14ac:dyDescent="0.25">
      <c r="A26" s="5">
        <v>25</v>
      </c>
      <c r="B26" s="4" t="s">
        <v>43</v>
      </c>
      <c r="C26" s="7" t="s">
        <v>90</v>
      </c>
      <c r="D26" s="7">
        <v>9</v>
      </c>
      <c r="E26" s="4" t="s">
        <v>122</v>
      </c>
      <c r="F26" s="14"/>
      <c r="G26" s="14">
        <f t="shared" si="0"/>
        <v>0</v>
      </c>
    </row>
    <row r="27" spans="1:7" s="2" customFormat="1" ht="45" x14ac:dyDescent="0.25">
      <c r="A27" s="3">
        <v>26</v>
      </c>
      <c r="B27" s="4" t="s">
        <v>44</v>
      </c>
      <c r="C27" s="7" t="s">
        <v>11</v>
      </c>
      <c r="D27" s="7">
        <v>10</v>
      </c>
      <c r="E27" s="4" t="s">
        <v>123</v>
      </c>
      <c r="F27" s="14"/>
      <c r="G27" s="14">
        <f t="shared" si="0"/>
        <v>0</v>
      </c>
    </row>
    <row r="28" spans="1:7" s="2" customFormat="1" ht="45" x14ac:dyDescent="0.25">
      <c r="A28" s="3">
        <v>27</v>
      </c>
      <c r="B28" s="4" t="s">
        <v>45</v>
      </c>
      <c r="C28" s="7" t="s">
        <v>93</v>
      </c>
      <c r="D28" s="7">
        <v>6</v>
      </c>
      <c r="E28" s="4" t="s">
        <v>124</v>
      </c>
      <c r="F28" s="14"/>
      <c r="G28" s="14">
        <f t="shared" si="0"/>
        <v>0</v>
      </c>
    </row>
    <row r="29" spans="1:7" s="2" customFormat="1" ht="60" x14ac:dyDescent="0.25">
      <c r="A29" s="5">
        <v>28</v>
      </c>
      <c r="B29" s="4" t="s">
        <v>46</v>
      </c>
      <c r="C29" s="7" t="s">
        <v>94</v>
      </c>
      <c r="D29" s="7">
        <v>6</v>
      </c>
      <c r="E29" s="4" t="s">
        <v>125</v>
      </c>
      <c r="F29" s="14"/>
      <c r="G29" s="14">
        <f t="shared" si="0"/>
        <v>0</v>
      </c>
    </row>
    <row r="30" spans="1:7" s="2" customFormat="1" x14ac:dyDescent="0.25">
      <c r="A30" s="3">
        <v>29</v>
      </c>
      <c r="B30" s="4" t="s">
        <v>47</v>
      </c>
      <c r="C30" s="7" t="s">
        <v>88</v>
      </c>
      <c r="D30" s="7">
        <v>7</v>
      </c>
      <c r="E30" s="4" t="s">
        <v>126</v>
      </c>
      <c r="F30" s="14"/>
      <c r="G30" s="14">
        <f t="shared" si="0"/>
        <v>0</v>
      </c>
    </row>
    <row r="31" spans="1:7" s="2" customFormat="1" ht="30" x14ac:dyDescent="0.25">
      <c r="A31" s="3">
        <v>30</v>
      </c>
      <c r="B31" s="4" t="s">
        <v>48</v>
      </c>
      <c r="C31" s="7" t="s">
        <v>95</v>
      </c>
      <c r="D31" s="7">
        <v>6</v>
      </c>
      <c r="E31" s="4" t="s">
        <v>127</v>
      </c>
      <c r="F31" s="14"/>
      <c r="G31" s="14">
        <f t="shared" si="0"/>
        <v>0</v>
      </c>
    </row>
    <row r="32" spans="1:7" s="2" customFormat="1" ht="30" x14ac:dyDescent="0.25">
      <c r="A32" s="5">
        <v>31</v>
      </c>
      <c r="B32" s="4" t="s">
        <v>49</v>
      </c>
      <c r="C32" s="7" t="s">
        <v>88</v>
      </c>
      <c r="D32" s="7">
        <v>5</v>
      </c>
      <c r="E32" s="4" t="s">
        <v>128</v>
      </c>
      <c r="F32" s="14"/>
      <c r="G32" s="14">
        <f t="shared" si="0"/>
        <v>0</v>
      </c>
    </row>
    <row r="33" spans="1:7" s="2" customFormat="1" ht="30" x14ac:dyDescent="0.25">
      <c r="A33" s="3">
        <v>32</v>
      </c>
      <c r="B33" s="4" t="s">
        <v>50</v>
      </c>
      <c r="C33" s="7" t="s">
        <v>90</v>
      </c>
      <c r="D33" s="7">
        <v>8</v>
      </c>
      <c r="E33" s="4" t="s">
        <v>129</v>
      </c>
      <c r="F33" s="14"/>
      <c r="G33" s="14">
        <f t="shared" si="0"/>
        <v>0</v>
      </c>
    </row>
    <row r="34" spans="1:7" s="2" customFormat="1" ht="30" x14ac:dyDescent="0.25">
      <c r="A34" s="3">
        <v>33</v>
      </c>
      <c r="B34" s="4" t="s">
        <v>51</v>
      </c>
      <c r="C34" s="7" t="s">
        <v>85</v>
      </c>
      <c r="D34" s="7">
        <v>5</v>
      </c>
      <c r="E34" s="4" t="s">
        <v>130</v>
      </c>
      <c r="F34" s="14"/>
      <c r="G34" s="14">
        <f t="shared" si="0"/>
        <v>0</v>
      </c>
    </row>
    <row r="35" spans="1:7" s="2" customFormat="1" ht="45" x14ac:dyDescent="0.25">
      <c r="A35" s="5">
        <v>34</v>
      </c>
      <c r="B35" s="4" t="s">
        <v>52</v>
      </c>
      <c r="C35" s="7" t="s">
        <v>10</v>
      </c>
      <c r="D35" s="7">
        <v>70</v>
      </c>
      <c r="E35" s="4" t="s">
        <v>131</v>
      </c>
      <c r="F35" s="14"/>
      <c r="G35" s="14">
        <f t="shared" ref="G35:G64" si="1">D35*F35</f>
        <v>0</v>
      </c>
    </row>
    <row r="36" spans="1:7" s="2" customFormat="1" ht="45" x14ac:dyDescent="0.25">
      <c r="A36" s="3">
        <v>35</v>
      </c>
      <c r="B36" s="4" t="s">
        <v>53</v>
      </c>
      <c r="C36" s="7" t="s">
        <v>96</v>
      </c>
      <c r="D36" s="7">
        <v>45</v>
      </c>
      <c r="E36" s="4" t="s">
        <v>132</v>
      </c>
      <c r="F36" s="14"/>
      <c r="G36" s="14">
        <f t="shared" si="1"/>
        <v>0</v>
      </c>
    </row>
    <row r="37" spans="1:7" s="2" customFormat="1" ht="60" x14ac:dyDescent="0.25">
      <c r="A37" s="3">
        <v>36</v>
      </c>
      <c r="B37" s="4" t="s">
        <v>54</v>
      </c>
      <c r="C37" s="7" t="s">
        <v>12</v>
      </c>
      <c r="D37" s="7">
        <v>30</v>
      </c>
      <c r="E37" s="4" t="s">
        <v>133</v>
      </c>
      <c r="F37" s="14"/>
      <c r="G37" s="14">
        <f t="shared" si="1"/>
        <v>0</v>
      </c>
    </row>
    <row r="38" spans="1:7" s="2" customFormat="1" ht="60" x14ac:dyDescent="0.25">
      <c r="A38" s="5">
        <v>37</v>
      </c>
      <c r="B38" s="4" t="s">
        <v>55</v>
      </c>
      <c r="C38" s="7" t="s">
        <v>12</v>
      </c>
      <c r="D38" s="7">
        <v>30</v>
      </c>
      <c r="E38" s="4" t="s">
        <v>134</v>
      </c>
      <c r="F38" s="14"/>
      <c r="G38" s="14">
        <f t="shared" si="1"/>
        <v>0</v>
      </c>
    </row>
    <row r="39" spans="1:7" s="2" customFormat="1" x14ac:dyDescent="0.25">
      <c r="A39" s="3">
        <v>38</v>
      </c>
      <c r="B39" s="4" t="s">
        <v>56</v>
      </c>
      <c r="C39" s="7" t="s">
        <v>85</v>
      </c>
      <c r="D39" s="7">
        <v>14</v>
      </c>
      <c r="E39" s="4" t="s">
        <v>135</v>
      </c>
      <c r="F39" s="14"/>
      <c r="G39" s="14">
        <f t="shared" si="1"/>
        <v>0</v>
      </c>
    </row>
    <row r="40" spans="1:7" s="2" customFormat="1" x14ac:dyDescent="0.25">
      <c r="A40" s="3">
        <v>39</v>
      </c>
      <c r="B40" s="4" t="s">
        <v>57</v>
      </c>
      <c r="C40" s="7" t="s">
        <v>9</v>
      </c>
      <c r="D40" s="7">
        <v>10</v>
      </c>
      <c r="E40" s="4" t="s">
        <v>136</v>
      </c>
      <c r="F40" s="14"/>
      <c r="G40" s="14">
        <f t="shared" si="1"/>
        <v>0</v>
      </c>
    </row>
    <row r="41" spans="1:7" s="2" customFormat="1" ht="30" x14ac:dyDescent="0.25">
      <c r="A41" s="5">
        <v>40</v>
      </c>
      <c r="B41" s="4" t="s">
        <v>58</v>
      </c>
      <c r="C41" s="7" t="s">
        <v>12</v>
      </c>
      <c r="D41" s="7">
        <v>11</v>
      </c>
      <c r="E41" s="4" t="s">
        <v>137</v>
      </c>
      <c r="F41" s="14"/>
      <c r="G41" s="14">
        <f t="shared" si="1"/>
        <v>0</v>
      </c>
    </row>
    <row r="42" spans="1:7" s="2" customFormat="1" ht="30" x14ac:dyDescent="0.25">
      <c r="A42" s="3">
        <v>41</v>
      </c>
      <c r="B42" s="4" t="s">
        <v>59</v>
      </c>
      <c r="C42" s="7" t="s">
        <v>10</v>
      </c>
      <c r="D42" s="7">
        <v>14</v>
      </c>
      <c r="E42" s="4" t="s">
        <v>138</v>
      </c>
      <c r="F42" s="14"/>
      <c r="G42" s="14">
        <f t="shared" si="1"/>
        <v>0</v>
      </c>
    </row>
    <row r="43" spans="1:7" s="2" customFormat="1" ht="30" x14ac:dyDescent="0.25">
      <c r="A43" s="3">
        <v>42</v>
      </c>
      <c r="B43" s="4" t="s">
        <v>60</v>
      </c>
      <c r="C43" s="7" t="s">
        <v>12</v>
      </c>
      <c r="D43" s="7">
        <v>16</v>
      </c>
      <c r="E43" s="4" t="s">
        <v>139</v>
      </c>
      <c r="F43" s="14"/>
      <c r="G43" s="14">
        <f t="shared" si="1"/>
        <v>0</v>
      </c>
    </row>
    <row r="44" spans="1:7" s="2" customFormat="1" x14ac:dyDescent="0.25">
      <c r="A44" s="5">
        <v>43</v>
      </c>
      <c r="B44" s="4" t="s">
        <v>61</v>
      </c>
      <c r="C44" s="7" t="s">
        <v>97</v>
      </c>
      <c r="D44" s="7">
        <v>5</v>
      </c>
      <c r="E44" s="4" t="s">
        <v>140</v>
      </c>
      <c r="F44" s="14"/>
      <c r="G44" s="14">
        <f t="shared" si="1"/>
        <v>0</v>
      </c>
    </row>
    <row r="45" spans="1:7" s="2" customFormat="1" ht="30" x14ac:dyDescent="0.25">
      <c r="A45" s="3">
        <v>44</v>
      </c>
      <c r="B45" s="4" t="s">
        <v>62</v>
      </c>
      <c r="C45" s="7" t="s">
        <v>98</v>
      </c>
      <c r="D45" s="7">
        <v>6</v>
      </c>
      <c r="E45" s="4" t="s">
        <v>141</v>
      </c>
      <c r="F45" s="14"/>
      <c r="G45" s="14">
        <f t="shared" si="1"/>
        <v>0</v>
      </c>
    </row>
    <row r="46" spans="1:7" s="2" customFormat="1" ht="30" x14ac:dyDescent="0.25">
      <c r="A46" s="3">
        <v>45</v>
      </c>
      <c r="B46" s="4" t="s">
        <v>63</v>
      </c>
      <c r="C46" s="7" t="s">
        <v>98</v>
      </c>
      <c r="D46" s="7">
        <v>8</v>
      </c>
      <c r="E46" s="4" t="s">
        <v>142</v>
      </c>
      <c r="F46" s="14"/>
      <c r="G46" s="14">
        <f t="shared" si="1"/>
        <v>0</v>
      </c>
    </row>
    <row r="47" spans="1:7" s="2" customFormat="1" ht="30" x14ac:dyDescent="0.25">
      <c r="A47" s="5">
        <v>46</v>
      </c>
      <c r="B47" s="4" t="s">
        <v>64</v>
      </c>
      <c r="C47" s="7" t="s">
        <v>98</v>
      </c>
      <c r="D47" s="7">
        <v>6</v>
      </c>
      <c r="E47" s="4" t="s">
        <v>143</v>
      </c>
      <c r="F47" s="14"/>
      <c r="G47" s="14">
        <f t="shared" si="1"/>
        <v>0</v>
      </c>
    </row>
    <row r="48" spans="1:7" s="2" customFormat="1" x14ac:dyDescent="0.25">
      <c r="A48" s="3">
        <v>47</v>
      </c>
      <c r="B48" s="4" t="s">
        <v>65</v>
      </c>
      <c r="C48" s="7" t="s">
        <v>11</v>
      </c>
      <c r="D48" s="7">
        <v>5</v>
      </c>
      <c r="E48" s="4" t="s">
        <v>144</v>
      </c>
      <c r="F48" s="14"/>
      <c r="G48" s="14">
        <f t="shared" si="1"/>
        <v>0</v>
      </c>
    </row>
    <row r="49" spans="1:7" s="2" customFormat="1" x14ac:dyDescent="0.25">
      <c r="A49" s="3">
        <v>48</v>
      </c>
      <c r="B49" s="4" t="s">
        <v>66</v>
      </c>
      <c r="C49" s="7" t="s">
        <v>13</v>
      </c>
      <c r="D49" s="7">
        <v>6</v>
      </c>
      <c r="E49" s="4" t="s">
        <v>145</v>
      </c>
      <c r="F49" s="14"/>
      <c r="G49" s="14">
        <f t="shared" si="1"/>
        <v>0</v>
      </c>
    </row>
    <row r="50" spans="1:7" s="2" customFormat="1" x14ac:dyDescent="0.25">
      <c r="A50" s="5">
        <v>49</v>
      </c>
      <c r="B50" s="4" t="s">
        <v>67</v>
      </c>
      <c r="C50" s="7" t="s">
        <v>98</v>
      </c>
      <c r="D50" s="7">
        <v>7</v>
      </c>
      <c r="E50" s="4" t="s">
        <v>146</v>
      </c>
      <c r="F50" s="14"/>
      <c r="G50" s="14">
        <f t="shared" si="1"/>
        <v>0</v>
      </c>
    </row>
    <row r="51" spans="1:7" s="2" customFormat="1" ht="30" x14ac:dyDescent="0.25">
      <c r="A51" s="3">
        <v>50</v>
      </c>
      <c r="B51" s="4" t="s">
        <v>68</v>
      </c>
      <c r="C51" s="7" t="s">
        <v>12</v>
      </c>
      <c r="D51" s="7">
        <v>4</v>
      </c>
      <c r="E51" s="4" t="s">
        <v>68</v>
      </c>
      <c r="F51" s="14"/>
      <c r="G51" s="14">
        <f t="shared" si="1"/>
        <v>0</v>
      </c>
    </row>
    <row r="52" spans="1:7" s="2" customFormat="1" x14ac:dyDescent="0.25">
      <c r="A52" s="3">
        <v>51</v>
      </c>
      <c r="B52" s="4" t="s">
        <v>69</v>
      </c>
      <c r="C52" s="7" t="s">
        <v>13</v>
      </c>
      <c r="D52" s="7">
        <v>8</v>
      </c>
      <c r="E52" s="4" t="s">
        <v>147</v>
      </c>
      <c r="F52" s="14"/>
      <c r="G52" s="14">
        <f t="shared" si="1"/>
        <v>0</v>
      </c>
    </row>
    <row r="53" spans="1:7" s="2" customFormat="1" ht="30" x14ac:dyDescent="0.25">
      <c r="A53" s="5">
        <v>52</v>
      </c>
      <c r="B53" s="4" t="s">
        <v>70</v>
      </c>
      <c r="C53" s="7" t="s">
        <v>13</v>
      </c>
      <c r="D53" s="7">
        <v>7</v>
      </c>
      <c r="E53" s="4" t="s">
        <v>148</v>
      </c>
      <c r="F53" s="14"/>
      <c r="G53" s="14">
        <f t="shared" si="1"/>
        <v>0</v>
      </c>
    </row>
    <row r="54" spans="1:7" s="2" customFormat="1" ht="30" x14ac:dyDescent="0.25">
      <c r="A54" s="3">
        <v>53</v>
      </c>
      <c r="B54" s="4" t="s">
        <v>71</v>
      </c>
      <c r="C54" s="7" t="s">
        <v>98</v>
      </c>
      <c r="D54" s="7">
        <v>4</v>
      </c>
      <c r="E54" s="4" t="s">
        <v>149</v>
      </c>
      <c r="F54" s="14"/>
      <c r="G54" s="14">
        <f t="shared" si="1"/>
        <v>0</v>
      </c>
    </row>
    <row r="55" spans="1:7" s="2" customFormat="1" ht="30" x14ac:dyDescent="0.25">
      <c r="A55" s="3">
        <v>54</v>
      </c>
      <c r="B55" s="4" t="s">
        <v>72</v>
      </c>
      <c r="C55" s="7" t="s">
        <v>98</v>
      </c>
      <c r="D55" s="7">
        <v>4</v>
      </c>
      <c r="E55" s="4" t="s">
        <v>150</v>
      </c>
      <c r="F55" s="14"/>
      <c r="G55" s="14">
        <f t="shared" si="1"/>
        <v>0</v>
      </c>
    </row>
    <row r="56" spans="1:7" s="2" customFormat="1" x14ac:dyDescent="0.25">
      <c r="A56" s="5">
        <v>55</v>
      </c>
      <c r="B56" s="4" t="s">
        <v>73</v>
      </c>
      <c r="C56" s="7" t="s">
        <v>97</v>
      </c>
      <c r="D56" s="7">
        <v>5</v>
      </c>
      <c r="E56" s="4" t="s">
        <v>151</v>
      </c>
      <c r="F56" s="14"/>
      <c r="G56" s="14">
        <f t="shared" si="1"/>
        <v>0</v>
      </c>
    </row>
    <row r="57" spans="1:7" s="2" customFormat="1" ht="30" x14ac:dyDescent="0.25">
      <c r="A57" s="3">
        <v>56</v>
      </c>
      <c r="B57" s="4" t="s">
        <v>74</v>
      </c>
      <c r="C57" s="7" t="s">
        <v>12</v>
      </c>
      <c r="D57" s="7">
        <v>4</v>
      </c>
      <c r="E57" s="4" t="s">
        <v>152</v>
      </c>
      <c r="F57" s="14"/>
      <c r="G57" s="14">
        <f t="shared" si="1"/>
        <v>0</v>
      </c>
    </row>
    <row r="58" spans="1:7" s="2" customFormat="1" x14ac:dyDescent="0.25">
      <c r="A58" s="3">
        <v>57</v>
      </c>
      <c r="B58" s="4" t="s">
        <v>75</v>
      </c>
      <c r="C58" s="7" t="s">
        <v>98</v>
      </c>
      <c r="D58" s="7">
        <v>11</v>
      </c>
      <c r="E58" s="4" t="s">
        <v>153</v>
      </c>
      <c r="F58" s="14"/>
      <c r="G58" s="14">
        <f t="shared" si="1"/>
        <v>0</v>
      </c>
    </row>
    <row r="59" spans="1:7" s="2" customFormat="1" x14ac:dyDescent="0.25">
      <c r="A59" s="5">
        <v>58</v>
      </c>
      <c r="B59" s="4" t="s">
        <v>76</v>
      </c>
      <c r="C59" s="7" t="s">
        <v>99</v>
      </c>
      <c r="D59" s="7">
        <v>10</v>
      </c>
      <c r="E59" s="4" t="s">
        <v>154</v>
      </c>
      <c r="F59" s="14"/>
      <c r="G59" s="14">
        <f t="shared" si="1"/>
        <v>0</v>
      </c>
    </row>
    <row r="60" spans="1:7" s="2" customFormat="1" x14ac:dyDescent="0.25">
      <c r="A60" s="3">
        <v>59</v>
      </c>
      <c r="B60" s="4" t="s">
        <v>77</v>
      </c>
      <c r="C60" s="7" t="s">
        <v>95</v>
      </c>
      <c r="D60" s="7">
        <v>5</v>
      </c>
      <c r="E60" s="4" t="s">
        <v>155</v>
      </c>
      <c r="F60" s="14"/>
      <c r="G60" s="14">
        <f t="shared" si="1"/>
        <v>0</v>
      </c>
    </row>
    <row r="61" spans="1:7" s="2" customFormat="1" x14ac:dyDescent="0.25">
      <c r="A61" s="3">
        <v>60</v>
      </c>
      <c r="B61" s="4" t="s">
        <v>78</v>
      </c>
      <c r="C61" s="7" t="s">
        <v>98</v>
      </c>
      <c r="D61" s="7">
        <v>5</v>
      </c>
      <c r="E61" s="4" t="s">
        <v>156</v>
      </c>
      <c r="F61" s="14"/>
      <c r="G61" s="14">
        <f t="shared" si="1"/>
        <v>0</v>
      </c>
    </row>
    <row r="62" spans="1:7" s="2" customFormat="1" ht="30" x14ac:dyDescent="0.25">
      <c r="A62" s="5">
        <v>61</v>
      </c>
      <c r="B62" s="4" t="s">
        <v>79</v>
      </c>
      <c r="C62" s="7" t="s">
        <v>91</v>
      </c>
      <c r="D62" s="7">
        <v>7</v>
      </c>
      <c r="E62" s="4" t="s">
        <v>157</v>
      </c>
      <c r="F62" s="14"/>
      <c r="G62" s="14">
        <f t="shared" si="1"/>
        <v>0</v>
      </c>
    </row>
    <row r="63" spans="1:7" s="2" customFormat="1" x14ac:dyDescent="0.25">
      <c r="A63" s="3">
        <v>62</v>
      </c>
      <c r="B63" s="4" t="s">
        <v>80</v>
      </c>
      <c r="C63" s="7" t="s">
        <v>88</v>
      </c>
      <c r="D63" s="7">
        <v>5</v>
      </c>
      <c r="E63" s="4" t="s">
        <v>158</v>
      </c>
      <c r="F63" s="14"/>
      <c r="G63" s="14">
        <f t="shared" si="1"/>
        <v>0</v>
      </c>
    </row>
    <row r="64" spans="1:7" s="2" customFormat="1" ht="60.75" thickBot="1" x14ac:dyDescent="0.3">
      <c r="A64" s="3">
        <v>63</v>
      </c>
      <c r="B64" s="4" t="s">
        <v>81</v>
      </c>
      <c r="C64" s="7" t="s">
        <v>100</v>
      </c>
      <c r="D64" s="7">
        <v>10</v>
      </c>
      <c r="E64" s="4" t="s">
        <v>159</v>
      </c>
      <c r="F64" s="14"/>
      <c r="G64" s="14">
        <f t="shared" si="1"/>
        <v>0</v>
      </c>
    </row>
    <row r="65" spans="1:7" ht="28.9" customHeight="1" thickBot="1" x14ac:dyDescent="0.3">
      <c r="A65" s="28" t="s">
        <v>8</v>
      </c>
      <c r="B65" s="29"/>
      <c r="C65" s="29"/>
      <c r="D65" s="29"/>
      <c r="E65" s="29"/>
      <c r="F65" s="30"/>
      <c r="G65" s="15">
        <f>SUM(G3:G64)</f>
        <v>0</v>
      </c>
    </row>
  </sheetData>
  <mergeCells count="2">
    <mergeCell ref="A65:F65"/>
    <mergeCell ref="A1:G1"/>
  </mergeCells>
  <pageMargins left="0.7" right="0.7"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83"/>
  <sheetViews>
    <sheetView topLeftCell="A73" workbookViewId="0">
      <selection activeCell="L4" sqref="L4"/>
    </sheetView>
  </sheetViews>
  <sheetFormatPr defaultColWidth="8.85546875" defaultRowHeight="15" x14ac:dyDescent="0.25"/>
  <cols>
    <col min="1" max="1" width="4.140625" style="12" customWidth="1"/>
    <col min="2" max="2" width="31.85546875" style="19" customWidth="1"/>
    <col min="3" max="3" width="8.85546875" style="12" customWidth="1"/>
    <col min="4" max="4" width="9.28515625" style="12" customWidth="1"/>
    <col min="5" max="5" width="73.7109375" style="20" customWidth="1"/>
    <col min="6" max="6" width="15.28515625" style="20" customWidth="1"/>
    <col min="7" max="7" width="19.28515625" style="20" customWidth="1"/>
    <col min="8" max="16384" width="8.85546875" style="20"/>
  </cols>
  <sheetData>
    <row r="1" spans="1:7" s="16" customFormat="1" ht="19.5" thickBot="1" x14ac:dyDescent="0.3">
      <c r="A1" s="33" t="s">
        <v>18</v>
      </c>
      <c r="B1" s="34"/>
      <c r="C1" s="34"/>
      <c r="D1" s="34"/>
      <c r="E1" s="34"/>
      <c r="F1" s="34"/>
      <c r="G1" s="34"/>
    </row>
    <row r="2" spans="1:7" s="16" customFormat="1" ht="45" x14ac:dyDescent="0.25">
      <c r="A2" s="9" t="s">
        <v>0</v>
      </c>
      <c r="B2" s="9" t="s">
        <v>5</v>
      </c>
      <c r="C2" s="9" t="s">
        <v>2</v>
      </c>
      <c r="D2" s="11" t="s">
        <v>3</v>
      </c>
      <c r="E2" s="11" t="s">
        <v>4</v>
      </c>
      <c r="F2" s="9" t="s">
        <v>6</v>
      </c>
      <c r="G2" s="9" t="s">
        <v>7</v>
      </c>
    </row>
    <row r="3" spans="1:7" s="19" customFormat="1" ht="45" x14ac:dyDescent="0.25">
      <c r="A3" s="8">
        <v>1</v>
      </c>
      <c r="B3" s="17" t="s">
        <v>160</v>
      </c>
      <c r="C3" s="13" t="s">
        <v>1</v>
      </c>
      <c r="D3" s="18">
        <v>5</v>
      </c>
      <c r="E3" s="17" t="s">
        <v>217</v>
      </c>
      <c r="F3" s="21"/>
      <c r="G3" s="21">
        <f>F3*D3</f>
        <v>0</v>
      </c>
    </row>
    <row r="4" spans="1:7" s="19" customFormat="1" ht="165" x14ac:dyDescent="0.25">
      <c r="A4" s="6">
        <v>2</v>
      </c>
      <c r="B4" s="17" t="s">
        <v>161</v>
      </c>
      <c r="C4" s="13" t="s">
        <v>1</v>
      </c>
      <c r="D4" s="18">
        <v>10</v>
      </c>
      <c r="E4" s="17" t="s">
        <v>218</v>
      </c>
      <c r="F4" s="21"/>
      <c r="G4" s="21">
        <f t="shared" ref="G4:G67" si="0">F4*D4</f>
        <v>0</v>
      </c>
    </row>
    <row r="5" spans="1:7" s="19" customFormat="1" ht="30" x14ac:dyDescent="0.25">
      <c r="A5" s="8">
        <v>3</v>
      </c>
      <c r="B5" s="17" t="s">
        <v>162</v>
      </c>
      <c r="C5" s="13" t="s">
        <v>1</v>
      </c>
      <c r="D5" s="18">
        <v>10</v>
      </c>
      <c r="E5" s="17" t="s">
        <v>219</v>
      </c>
      <c r="F5" s="21"/>
      <c r="G5" s="21">
        <f t="shared" si="0"/>
        <v>0</v>
      </c>
    </row>
    <row r="6" spans="1:7" s="19" customFormat="1" ht="60" x14ac:dyDescent="0.25">
      <c r="A6" s="6">
        <v>4</v>
      </c>
      <c r="B6" s="17" t="s">
        <v>163</v>
      </c>
      <c r="C6" s="13" t="s">
        <v>1</v>
      </c>
      <c r="D6" s="18">
        <v>1</v>
      </c>
      <c r="E6" s="17" t="s">
        <v>220</v>
      </c>
      <c r="F6" s="21"/>
      <c r="G6" s="21">
        <f t="shared" si="0"/>
        <v>0</v>
      </c>
    </row>
    <row r="7" spans="1:7" s="19" customFormat="1" ht="60" x14ac:dyDescent="0.25">
      <c r="A7" s="8">
        <v>5</v>
      </c>
      <c r="B7" s="17" t="s">
        <v>164</v>
      </c>
      <c r="C7" s="13" t="s">
        <v>1</v>
      </c>
      <c r="D7" s="18">
        <v>1</v>
      </c>
      <c r="E7" s="17" t="s">
        <v>221</v>
      </c>
      <c r="F7" s="21"/>
      <c r="G7" s="21">
        <f t="shared" si="0"/>
        <v>0</v>
      </c>
    </row>
    <row r="8" spans="1:7" s="19" customFormat="1" ht="60" x14ac:dyDescent="0.25">
      <c r="A8" s="6">
        <v>6</v>
      </c>
      <c r="B8" s="17" t="s">
        <v>165</v>
      </c>
      <c r="C8" s="13" t="s">
        <v>1</v>
      </c>
      <c r="D8" s="18">
        <v>5</v>
      </c>
      <c r="E8" s="17" t="s">
        <v>222</v>
      </c>
      <c r="F8" s="21"/>
      <c r="G8" s="21">
        <f t="shared" si="0"/>
        <v>0</v>
      </c>
    </row>
    <row r="9" spans="1:7" s="19" customFormat="1" ht="45" x14ac:dyDescent="0.25">
      <c r="A9" s="8">
        <v>7</v>
      </c>
      <c r="B9" s="17" t="s">
        <v>166</v>
      </c>
      <c r="C9" s="13" t="s">
        <v>1</v>
      </c>
      <c r="D9" s="18">
        <v>5</v>
      </c>
      <c r="E9" s="17" t="s">
        <v>223</v>
      </c>
      <c r="F9" s="21"/>
      <c r="G9" s="21">
        <f t="shared" si="0"/>
        <v>0</v>
      </c>
    </row>
    <row r="10" spans="1:7" s="19" customFormat="1" ht="75" x14ac:dyDescent="0.25">
      <c r="A10" s="6">
        <v>8</v>
      </c>
      <c r="B10" s="17" t="s">
        <v>167</v>
      </c>
      <c r="C10" s="13" t="s">
        <v>1</v>
      </c>
      <c r="D10" s="18">
        <v>5</v>
      </c>
      <c r="E10" s="17" t="s">
        <v>224</v>
      </c>
      <c r="F10" s="21"/>
      <c r="G10" s="21">
        <f t="shared" si="0"/>
        <v>0</v>
      </c>
    </row>
    <row r="11" spans="1:7" s="19" customFormat="1" ht="75" x14ac:dyDescent="0.25">
      <c r="A11" s="8">
        <v>9</v>
      </c>
      <c r="B11" s="17" t="s">
        <v>168</v>
      </c>
      <c r="C11" s="13" t="s">
        <v>1</v>
      </c>
      <c r="D11" s="18">
        <v>5</v>
      </c>
      <c r="E11" s="17" t="s">
        <v>225</v>
      </c>
      <c r="F11" s="21"/>
      <c r="G11" s="21">
        <f t="shared" si="0"/>
        <v>0</v>
      </c>
    </row>
    <row r="12" spans="1:7" s="19" customFormat="1" ht="45" x14ac:dyDescent="0.25">
      <c r="A12" s="6">
        <v>10</v>
      </c>
      <c r="B12" s="17" t="s">
        <v>169</v>
      </c>
      <c r="C12" s="13" t="s">
        <v>1</v>
      </c>
      <c r="D12" s="18">
        <v>10</v>
      </c>
      <c r="E12" s="17" t="s">
        <v>226</v>
      </c>
      <c r="F12" s="21"/>
      <c r="G12" s="21">
        <f t="shared" si="0"/>
        <v>0</v>
      </c>
    </row>
    <row r="13" spans="1:7" s="19" customFormat="1" ht="45" x14ac:dyDescent="0.25">
      <c r="A13" s="8">
        <v>11</v>
      </c>
      <c r="B13" s="17" t="s">
        <v>170</v>
      </c>
      <c r="C13" s="13" t="s">
        <v>1</v>
      </c>
      <c r="D13" s="18">
        <v>3</v>
      </c>
      <c r="E13" s="17" t="s">
        <v>227</v>
      </c>
      <c r="F13" s="21"/>
      <c r="G13" s="21">
        <f t="shared" si="0"/>
        <v>0</v>
      </c>
    </row>
    <row r="14" spans="1:7" s="19" customFormat="1" ht="45" x14ac:dyDescent="0.25">
      <c r="A14" s="6">
        <v>12</v>
      </c>
      <c r="B14" s="17" t="s">
        <v>170</v>
      </c>
      <c r="C14" s="13" t="s">
        <v>1</v>
      </c>
      <c r="D14" s="18">
        <v>3</v>
      </c>
      <c r="E14" s="17" t="s">
        <v>228</v>
      </c>
      <c r="F14" s="21"/>
      <c r="G14" s="21">
        <f t="shared" si="0"/>
        <v>0</v>
      </c>
    </row>
    <row r="15" spans="1:7" s="19" customFormat="1" ht="45" x14ac:dyDescent="0.25">
      <c r="A15" s="8">
        <v>13</v>
      </c>
      <c r="B15" s="17" t="s">
        <v>171</v>
      </c>
      <c r="C15" s="13" t="s">
        <v>1</v>
      </c>
      <c r="D15" s="18">
        <v>10</v>
      </c>
      <c r="E15" s="17" t="s">
        <v>229</v>
      </c>
      <c r="F15" s="21"/>
      <c r="G15" s="21">
        <f t="shared" si="0"/>
        <v>0</v>
      </c>
    </row>
    <row r="16" spans="1:7" s="19" customFormat="1" ht="45" x14ac:dyDescent="0.25">
      <c r="A16" s="6">
        <v>14</v>
      </c>
      <c r="B16" s="17" t="s">
        <v>172</v>
      </c>
      <c r="C16" s="13" t="s">
        <v>1</v>
      </c>
      <c r="D16" s="18">
        <v>10</v>
      </c>
      <c r="E16" s="17" t="s">
        <v>230</v>
      </c>
      <c r="F16" s="21"/>
      <c r="G16" s="21">
        <f t="shared" si="0"/>
        <v>0</v>
      </c>
    </row>
    <row r="17" spans="1:7" s="19" customFormat="1" ht="45" x14ac:dyDescent="0.25">
      <c r="A17" s="8">
        <v>15</v>
      </c>
      <c r="B17" s="17" t="s">
        <v>173</v>
      </c>
      <c r="C17" s="13" t="s">
        <v>1</v>
      </c>
      <c r="D17" s="18">
        <v>3</v>
      </c>
      <c r="E17" s="17" t="s">
        <v>231</v>
      </c>
      <c r="F17" s="21"/>
      <c r="G17" s="21">
        <f t="shared" si="0"/>
        <v>0</v>
      </c>
    </row>
    <row r="18" spans="1:7" s="19" customFormat="1" ht="90" x14ac:dyDescent="0.25">
      <c r="A18" s="6">
        <v>16</v>
      </c>
      <c r="B18" s="17" t="s">
        <v>174</v>
      </c>
      <c r="C18" s="13" t="s">
        <v>1</v>
      </c>
      <c r="D18" s="18">
        <v>10</v>
      </c>
      <c r="E18" s="17" t="s">
        <v>232</v>
      </c>
      <c r="F18" s="21"/>
      <c r="G18" s="21">
        <f t="shared" si="0"/>
        <v>0</v>
      </c>
    </row>
    <row r="19" spans="1:7" s="19" customFormat="1" ht="135" x14ac:dyDescent="0.25">
      <c r="A19" s="8">
        <v>17</v>
      </c>
      <c r="B19" s="17" t="s">
        <v>175</v>
      </c>
      <c r="C19" s="13" t="s">
        <v>1</v>
      </c>
      <c r="D19" s="18">
        <v>10</v>
      </c>
      <c r="E19" s="17" t="s">
        <v>233</v>
      </c>
      <c r="F19" s="21"/>
      <c r="G19" s="21">
        <f t="shared" si="0"/>
        <v>0</v>
      </c>
    </row>
    <row r="20" spans="1:7" s="19" customFormat="1" ht="45" x14ac:dyDescent="0.25">
      <c r="A20" s="6">
        <v>18</v>
      </c>
      <c r="B20" s="17" t="s">
        <v>162</v>
      </c>
      <c r="C20" s="13" t="s">
        <v>1</v>
      </c>
      <c r="D20" s="18">
        <v>10</v>
      </c>
      <c r="E20" s="17" t="s">
        <v>234</v>
      </c>
      <c r="F20" s="21"/>
      <c r="G20" s="21">
        <f t="shared" si="0"/>
        <v>0</v>
      </c>
    </row>
    <row r="21" spans="1:7" s="19" customFormat="1" ht="30" x14ac:dyDescent="0.25">
      <c r="A21" s="8">
        <v>19</v>
      </c>
      <c r="B21" s="17" t="s">
        <v>176</v>
      </c>
      <c r="C21" s="13" t="s">
        <v>1</v>
      </c>
      <c r="D21" s="18">
        <v>5</v>
      </c>
      <c r="E21" s="17" t="s">
        <v>235</v>
      </c>
      <c r="F21" s="21"/>
      <c r="G21" s="21">
        <f t="shared" si="0"/>
        <v>0</v>
      </c>
    </row>
    <row r="22" spans="1:7" s="19" customFormat="1" ht="30" x14ac:dyDescent="0.25">
      <c r="A22" s="6">
        <v>20</v>
      </c>
      <c r="B22" s="17" t="s">
        <v>177</v>
      </c>
      <c r="C22" s="13" t="s">
        <v>1</v>
      </c>
      <c r="D22" s="18">
        <v>5</v>
      </c>
      <c r="E22" s="17" t="s">
        <v>236</v>
      </c>
      <c r="F22" s="21"/>
      <c r="G22" s="21">
        <f t="shared" si="0"/>
        <v>0</v>
      </c>
    </row>
    <row r="23" spans="1:7" s="19" customFormat="1" ht="165" x14ac:dyDescent="0.25">
      <c r="A23" s="8">
        <v>21</v>
      </c>
      <c r="B23" s="17" t="s">
        <v>161</v>
      </c>
      <c r="C23" s="13" t="s">
        <v>1</v>
      </c>
      <c r="D23" s="18">
        <v>10</v>
      </c>
      <c r="E23" s="17" t="s">
        <v>237</v>
      </c>
      <c r="F23" s="21"/>
      <c r="G23" s="21">
        <f t="shared" si="0"/>
        <v>0</v>
      </c>
    </row>
    <row r="24" spans="1:7" s="19" customFormat="1" ht="45" x14ac:dyDescent="0.25">
      <c r="A24" s="6">
        <v>22</v>
      </c>
      <c r="B24" s="17" t="s">
        <v>178</v>
      </c>
      <c r="C24" s="13" t="s">
        <v>1</v>
      </c>
      <c r="D24" s="18">
        <v>3</v>
      </c>
      <c r="E24" s="17" t="s">
        <v>238</v>
      </c>
      <c r="F24" s="21"/>
      <c r="G24" s="21">
        <f t="shared" si="0"/>
        <v>0</v>
      </c>
    </row>
    <row r="25" spans="1:7" s="19" customFormat="1" ht="105" x14ac:dyDescent="0.25">
      <c r="A25" s="8">
        <v>23</v>
      </c>
      <c r="B25" s="17" t="s">
        <v>179</v>
      </c>
      <c r="C25" s="13" t="s">
        <v>1</v>
      </c>
      <c r="D25" s="18">
        <v>5</v>
      </c>
      <c r="E25" s="17" t="s">
        <v>239</v>
      </c>
      <c r="F25" s="21"/>
      <c r="G25" s="21">
        <f t="shared" si="0"/>
        <v>0</v>
      </c>
    </row>
    <row r="26" spans="1:7" s="19" customFormat="1" ht="60" x14ac:dyDescent="0.25">
      <c r="A26" s="6">
        <v>24</v>
      </c>
      <c r="B26" s="17" t="s">
        <v>180</v>
      </c>
      <c r="C26" s="13" t="s">
        <v>1</v>
      </c>
      <c r="D26" s="18">
        <v>5</v>
      </c>
      <c r="E26" s="17" t="s">
        <v>240</v>
      </c>
      <c r="F26" s="21"/>
      <c r="G26" s="21">
        <f t="shared" si="0"/>
        <v>0</v>
      </c>
    </row>
    <row r="27" spans="1:7" s="19" customFormat="1" ht="30" x14ac:dyDescent="0.25">
      <c r="A27" s="8">
        <v>25</v>
      </c>
      <c r="B27" s="17" t="s">
        <v>181</v>
      </c>
      <c r="C27" s="13" t="s">
        <v>1</v>
      </c>
      <c r="D27" s="18">
        <v>5</v>
      </c>
      <c r="E27" s="17" t="s">
        <v>241</v>
      </c>
      <c r="F27" s="21"/>
      <c r="G27" s="21">
        <f t="shared" si="0"/>
        <v>0</v>
      </c>
    </row>
    <row r="28" spans="1:7" s="19" customFormat="1" ht="60" x14ac:dyDescent="0.25">
      <c r="A28" s="6">
        <v>26</v>
      </c>
      <c r="B28" s="17" t="s">
        <v>182</v>
      </c>
      <c r="C28" s="13" t="s">
        <v>1</v>
      </c>
      <c r="D28" s="18">
        <v>10</v>
      </c>
      <c r="E28" s="17" t="s">
        <v>242</v>
      </c>
      <c r="F28" s="21"/>
      <c r="G28" s="21">
        <f t="shared" si="0"/>
        <v>0</v>
      </c>
    </row>
    <row r="29" spans="1:7" s="19" customFormat="1" ht="60" x14ac:dyDescent="0.25">
      <c r="A29" s="8">
        <v>27</v>
      </c>
      <c r="B29" s="17" t="s">
        <v>183</v>
      </c>
      <c r="C29" s="13" t="s">
        <v>1</v>
      </c>
      <c r="D29" s="18">
        <v>10</v>
      </c>
      <c r="E29" s="17" t="s">
        <v>243</v>
      </c>
      <c r="F29" s="21"/>
      <c r="G29" s="21">
        <f t="shared" si="0"/>
        <v>0</v>
      </c>
    </row>
    <row r="30" spans="1:7" s="19" customFormat="1" ht="60" x14ac:dyDescent="0.25">
      <c r="A30" s="6">
        <v>28</v>
      </c>
      <c r="B30" s="17" t="s">
        <v>184</v>
      </c>
      <c r="C30" s="13" t="s">
        <v>1</v>
      </c>
      <c r="D30" s="18">
        <v>10</v>
      </c>
      <c r="E30" s="17" t="s">
        <v>244</v>
      </c>
      <c r="F30" s="21"/>
      <c r="G30" s="21">
        <f t="shared" si="0"/>
        <v>0</v>
      </c>
    </row>
    <row r="31" spans="1:7" s="19" customFormat="1" ht="60" x14ac:dyDescent="0.25">
      <c r="A31" s="8">
        <v>29</v>
      </c>
      <c r="B31" s="17" t="s">
        <v>185</v>
      </c>
      <c r="C31" s="13" t="s">
        <v>1</v>
      </c>
      <c r="D31" s="18">
        <v>10</v>
      </c>
      <c r="E31" s="17" t="s">
        <v>245</v>
      </c>
      <c r="F31" s="21"/>
      <c r="G31" s="21">
        <f t="shared" si="0"/>
        <v>0</v>
      </c>
    </row>
    <row r="32" spans="1:7" s="19" customFormat="1" ht="60" x14ac:dyDescent="0.25">
      <c r="A32" s="6">
        <v>30</v>
      </c>
      <c r="B32" s="17" t="s">
        <v>186</v>
      </c>
      <c r="C32" s="13" t="s">
        <v>1</v>
      </c>
      <c r="D32" s="18">
        <v>5</v>
      </c>
      <c r="E32" s="17" t="s">
        <v>246</v>
      </c>
      <c r="F32" s="21"/>
      <c r="G32" s="21">
        <f t="shared" si="0"/>
        <v>0</v>
      </c>
    </row>
    <row r="33" spans="1:7" s="19" customFormat="1" ht="75" x14ac:dyDescent="0.25">
      <c r="A33" s="8">
        <v>31</v>
      </c>
      <c r="B33" s="17" t="s">
        <v>187</v>
      </c>
      <c r="C33" s="13" t="s">
        <v>1</v>
      </c>
      <c r="D33" s="18">
        <v>10</v>
      </c>
      <c r="E33" s="17" t="s">
        <v>247</v>
      </c>
      <c r="F33" s="21"/>
      <c r="G33" s="21">
        <f t="shared" si="0"/>
        <v>0</v>
      </c>
    </row>
    <row r="34" spans="1:7" s="19" customFormat="1" ht="90" x14ac:dyDescent="0.25">
      <c r="A34" s="6">
        <v>32</v>
      </c>
      <c r="B34" s="17" t="s">
        <v>188</v>
      </c>
      <c r="C34" s="13" t="s">
        <v>1</v>
      </c>
      <c r="D34" s="18">
        <v>5</v>
      </c>
      <c r="E34" s="17" t="s">
        <v>248</v>
      </c>
      <c r="F34" s="21"/>
      <c r="G34" s="21">
        <f t="shared" si="0"/>
        <v>0</v>
      </c>
    </row>
    <row r="35" spans="1:7" s="19" customFormat="1" ht="150" x14ac:dyDescent="0.25">
      <c r="A35" s="8">
        <v>33</v>
      </c>
      <c r="B35" s="17" t="s">
        <v>189</v>
      </c>
      <c r="C35" s="13" t="s">
        <v>1</v>
      </c>
      <c r="D35" s="18">
        <v>10</v>
      </c>
      <c r="E35" s="17" t="s">
        <v>249</v>
      </c>
      <c r="F35" s="21"/>
      <c r="G35" s="21">
        <f t="shared" si="0"/>
        <v>0</v>
      </c>
    </row>
    <row r="36" spans="1:7" s="19" customFormat="1" ht="45" x14ac:dyDescent="0.25">
      <c r="A36" s="6">
        <v>34</v>
      </c>
      <c r="B36" s="17" t="s">
        <v>190</v>
      </c>
      <c r="C36" s="13" t="s">
        <v>1</v>
      </c>
      <c r="D36" s="18">
        <v>20</v>
      </c>
      <c r="E36" s="17" t="s">
        <v>250</v>
      </c>
      <c r="F36" s="21"/>
      <c r="G36" s="21">
        <f t="shared" si="0"/>
        <v>0</v>
      </c>
    </row>
    <row r="37" spans="1:7" s="19" customFormat="1" ht="135" x14ac:dyDescent="0.25">
      <c r="A37" s="8">
        <v>35</v>
      </c>
      <c r="B37" s="17" t="s">
        <v>175</v>
      </c>
      <c r="C37" s="13" t="s">
        <v>1</v>
      </c>
      <c r="D37" s="18">
        <v>30</v>
      </c>
      <c r="E37" s="17" t="s">
        <v>251</v>
      </c>
      <c r="F37" s="21"/>
      <c r="G37" s="21">
        <f t="shared" si="0"/>
        <v>0</v>
      </c>
    </row>
    <row r="38" spans="1:7" s="19" customFormat="1" ht="105" x14ac:dyDescent="0.25">
      <c r="A38" s="6">
        <v>36</v>
      </c>
      <c r="B38" s="17" t="s">
        <v>175</v>
      </c>
      <c r="C38" s="13" t="s">
        <v>1</v>
      </c>
      <c r="D38" s="18">
        <v>30</v>
      </c>
      <c r="E38" s="17" t="s">
        <v>252</v>
      </c>
      <c r="F38" s="21"/>
      <c r="G38" s="21">
        <f t="shared" si="0"/>
        <v>0</v>
      </c>
    </row>
    <row r="39" spans="1:7" s="19" customFormat="1" ht="60" x14ac:dyDescent="0.25">
      <c r="A39" s="8">
        <v>37</v>
      </c>
      <c r="B39" s="17" t="s">
        <v>191</v>
      </c>
      <c r="C39" s="13" t="s">
        <v>1</v>
      </c>
      <c r="D39" s="18">
        <v>36</v>
      </c>
      <c r="E39" s="17" t="s">
        <v>253</v>
      </c>
      <c r="F39" s="21"/>
      <c r="G39" s="21">
        <f t="shared" si="0"/>
        <v>0</v>
      </c>
    </row>
    <row r="40" spans="1:7" s="19" customFormat="1" ht="75" x14ac:dyDescent="0.25">
      <c r="A40" s="6">
        <v>38</v>
      </c>
      <c r="B40" s="17" t="s">
        <v>192</v>
      </c>
      <c r="C40" s="13" t="s">
        <v>1</v>
      </c>
      <c r="D40" s="18">
        <v>72</v>
      </c>
      <c r="E40" s="17" t="s">
        <v>254</v>
      </c>
      <c r="F40" s="21"/>
      <c r="G40" s="21">
        <f t="shared" si="0"/>
        <v>0</v>
      </c>
    </row>
    <row r="41" spans="1:7" s="19" customFormat="1" ht="75" x14ac:dyDescent="0.25">
      <c r="A41" s="8">
        <v>39</v>
      </c>
      <c r="B41" s="17" t="s">
        <v>193</v>
      </c>
      <c r="C41" s="13" t="s">
        <v>1</v>
      </c>
      <c r="D41" s="18">
        <v>72</v>
      </c>
      <c r="E41" s="17" t="s">
        <v>255</v>
      </c>
      <c r="F41" s="21"/>
      <c r="G41" s="21">
        <f t="shared" si="0"/>
        <v>0</v>
      </c>
    </row>
    <row r="42" spans="1:7" s="19" customFormat="1" ht="45" x14ac:dyDescent="0.25">
      <c r="A42" s="6">
        <v>40</v>
      </c>
      <c r="B42" s="17" t="s">
        <v>194</v>
      </c>
      <c r="C42" s="13" t="s">
        <v>1</v>
      </c>
      <c r="D42" s="18">
        <v>72</v>
      </c>
      <c r="E42" s="17" t="s">
        <v>256</v>
      </c>
      <c r="F42" s="21"/>
      <c r="G42" s="21">
        <f t="shared" si="0"/>
        <v>0</v>
      </c>
    </row>
    <row r="43" spans="1:7" s="19" customFormat="1" ht="75" x14ac:dyDescent="0.25">
      <c r="A43" s="8">
        <v>41</v>
      </c>
      <c r="B43" s="17" t="s">
        <v>180</v>
      </c>
      <c r="C43" s="13" t="s">
        <v>1</v>
      </c>
      <c r="D43" s="18">
        <v>36</v>
      </c>
      <c r="E43" s="17" t="s">
        <v>257</v>
      </c>
      <c r="F43" s="21"/>
      <c r="G43" s="21">
        <f t="shared" si="0"/>
        <v>0</v>
      </c>
    </row>
    <row r="44" spans="1:7" s="19" customFormat="1" ht="75" x14ac:dyDescent="0.25">
      <c r="A44" s="6">
        <v>42</v>
      </c>
      <c r="B44" s="17" t="s">
        <v>195</v>
      </c>
      <c r="C44" s="13" t="s">
        <v>1</v>
      </c>
      <c r="D44" s="18">
        <v>36</v>
      </c>
      <c r="E44" s="17" t="s">
        <v>258</v>
      </c>
      <c r="F44" s="21"/>
      <c r="G44" s="21">
        <f t="shared" si="0"/>
        <v>0</v>
      </c>
    </row>
    <row r="45" spans="1:7" s="19" customFormat="1" ht="45" x14ac:dyDescent="0.25">
      <c r="A45" s="8">
        <v>43</v>
      </c>
      <c r="B45" s="17" t="s">
        <v>196</v>
      </c>
      <c r="C45" s="13" t="s">
        <v>1</v>
      </c>
      <c r="D45" s="18">
        <v>36</v>
      </c>
      <c r="E45" s="17" t="s">
        <v>259</v>
      </c>
      <c r="F45" s="21"/>
      <c r="G45" s="21">
        <f t="shared" si="0"/>
        <v>0</v>
      </c>
    </row>
    <row r="46" spans="1:7" s="19" customFormat="1" ht="60" x14ac:dyDescent="0.25">
      <c r="A46" s="6">
        <v>44</v>
      </c>
      <c r="B46" s="17" t="s">
        <v>197</v>
      </c>
      <c r="C46" s="13" t="s">
        <v>1</v>
      </c>
      <c r="D46" s="18">
        <v>36</v>
      </c>
      <c r="E46" s="17" t="s">
        <v>260</v>
      </c>
      <c r="F46" s="21"/>
      <c r="G46" s="21">
        <f t="shared" si="0"/>
        <v>0</v>
      </c>
    </row>
    <row r="47" spans="1:7" s="19" customFormat="1" ht="90" x14ac:dyDescent="0.25">
      <c r="A47" s="8">
        <v>45</v>
      </c>
      <c r="B47" s="17" t="s">
        <v>198</v>
      </c>
      <c r="C47" s="13" t="s">
        <v>1</v>
      </c>
      <c r="D47" s="18">
        <v>10</v>
      </c>
      <c r="E47" s="17" t="s">
        <v>261</v>
      </c>
      <c r="F47" s="21"/>
      <c r="G47" s="21">
        <f t="shared" si="0"/>
        <v>0</v>
      </c>
    </row>
    <row r="48" spans="1:7" s="19" customFormat="1" ht="60" x14ac:dyDescent="0.25">
      <c r="A48" s="6">
        <v>46</v>
      </c>
      <c r="B48" s="17" t="s">
        <v>198</v>
      </c>
      <c r="C48" s="13" t="s">
        <v>1</v>
      </c>
      <c r="D48" s="18">
        <v>1</v>
      </c>
      <c r="E48" s="17" t="s">
        <v>262</v>
      </c>
      <c r="F48" s="21"/>
      <c r="G48" s="21">
        <f t="shared" si="0"/>
        <v>0</v>
      </c>
    </row>
    <row r="49" spans="1:7" s="19" customFormat="1" ht="90" x14ac:dyDescent="0.25">
      <c r="A49" s="8">
        <v>47</v>
      </c>
      <c r="B49" s="17" t="s">
        <v>198</v>
      </c>
      <c r="C49" s="13" t="s">
        <v>1</v>
      </c>
      <c r="D49" s="18">
        <v>1</v>
      </c>
      <c r="E49" s="17" t="s">
        <v>263</v>
      </c>
      <c r="F49" s="21"/>
      <c r="G49" s="21">
        <f t="shared" si="0"/>
        <v>0</v>
      </c>
    </row>
    <row r="50" spans="1:7" s="19" customFormat="1" ht="45" x14ac:dyDescent="0.25">
      <c r="A50" s="6">
        <v>48</v>
      </c>
      <c r="B50" s="17" t="s">
        <v>199</v>
      </c>
      <c r="C50" s="13" t="s">
        <v>1</v>
      </c>
      <c r="D50" s="18">
        <v>1</v>
      </c>
      <c r="E50" s="17" t="s">
        <v>264</v>
      </c>
      <c r="F50" s="21"/>
      <c r="G50" s="21">
        <f t="shared" si="0"/>
        <v>0</v>
      </c>
    </row>
    <row r="51" spans="1:7" s="19" customFormat="1" ht="60" x14ac:dyDescent="0.25">
      <c r="A51" s="8">
        <v>49</v>
      </c>
      <c r="B51" s="17" t="s">
        <v>200</v>
      </c>
      <c r="C51" s="13" t="s">
        <v>1</v>
      </c>
      <c r="D51" s="18">
        <v>5</v>
      </c>
      <c r="E51" s="17" t="s">
        <v>265</v>
      </c>
      <c r="F51" s="21"/>
      <c r="G51" s="21">
        <f t="shared" si="0"/>
        <v>0</v>
      </c>
    </row>
    <row r="52" spans="1:7" s="19" customFormat="1" ht="75" x14ac:dyDescent="0.25">
      <c r="A52" s="6">
        <v>50</v>
      </c>
      <c r="B52" s="17" t="s">
        <v>201</v>
      </c>
      <c r="C52" s="13" t="s">
        <v>1</v>
      </c>
      <c r="D52" s="18">
        <v>5</v>
      </c>
      <c r="E52" s="17" t="s">
        <v>266</v>
      </c>
      <c r="F52" s="21"/>
      <c r="G52" s="21">
        <f t="shared" si="0"/>
        <v>0</v>
      </c>
    </row>
    <row r="53" spans="1:7" s="19" customFormat="1" ht="75" x14ac:dyDescent="0.25">
      <c r="A53" s="8">
        <v>51</v>
      </c>
      <c r="B53" s="17" t="s">
        <v>201</v>
      </c>
      <c r="C53" s="13" t="s">
        <v>1</v>
      </c>
      <c r="D53" s="18">
        <v>1</v>
      </c>
      <c r="E53" s="17" t="s">
        <v>267</v>
      </c>
      <c r="F53" s="21"/>
      <c r="G53" s="21">
        <f t="shared" si="0"/>
        <v>0</v>
      </c>
    </row>
    <row r="54" spans="1:7" s="19" customFormat="1" ht="75" x14ac:dyDescent="0.25">
      <c r="A54" s="6">
        <v>52</v>
      </c>
      <c r="B54" s="17" t="s">
        <v>201</v>
      </c>
      <c r="C54" s="13" t="s">
        <v>1</v>
      </c>
      <c r="D54" s="18">
        <v>1</v>
      </c>
      <c r="E54" s="17" t="s">
        <v>268</v>
      </c>
      <c r="F54" s="21"/>
      <c r="G54" s="21">
        <f t="shared" si="0"/>
        <v>0</v>
      </c>
    </row>
    <row r="55" spans="1:7" s="19" customFormat="1" ht="90" x14ac:dyDescent="0.25">
      <c r="A55" s="8">
        <v>53</v>
      </c>
      <c r="B55" s="17" t="s">
        <v>202</v>
      </c>
      <c r="C55" s="13" t="s">
        <v>1</v>
      </c>
      <c r="D55" s="18">
        <v>5</v>
      </c>
      <c r="E55" s="17" t="s">
        <v>269</v>
      </c>
      <c r="F55" s="21"/>
      <c r="G55" s="21">
        <f t="shared" si="0"/>
        <v>0</v>
      </c>
    </row>
    <row r="56" spans="1:7" s="19" customFormat="1" ht="165" x14ac:dyDescent="0.25">
      <c r="A56" s="6">
        <v>54</v>
      </c>
      <c r="B56" s="17" t="s">
        <v>203</v>
      </c>
      <c r="C56" s="13" t="s">
        <v>1</v>
      </c>
      <c r="D56" s="18">
        <v>50</v>
      </c>
      <c r="E56" s="17" t="s">
        <v>270</v>
      </c>
      <c r="F56" s="21"/>
      <c r="G56" s="21">
        <f t="shared" si="0"/>
        <v>0</v>
      </c>
    </row>
    <row r="57" spans="1:7" s="19" customFormat="1" ht="195" x14ac:dyDescent="0.25">
      <c r="A57" s="8">
        <v>55</v>
      </c>
      <c r="B57" s="17" t="s">
        <v>203</v>
      </c>
      <c r="C57" s="13" t="s">
        <v>1</v>
      </c>
      <c r="D57" s="18">
        <v>1</v>
      </c>
      <c r="E57" s="17" t="s">
        <v>271</v>
      </c>
      <c r="F57" s="21"/>
      <c r="G57" s="21">
        <f t="shared" si="0"/>
        <v>0</v>
      </c>
    </row>
    <row r="58" spans="1:7" s="19" customFormat="1" ht="270" x14ac:dyDescent="0.25">
      <c r="A58" s="6">
        <v>56</v>
      </c>
      <c r="B58" s="17" t="s">
        <v>203</v>
      </c>
      <c r="C58" s="13" t="s">
        <v>1</v>
      </c>
      <c r="D58" s="18">
        <v>1</v>
      </c>
      <c r="E58" s="17" t="s">
        <v>272</v>
      </c>
      <c r="F58" s="21"/>
      <c r="G58" s="21">
        <f t="shared" si="0"/>
        <v>0</v>
      </c>
    </row>
    <row r="59" spans="1:7" s="19" customFormat="1" ht="120" x14ac:dyDescent="0.25">
      <c r="A59" s="8">
        <v>57</v>
      </c>
      <c r="B59" s="17" t="s">
        <v>203</v>
      </c>
      <c r="C59" s="13" t="s">
        <v>1</v>
      </c>
      <c r="D59" s="18">
        <v>1</v>
      </c>
      <c r="E59" s="17" t="s">
        <v>273</v>
      </c>
      <c r="F59" s="21"/>
      <c r="G59" s="21">
        <f t="shared" si="0"/>
        <v>0</v>
      </c>
    </row>
    <row r="60" spans="1:7" s="19" customFormat="1" ht="45" x14ac:dyDescent="0.25">
      <c r="A60" s="6">
        <v>58</v>
      </c>
      <c r="B60" s="17" t="s">
        <v>204</v>
      </c>
      <c r="C60" s="13" t="s">
        <v>1</v>
      </c>
      <c r="D60" s="18">
        <v>200</v>
      </c>
      <c r="E60" s="17" t="s">
        <v>274</v>
      </c>
      <c r="F60" s="21"/>
      <c r="G60" s="21">
        <f t="shared" si="0"/>
        <v>0</v>
      </c>
    </row>
    <row r="61" spans="1:7" s="19" customFormat="1" ht="45" x14ac:dyDescent="0.25">
      <c r="A61" s="8">
        <v>59</v>
      </c>
      <c r="B61" s="17" t="s">
        <v>205</v>
      </c>
      <c r="C61" s="13" t="s">
        <v>1</v>
      </c>
      <c r="D61" s="18">
        <v>15</v>
      </c>
      <c r="E61" s="17" t="s">
        <v>275</v>
      </c>
      <c r="F61" s="21"/>
      <c r="G61" s="21">
        <f t="shared" si="0"/>
        <v>0</v>
      </c>
    </row>
    <row r="62" spans="1:7" s="19" customFormat="1" ht="45" x14ac:dyDescent="0.25">
      <c r="A62" s="6">
        <v>60</v>
      </c>
      <c r="B62" s="17" t="s">
        <v>206</v>
      </c>
      <c r="C62" s="13" t="s">
        <v>1</v>
      </c>
      <c r="D62" s="18">
        <v>10</v>
      </c>
      <c r="E62" s="17" t="s">
        <v>276</v>
      </c>
      <c r="F62" s="21"/>
      <c r="G62" s="21">
        <f t="shared" si="0"/>
        <v>0</v>
      </c>
    </row>
    <row r="63" spans="1:7" s="19" customFormat="1" ht="75" x14ac:dyDescent="0.25">
      <c r="A63" s="8">
        <v>61</v>
      </c>
      <c r="B63" s="17" t="s">
        <v>184</v>
      </c>
      <c r="C63" s="13" t="s">
        <v>1</v>
      </c>
      <c r="D63" s="18">
        <v>15</v>
      </c>
      <c r="E63" s="17" t="s">
        <v>277</v>
      </c>
      <c r="F63" s="21"/>
      <c r="G63" s="21">
        <f t="shared" si="0"/>
        <v>0</v>
      </c>
    </row>
    <row r="64" spans="1:7" s="19" customFormat="1" ht="60" x14ac:dyDescent="0.25">
      <c r="A64" s="6">
        <v>62</v>
      </c>
      <c r="B64" s="17" t="s">
        <v>207</v>
      </c>
      <c r="C64" s="13" t="s">
        <v>1</v>
      </c>
      <c r="D64" s="18">
        <v>5</v>
      </c>
      <c r="E64" s="17" t="s">
        <v>278</v>
      </c>
      <c r="F64" s="21"/>
      <c r="G64" s="21">
        <f t="shared" si="0"/>
        <v>0</v>
      </c>
    </row>
    <row r="65" spans="1:7" s="19" customFormat="1" ht="30" x14ac:dyDescent="0.25">
      <c r="A65" s="8">
        <v>63</v>
      </c>
      <c r="B65" s="17" t="s">
        <v>176</v>
      </c>
      <c r="C65" s="13" t="s">
        <v>1</v>
      </c>
      <c r="D65" s="18">
        <v>2</v>
      </c>
      <c r="E65" s="17" t="s">
        <v>279</v>
      </c>
      <c r="F65" s="21"/>
      <c r="G65" s="21">
        <f t="shared" si="0"/>
        <v>0</v>
      </c>
    </row>
    <row r="66" spans="1:7" s="19" customFormat="1" ht="30" x14ac:dyDescent="0.25">
      <c r="A66" s="6">
        <v>64</v>
      </c>
      <c r="B66" s="17" t="s">
        <v>177</v>
      </c>
      <c r="C66" s="13" t="s">
        <v>1</v>
      </c>
      <c r="D66" s="18">
        <v>2</v>
      </c>
      <c r="E66" s="17" t="s">
        <v>280</v>
      </c>
      <c r="F66" s="21"/>
      <c r="G66" s="21">
        <f t="shared" si="0"/>
        <v>0</v>
      </c>
    </row>
    <row r="67" spans="1:7" s="19" customFormat="1" ht="45" x14ac:dyDescent="0.25">
      <c r="A67" s="8">
        <v>65</v>
      </c>
      <c r="B67" s="17" t="s">
        <v>170</v>
      </c>
      <c r="C67" s="13" t="s">
        <v>1</v>
      </c>
      <c r="D67" s="18">
        <v>1</v>
      </c>
      <c r="E67" s="17" t="s">
        <v>281</v>
      </c>
      <c r="F67" s="21"/>
      <c r="G67" s="21">
        <f t="shared" si="0"/>
        <v>0</v>
      </c>
    </row>
    <row r="68" spans="1:7" s="19" customFormat="1" ht="45" x14ac:dyDescent="0.25">
      <c r="A68" s="6">
        <v>66</v>
      </c>
      <c r="B68" s="17" t="s">
        <v>170</v>
      </c>
      <c r="C68" s="13" t="s">
        <v>1</v>
      </c>
      <c r="D68" s="18">
        <v>5</v>
      </c>
      <c r="E68" s="17" t="s">
        <v>282</v>
      </c>
      <c r="F68" s="21"/>
      <c r="G68" s="21">
        <f t="shared" ref="G68:G82" si="1">F68*D68</f>
        <v>0</v>
      </c>
    </row>
    <row r="69" spans="1:7" s="19" customFormat="1" ht="45" x14ac:dyDescent="0.25">
      <c r="A69" s="8">
        <v>67</v>
      </c>
      <c r="B69" s="17" t="s">
        <v>208</v>
      </c>
      <c r="C69" s="13" t="s">
        <v>1</v>
      </c>
      <c r="D69" s="18">
        <v>5</v>
      </c>
      <c r="E69" s="17" t="s">
        <v>283</v>
      </c>
      <c r="F69" s="21"/>
      <c r="G69" s="21">
        <f t="shared" si="1"/>
        <v>0</v>
      </c>
    </row>
    <row r="70" spans="1:7" s="19" customFormat="1" x14ac:dyDescent="0.25">
      <c r="A70" s="6">
        <v>68</v>
      </c>
      <c r="B70" s="17" t="s">
        <v>171</v>
      </c>
      <c r="C70" s="13" t="s">
        <v>1</v>
      </c>
      <c r="D70" s="18">
        <v>5</v>
      </c>
      <c r="E70" s="17" t="s">
        <v>284</v>
      </c>
      <c r="F70" s="21"/>
      <c r="G70" s="21">
        <f t="shared" si="1"/>
        <v>0</v>
      </c>
    </row>
    <row r="71" spans="1:7" s="19" customFormat="1" ht="30" x14ac:dyDescent="0.25">
      <c r="A71" s="8">
        <v>69</v>
      </c>
      <c r="B71" s="17" t="s">
        <v>172</v>
      </c>
      <c r="C71" s="13" t="s">
        <v>1</v>
      </c>
      <c r="D71" s="18">
        <v>5</v>
      </c>
      <c r="E71" s="17" t="s">
        <v>285</v>
      </c>
      <c r="F71" s="21"/>
      <c r="G71" s="21">
        <f t="shared" si="1"/>
        <v>0</v>
      </c>
    </row>
    <row r="72" spans="1:7" s="19" customFormat="1" ht="90" x14ac:dyDescent="0.25">
      <c r="A72" s="6">
        <v>70</v>
      </c>
      <c r="B72" s="17" t="s">
        <v>209</v>
      </c>
      <c r="C72" s="13" t="s">
        <v>1</v>
      </c>
      <c r="D72" s="18">
        <v>5</v>
      </c>
      <c r="E72" s="17" t="s">
        <v>286</v>
      </c>
      <c r="F72" s="21"/>
      <c r="G72" s="21">
        <f t="shared" si="1"/>
        <v>0</v>
      </c>
    </row>
    <row r="73" spans="1:7" s="19" customFormat="1" ht="60" x14ac:dyDescent="0.25">
      <c r="A73" s="8">
        <v>71</v>
      </c>
      <c r="B73" s="17" t="s">
        <v>210</v>
      </c>
      <c r="C73" s="13" t="s">
        <v>1</v>
      </c>
      <c r="D73" s="18">
        <v>4</v>
      </c>
      <c r="E73" s="17" t="s">
        <v>287</v>
      </c>
      <c r="F73" s="21"/>
      <c r="G73" s="21">
        <f t="shared" si="1"/>
        <v>0</v>
      </c>
    </row>
    <row r="74" spans="1:7" s="19" customFormat="1" ht="30" x14ac:dyDescent="0.25">
      <c r="A74" s="6">
        <v>72</v>
      </c>
      <c r="B74" s="17" t="s">
        <v>56</v>
      </c>
      <c r="C74" s="13" t="s">
        <v>1</v>
      </c>
      <c r="D74" s="18">
        <v>1</v>
      </c>
      <c r="E74" s="17" t="s">
        <v>288</v>
      </c>
      <c r="F74" s="21"/>
      <c r="G74" s="21">
        <f t="shared" si="1"/>
        <v>0</v>
      </c>
    </row>
    <row r="75" spans="1:7" s="19" customFormat="1" ht="60" x14ac:dyDescent="0.25">
      <c r="A75" s="8">
        <v>73</v>
      </c>
      <c r="B75" s="17" t="s">
        <v>57</v>
      </c>
      <c r="C75" s="13" t="s">
        <v>1</v>
      </c>
      <c r="D75" s="18">
        <v>1</v>
      </c>
      <c r="E75" s="17" t="s">
        <v>289</v>
      </c>
      <c r="F75" s="21"/>
      <c r="G75" s="21">
        <f t="shared" si="1"/>
        <v>0</v>
      </c>
    </row>
    <row r="76" spans="1:7" s="19" customFormat="1" ht="45" x14ac:dyDescent="0.25">
      <c r="A76" s="6">
        <v>74</v>
      </c>
      <c r="B76" s="17" t="s">
        <v>211</v>
      </c>
      <c r="C76" s="13" t="s">
        <v>1</v>
      </c>
      <c r="D76" s="18">
        <v>3</v>
      </c>
      <c r="E76" s="17" t="s">
        <v>290</v>
      </c>
      <c r="F76" s="21"/>
      <c r="G76" s="21">
        <f t="shared" si="1"/>
        <v>0</v>
      </c>
    </row>
    <row r="77" spans="1:7" s="19" customFormat="1" ht="45" x14ac:dyDescent="0.25">
      <c r="A77" s="8">
        <v>75</v>
      </c>
      <c r="B77" s="17" t="s">
        <v>212</v>
      </c>
      <c r="C77" s="13" t="s">
        <v>1</v>
      </c>
      <c r="D77" s="18">
        <v>3</v>
      </c>
      <c r="E77" s="17" t="s">
        <v>291</v>
      </c>
      <c r="F77" s="21"/>
      <c r="G77" s="21">
        <f t="shared" si="1"/>
        <v>0</v>
      </c>
    </row>
    <row r="78" spans="1:7" s="19" customFormat="1" ht="30" x14ac:dyDescent="0.25">
      <c r="A78" s="6">
        <v>76</v>
      </c>
      <c r="B78" s="17" t="s">
        <v>213</v>
      </c>
      <c r="C78" s="13" t="s">
        <v>1</v>
      </c>
      <c r="D78" s="18">
        <v>3</v>
      </c>
      <c r="E78" s="17" t="s">
        <v>292</v>
      </c>
      <c r="F78" s="21"/>
      <c r="G78" s="21">
        <f t="shared" si="1"/>
        <v>0</v>
      </c>
    </row>
    <row r="79" spans="1:7" s="19" customFormat="1" ht="45" x14ac:dyDescent="0.25">
      <c r="A79" s="8">
        <v>77</v>
      </c>
      <c r="B79" s="17" t="s">
        <v>214</v>
      </c>
      <c r="C79" s="13" t="s">
        <v>1</v>
      </c>
      <c r="D79" s="18">
        <v>20</v>
      </c>
      <c r="E79" s="17" t="s">
        <v>293</v>
      </c>
      <c r="F79" s="21"/>
      <c r="G79" s="21">
        <f t="shared" si="1"/>
        <v>0</v>
      </c>
    </row>
    <row r="80" spans="1:7" s="19" customFormat="1" ht="30" customHeight="1" x14ac:dyDescent="0.25">
      <c r="A80" s="6">
        <v>78</v>
      </c>
      <c r="B80" s="17" t="s">
        <v>215</v>
      </c>
      <c r="C80" s="13" t="s">
        <v>1</v>
      </c>
      <c r="D80" s="18">
        <v>1</v>
      </c>
      <c r="E80" s="17" t="s">
        <v>294</v>
      </c>
      <c r="F80" s="21"/>
      <c r="G80" s="21">
        <f t="shared" si="1"/>
        <v>0</v>
      </c>
    </row>
    <row r="81" spans="1:7" s="19" customFormat="1" ht="30" x14ac:dyDescent="0.25">
      <c r="A81" s="8">
        <v>79</v>
      </c>
      <c r="B81" s="17" t="s">
        <v>216</v>
      </c>
      <c r="C81" s="13" t="s">
        <v>1</v>
      </c>
      <c r="D81" s="18">
        <v>1</v>
      </c>
      <c r="E81" s="17" t="s">
        <v>295</v>
      </c>
      <c r="F81" s="21"/>
      <c r="G81" s="21">
        <f t="shared" si="1"/>
        <v>0</v>
      </c>
    </row>
    <row r="82" spans="1:7" s="19" customFormat="1" ht="30.75" thickBot="1" x14ac:dyDescent="0.3">
      <c r="A82" s="6">
        <v>80</v>
      </c>
      <c r="B82" s="17" t="s">
        <v>80</v>
      </c>
      <c r="C82" s="13" t="s">
        <v>1</v>
      </c>
      <c r="D82" s="18">
        <v>2</v>
      </c>
      <c r="E82" s="17" t="s">
        <v>296</v>
      </c>
      <c r="F82" s="21"/>
      <c r="G82" s="21">
        <f t="shared" si="1"/>
        <v>0</v>
      </c>
    </row>
    <row r="83" spans="1:7" s="16" customFormat="1" ht="28.9" customHeight="1" thickBot="1" x14ac:dyDescent="0.3">
      <c r="A83" s="28" t="s">
        <v>8</v>
      </c>
      <c r="B83" s="29"/>
      <c r="C83" s="29"/>
      <c r="D83" s="29"/>
      <c r="E83" s="29"/>
      <c r="F83" s="30"/>
      <c r="G83" s="22">
        <f>SUM(G3:G82)</f>
        <v>0</v>
      </c>
    </row>
  </sheetData>
  <mergeCells count="2">
    <mergeCell ref="A83:F83"/>
    <mergeCell ref="A1:G1"/>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Hárky</vt:lpstr>
      </vt:variant>
      <vt:variant>
        <vt:i4>3</vt:i4>
      </vt:variant>
      <vt:variant>
        <vt:lpstr>Pomenované rozsahy</vt:lpstr>
      </vt:variant>
      <vt:variant>
        <vt:i4>1</vt:i4>
      </vt:variant>
    </vt:vector>
  </HeadingPairs>
  <TitlesOfParts>
    <vt:vector size="4" baseType="lpstr">
      <vt:lpstr>Súhrn</vt:lpstr>
      <vt:lpstr>Projekt xy</vt:lpstr>
      <vt:lpstr>Projekt xz</vt:lpstr>
      <vt:lpstr>Súhrn!_Hlk62741197</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2015-06-05T18:19:34Z</dcterms:created>
  <dcterms:modified xsi:type="dcterms:W3CDTF">2022-03-02T12:06:42Z</dcterms:modified>
</cp:coreProperties>
</file>