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D:\Delene\PHZ\"/>
    </mc:Choice>
  </mc:AlternateContent>
  <xr:revisionPtr revIDLastSave="0" documentId="8_{83EA5D7F-DE5B-4CA7-A69E-029138E63D08}" xr6:coauthVersionLast="36" xr6:coauthVersionMax="36" xr10:uidLastSave="{00000000-0000-0000-0000-000000000000}"/>
  <bookViews>
    <workbookView xWindow="0" yWindow="0" windowWidth="51600" windowHeight="17445" activeTab="2" xr2:uid="{00000000-000D-0000-FFFF-FFFF00000000}"/>
  </bookViews>
  <sheets>
    <sheet name="Súhrn" sheetId="1" r:id="rId1"/>
    <sheet name="Projekt xy" sheetId="7" r:id="rId2"/>
    <sheet name="Projekt xz" sheetId="8" r:id="rId3"/>
  </sheets>
  <definedNames>
    <definedName name="_Hlk62741197" localSheetId="0">Súhrn!$A$2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8" l="1"/>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3" i="8"/>
  <c r="G4" i="7" l="1"/>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3" i="7"/>
  <c r="G77" i="8" l="1"/>
  <c r="B4" i="1" s="1"/>
  <c r="G60" i="7"/>
  <c r="B3" i="1" s="1"/>
  <c r="B5" i="1" l="1"/>
</calcChain>
</file>

<file path=xl/sharedStrings.xml><?xml version="1.0" encoding="utf-8"?>
<sst xmlns="http://schemas.openxmlformats.org/spreadsheetml/2006/main" count="419" uniqueCount="253">
  <si>
    <t>P.č.</t>
  </si>
  <si>
    <t>bal</t>
  </si>
  <si>
    <t>Merná jednotka</t>
  </si>
  <si>
    <t>Množstvo</t>
  </si>
  <si>
    <t>Minimálne parametre</t>
  </si>
  <si>
    <t>Položka (minimálne parametre)</t>
  </si>
  <si>
    <t>Jednotková cena za balenie v EUR bez DPH</t>
  </si>
  <si>
    <t>Celková cena v EUR bez DPH</t>
  </si>
  <si>
    <t>Spolu</t>
  </si>
  <si>
    <t>500 ml</t>
  </si>
  <si>
    <t>V prípade, že opis predmetu zákazky (Minimálne parametre)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</si>
  <si>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 xml:space="preserve">Verejný obstarávateľ ďalej uvádza, že tam, kde je uvedený v rámci opisu predmetu zákazky názov konkrétneho výrobku, verejný obstarávateľ preferuje dodanie tohto výrobku z dôvodu zachovania už použitých metodických postupov v rámci výskumu a úspešnej realizácie ďalších nadväzujúcich experimentov. V prípade predloženia ekvivalentného riešenia je tak potrebné zachovať všetky vlastnosti uvedeného výrobku.
</t>
  </si>
  <si>
    <t xml:space="preserve">Dopytovo-orientovaný výskum </t>
  </si>
  <si>
    <t>Projekt xy</t>
  </si>
  <si>
    <t>Projekt xz</t>
  </si>
  <si>
    <t>1 ml</t>
  </si>
  <si>
    <t>100 ml</t>
  </si>
  <si>
    <t>50 ml</t>
  </si>
  <si>
    <t>100 ug</t>
  </si>
  <si>
    <t>CFSE</t>
  </si>
  <si>
    <t>Kalibračne guličky</t>
  </si>
  <si>
    <t>Protilátky</t>
  </si>
  <si>
    <t>Ľudský GAPDH rekombinantný proteín</t>
  </si>
  <si>
    <t>iPS-Brew XF médium</t>
  </si>
  <si>
    <t>BSA Stock Solution</t>
  </si>
  <si>
    <t>AdipoDiff Media, human</t>
  </si>
  <si>
    <t>OsteoDiff Media, human</t>
  </si>
  <si>
    <t>ChondroDiff Media, human</t>
  </si>
  <si>
    <t>Redukovaný rastový faktor základná membránová matrica Geltrex</t>
  </si>
  <si>
    <t>FGF-basic, Human Recombinant (bFGF)</t>
  </si>
  <si>
    <t>Protillátka CD90, human</t>
  </si>
  <si>
    <t>Protilátka Anti-TRA-1-60, human</t>
  </si>
  <si>
    <t>Anti-fibroblast microbeads, human</t>
  </si>
  <si>
    <t>Protillátka Anti-SSEA-4, human</t>
  </si>
  <si>
    <t>Protilátka Anti-HLA-DR, human</t>
  </si>
  <si>
    <t>Protilátka CD3, human</t>
  </si>
  <si>
    <t>Izotyp kontrol protilátka myšacia IgG2a</t>
  </si>
  <si>
    <t>Protilátka CD14, human</t>
  </si>
  <si>
    <t>Protilátka CD25, human</t>
  </si>
  <si>
    <t>Protilátka CD40, human</t>
  </si>
  <si>
    <t>Protilátka CD45, human</t>
  </si>
  <si>
    <t>Protilátka CD8, human</t>
  </si>
  <si>
    <t>Protilátka CD184, human</t>
  </si>
  <si>
    <t>Protilátka PAX-6, human</t>
  </si>
  <si>
    <t>Protilátka CD144, human</t>
  </si>
  <si>
    <t>Protilátka CD140b, human</t>
  </si>
  <si>
    <t>Protilátka Sox2, human</t>
  </si>
  <si>
    <t>Protilátka SSEA-5, human</t>
  </si>
  <si>
    <t>Protilátka SSEA-1, human</t>
  </si>
  <si>
    <t>Protilátka Anti-Oct3/4 (isoform A), human and mouse</t>
  </si>
  <si>
    <t>Izotyp kontrol protilátka myšacia IgG1</t>
  </si>
  <si>
    <t>Protilátka Sox2, human and mouse</t>
  </si>
  <si>
    <t>Protilátka CD271 (LNGFR), human</t>
  </si>
  <si>
    <t>Protilátka CD146, human</t>
  </si>
  <si>
    <t>Protilátka CD34, human</t>
  </si>
  <si>
    <t>Protilátka CD117, human</t>
  </si>
  <si>
    <t>Protilátka Anti-PDGFRalpha, zajačia</t>
  </si>
  <si>
    <t>Protilátka VEGF, human</t>
  </si>
  <si>
    <t>Protilátka NOS-II</t>
  </si>
  <si>
    <t>Protilátka anti Caveolin-1</t>
  </si>
  <si>
    <t>Protilátka Vimentin, human</t>
  </si>
  <si>
    <t>Protilátka Connexin 43, rabbit</t>
  </si>
  <si>
    <t>Protilátky proti estrogen receptors</t>
  </si>
  <si>
    <t>Protilátky proti progesterone receptors</t>
  </si>
  <si>
    <t>Protilátka CD44v6, human</t>
  </si>
  <si>
    <t>Protilátka Desmin, human</t>
  </si>
  <si>
    <t>Protilátka Nestin, human</t>
  </si>
  <si>
    <t>Protilátka Cadherin-11, human</t>
  </si>
  <si>
    <t>Protilátka CD29, human</t>
  </si>
  <si>
    <t>Protilátka CD10, human</t>
  </si>
  <si>
    <t>Protilátka Ki67, human</t>
  </si>
  <si>
    <t>Protilátka Anti-P53, zajačia</t>
  </si>
  <si>
    <t>Protilátka Survivin, human</t>
  </si>
  <si>
    <t>Protilátka Anti-Uroplakin III, zajačia</t>
  </si>
  <si>
    <t>Protilátka Anti-Alpha smooth muscle Actin, zajačia</t>
  </si>
  <si>
    <t>Protilátka Cytokeratin, human</t>
  </si>
  <si>
    <t>Protilátka Anti-MyoD1, zajačia</t>
  </si>
  <si>
    <t>Protilátka Anti-Tra-1-81 live cell stain, human</t>
  </si>
  <si>
    <t>0,5 mg</t>
  </si>
  <si>
    <t>6x75 ml</t>
  </si>
  <si>
    <t>50 ug</t>
  </si>
  <si>
    <t>30 tests</t>
  </si>
  <si>
    <t>pre 1x109 buniek</t>
  </si>
  <si>
    <t>100 tests</t>
  </si>
  <si>
    <t>0,2 mg</t>
  </si>
  <si>
    <t>0,1 mg</t>
  </si>
  <si>
    <t>200 ul</t>
  </si>
  <si>
    <t>500 ul</t>
  </si>
  <si>
    <t>0,1 ml</t>
  </si>
  <si>
    <t>10 ug</t>
  </si>
  <si>
    <t>100 ul</t>
  </si>
  <si>
    <t>na 10 ml</t>
  </si>
  <si>
    <t>Ľudský GAPDH rekombinantný proteín, nekonjugovaný, purifikovaný, lyofilizovaný</t>
  </si>
  <si>
    <t>iPS-Brew XF médium, xeno-free, kultivačná média na udržiavanie a rozširovanie ľudských pluripotentných kmeňových buniek</t>
  </si>
  <si>
    <t>BSA Stock Solution pozostáva z fosfátom pufrovaného fyziologického roztoku doplneného 10% hovädzím sérovým albumínom</t>
  </si>
  <si>
    <t>Redukovaný rastový faktor základná membránová matrica Geltrex, rozpustná forma základnej membrány extrahovaná z myších nádorov Engelbreth-Holm-Swarm</t>
  </si>
  <si>
    <t>Stemfactor FGF-basic, Human Recombinant</t>
  </si>
  <si>
    <t>Protillátka CD90, human, izotyp myšacia IgG1, klon DG3, PE konjugovaná</t>
  </si>
  <si>
    <t>Protilátka Anti-TRA-1-60, human, izotyp ľudská IgG1, klon REA157, PE konjugovaná</t>
  </si>
  <si>
    <t>Anti-fibroblast microbeads, human, sú založené na fibroblastovo špecifickom antigéne ktorý je je exprimovaný na mezenchymálnych kmeňových bunkách.</t>
  </si>
  <si>
    <t>Protillátka Anti-SSEA-4, human, izotyp ľudský IgG1, klon REA101, VioBlue konjugovaná</t>
  </si>
  <si>
    <t>Protilátka Anti-HLA-DR, human, izotyp myšacia IgG2a, klon AC122, PerCP konjugovaná</t>
  </si>
  <si>
    <t>Protilátka CD3, human, izotyp ľudská IgG1, klon REA613, FITC konjugovaná</t>
  </si>
  <si>
    <t>Izotyp kontrol protilátka myšacia IgG2a, klon S43.10, PE konjugovaná</t>
  </si>
  <si>
    <t>Protilátka CD14, human, izotyp myšacia IgG2a, klon TUK4, APC konjugovaná</t>
  </si>
  <si>
    <t>Protilátka CD25, human, izotyp myšacia IgG2b, klon 4E3, PE konjugovaná</t>
  </si>
  <si>
    <t>Protilátka CD40, human, izotyp myšacia IgG1, klon HB14, PE konjugovaná</t>
  </si>
  <si>
    <t>Protilátka CD45, human, izotyp myšacia IgG2a, klon 5B1, VioBlue konjugovaná</t>
  </si>
  <si>
    <t>Protilátka CD8, human, izotyp myšacia IgG2a, klon BW135/80, APC-Vio770 konjugovaná</t>
  </si>
  <si>
    <t>Protilátka CD184 (CXCR4), human, izotyp ľudská IgG1, klon REA649, APC konjugovaná</t>
  </si>
  <si>
    <t>Protilátka PAX-6, human, izotyp ľudská IgG1, klon REA507, APC konjugovaná</t>
  </si>
  <si>
    <t>Protilátka CD144, human, izotyp ľudská IgG1, klon REA199, FITC konjugovaná</t>
  </si>
  <si>
    <t>Protilátka CD140b, human, izotyp ľudská IgG1, klon REA363, APC konjugovaná</t>
  </si>
  <si>
    <t>Protilátka Sox2, human, izotyp ľudská IgG1, klon REA320, FITC konjugovaná</t>
  </si>
  <si>
    <t>Protilátka SSEA-5, human, izotyp myšacia IgG1, klon 8e11, VioBlue konjugovaná</t>
  </si>
  <si>
    <t>Protilátka SSEA-5, human, izotyp myšacia IgG1, klon REA321, PE konjugovaná</t>
  </si>
  <si>
    <t>Protilátka Anti-Oct3/4 (isoform A), human and mouse, izotyp ľudská IgG1, klon REA338, APC konjugovaná</t>
  </si>
  <si>
    <t>Izotyp kontrol protilátka myšacia IgG2a, klon IS5-21F5, VioBlue konjugovaná</t>
  </si>
  <si>
    <t>Protilátka Sox2, human and mouse, izotyp ľudská IgG1, klon REA320, FITC konjugovaná</t>
  </si>
  <si>
    <t>Protilátka CD271 (LNGFR), human, izotyp ľudská IgG1, klon REA648, APC-Vio770 konjugovaná</t>
  </si>
  <si>
    <t>Protilátka CD146, human, izotyp myšacia IgG1, klon 541-10B2, PE-Vio770 konjugovaná</t>
  </si>
  <si>
    <t>Protilátka CD34, human, izotyp myšacia IgG2a, klon AC136, VioBlue konjugovaná</t>
  </si>
  <si>
    <t>Protilátky CD34, human, izotyp IgG1, klon QBEND/10, purifikovaná</t>
  </si>
  <si>
    <t>Protilátky CD117, human, izotyp IgG1, klon 104D2, purifikovaná</t>
  </si>
  <si>
    <t>Protilátka Anti-PDGFRalpha, zajačia, izotyo IgG, purifikovaná</t>
  </si>
  <si>
    <t>Protilátka VEGF, human, izotyp IgG, nekonjugovaná, purifikovaná</t>
  </si>
  <si>
    <t>Protilátky NOS-II (nitric oxide synthase), myšacia, izotyp IgG, serum</t>
  </si>
  <si>
    <t>Protilátka anti Caveolin-1, králičia, primárna polyklonálna, izotyp IgG, purifikovaná</t>
  </si>
  <si>
    <t>Protilátky Vimentin, human, izotyp HuCAL, klon AbD02701, purifikovaná</t>
  </si>
  <si>
    <t>Protilátka Connexin 43, rabbit, izotyp IgG, purifikovaná</t>
  </si>
  <si>
    <t xml:space="preserve">Recombinant Human Estrogen Receptor alpha protein </t>
  </si>
  <si>
    <t>Recombinant Human Progesterone Receptor protein</t>
  </si>
  <si>
    <t>Protilátka CD44v6, human, izotyp IgG1, klon VFF-18, purifikovaná</t>
  </si>
  <si>
    <t>Protilátka Desmin, human, izotyp HuCAL, klon AbD03744, purifikovaná</t>
  </si>
  <si>
    <t>Protilátka Nestin, human, izotyp IgG, purifikovaná</t>
  </si>
  <si>
    <t>Protilátka Cadherin-11, human, izotyp IgG, nekonjugovaná</t>
  </si>
  <si>
    <t>Protilátka CD29, human, izotyp IgG1, klon 4B7R, purifikovaná</t>
  </si>
  <si>
    <t>Protilátka CD10, human, izotyp IgG1, klon SN5c, purifikovaná</t>
  </si>
  <si>
    <t>Protilátka Ki67, human, izotyp HuCAL, klon AbD02531, purifikovaná</t>
  </si>
  <si>
    <t>Protilátka Anti-P53, zajačia, izotyp IgG, klon E26, purifikovaná</t>
  </si>
  <si>
    <t>Protilátka Survivin, human, izotyp IgG, purifikovaná</t>
  </si>
  <si>
    <t>Protilátka Anti-Uroplakin III, zajačia, izotyp IgG, purifikovaná</t>
  </si>
  <si>
    <t>Protilátka Anti-Alpha smooth muscle Actin, zajačia, izotyp IgG, purifikovaná</t>
  </si>
  <si>
    <t>Protilátka Cytokeratin, human, izotyp IgG1, klon AE1/AE3 coctail, koncentrovaná</t>
  </si>
  <si>
    <t>Protilátka Anti-MyoD1, zajačia, izotyp IgG, purifikovaná</t>
  </si>
  <si>
    <t>Protilátka Anti-Tra-1-81 live cell stain, human, izotyp ľudská IgG1, klon REA246</t>
  </si>
  <si>
    <t>CD11b-PE</t>
  </si>
  <si>
    <t>CD14-FITC</t>
  </si>
  <si>
    <t>CD34-PE</t>
  </si>
  <si>
    <t>CD45-APC</t>
  </si>
  <si>
    <t>CD73-PE</t>
  </si>
  <si>
    <t>CD90-PE (Thy-1)</t>
  </si>
  <si>
    <t>CD105-FITC</t>
  </si>
  <si>
    <t>CD146-PE</t>
  </si>
  <si>
    <t>CD14-PE</t>
  </si>
  <si>
    <t>CD19-APC-H7</t>
  </si>
  <si>
    <t>CD34-APC</t>
  </si>
  <si>
    <t>CD45-APC-H7</t>
  </si>
  <si>
    <t>CD90-APC</t>
  </si>
  <si>
    <t>CD105-PE</t>
  </si>
  <si>
    <t>HLA-DR-FITC</t>
  </si>
  <si>
    <t>Izotypy</t>
  </si>
  <si>
    <t>Špeciálny kit na izoláciu a expanziu buniek</t>
  </si>
  <si>
    <t>Špeciálny kit na izoláciu buniek</t>
  </si>
  <si>
    <t>Kit na expanziu regulátorových T buniek</t>
  </si>
  <si>
    <t>Dynabeads CD3/CD28 CTS</t>
  </si>
  <si>
    <t>Anti-CD3/Anti-CD28 beady</t>
  </si>
  <si>
    <t>CD45RA-APC</t>
  </si>
  <si>
    <t>CD4-Alexa488</t>
  </si>
  <si>
    <t>CD38-PerCP-Cy5.5</t>
  </si>
  <si>
    <t>CCR7-V450</t>
  </si>
  <si>
    <t>CD45RO-PE-Cy7</t>
  </si>
  <si>
    <t>CD127-BV711</t>
  </si>
  <si>
    <t>CD25-BV786</t>
  </si>
  <si>
    <t>FOXP3 staining kit, alexa fluor 488 conjugated anti-FOXP3</t>
  </si>
  <si>
    <t>CD8-PE-Cy7</t>
  </si>
  <si>
    <t>IFN-gamma-PE</t>
  </si>
  <si>
    <t>IL-10-APC</t>
  </si>
  <si>
    <t>Anti-CD3</t>
  </si>
  <si>
    <t>Anti-CD28</t>
  </si>
  <si>
    <t>CD8-APC</t>
  </si>
  <si>
    <t>Kity na fenotypizáciu MSC</t>
  </si>
  <si>
    <t>Protilátka voči ľudskému CD11b, konjugovná s fluorescenčnou farbičkou fykoerytrínom. Myšacia monoklonálna protilátka, izotyp IgG1,κ, označenie klonu ICRF44. Testovaná aplikácia minimálne prietoková cytometria. Dodávaná v tekutej forme v pufri obsahujúcom látku ktorá zabraňuje rastu mikroorganizmov. Balenie obsahuje protilátku na 50 testov.</t>
  </si>
  <si>
    <t>Protilátka voči ľudskému CD14, konjugovná s fluorescenčnou farbičkou fluoresceín izotiokyanátom. Myšacia monoklonálna protilátka, izotyp IgG2b,κ, označenie klonu MφP9. Testovaná aplikácia minimálne prietoková cytometria. Dodávaná v tekutej forme v pufri obsahujúcom látku ktorá zabraňuje rastu mikroorganizmov. Balenie obsahuje protilátku na 100 testov.</t>
  </si>
  <si>
    <t>Protilátka voči ľudskému CD34, konjugovná s fluorescenčnou farbičkou fykoerytrínom. Myšacia monoklonálna protilátka, izotyp IgG1,κ, označenie klonu 8G12. Testovaná aplikácia minimálne prietoková cytometria. Dodávaná v tekutej forme v pufri obsahujúcom látku ktorá zabraňuje rastu mikroorganizmov. Balenie obsahuje protilátku na 100 testov.</t>
  </si>
  <si>
    <t>Protilátka voči ľudskému CD45, konjugovná s fluorescenčnou farbičkou allofykocyanin. Myšacia monoklonálna protilátka, izotyp IgG1,κ, označenie klonu 2D1. Testovaná aplikácia minimálne prietoková cytometria. Dodávaná v tekutej forme v pufri obsahujúcom látku ktorá zabraňuje rastu mikroorganizmov. Balenie obsahuje protilátku na 100 testov.</t>
  </si>
  <si>
    <t>Protilátka voči ľudskému CD73, konjugovná s fluorescenčnou farbičkou fykoerytrínom. Myšacia monoklonálna protilátka, izotyp IgG1,κ, označenie klonu AD2. Testovaná aplikácia minimálne prietoková cytometria. Dodávaná v tekutej forme v pufri obsahujúcom látku ktorá zabraňuje rastu mikroorganizmov. Balenie obsahuje protilátku na 100 testov.</t>
  </si>
  <si>
    <t>Protilátka voči ľudskému CD90, konjugovná s fluorescenčnou farbičkou fykoerytrínom. Myšacia monoklonálna protilátka, izotyp IgG1,κ, označenie klonu 5E10. Testovaná aplikácia minimálne prietoková cytometria. Dodávaná v tekutej forme v pufri obsahujúcom látku ktorá zabraňuje rastu mikroorganizmov. Balenie obsahujúce aspoň 0.1 mg protilátky.</t>
  </si>
  <si>
    <t>Protilátka voči ľudskému CD105, konjugovná s fluorescenčnou farbičkou fluoresceín izotiokyanátom. Myšacia monoklonálna protilátka, izotyp IgG1,κ, označenie klonu 266. Testovaná aplikácia minimálne prietoková cytometria. Dodávaná v tekutej forme v pufri obsahujúcom látku ktorá zabraňuje rastu mikroorganizmov. Balenie obsahuje protilátku na 100 testov.</t>
  </si>
  <si>
    <t>Protilátka voči ľudskému CD146, konjugovná s fluorescenčnou farbičkou fykoerytrínom. Myšacia monoklonálna protilátka, izotyp IgG1,κ, označenie klonu P1H12. Testovaná aplikácia minimálne prietoková cytometria. Dodávaná v tekutej forme v pufri obsahujúcom látku ktorá zabraňuje rastu mikroorganizmov. Balenie obsahuje protilátku na 100 testov.</t>
  </si>
  <si>
    <t>Protilátka voči ľudskému CD14, konjugovná s fluorescenčnou farbičkou fykoerytrínom. Myšacia monoklonálna protilátka, izotyp IgG2a,κ, označenie klonu M5E2. Testovaná aplikácia minimálne prietoková cytometria. Dodávaná v tekutej forme v pufri obsahujúcom látku ktorá zabraňuje rastu mikroorganizmov. Balenie obsahuje protilátku na 100 testov.</t>
  </si>
  <si>
    <t>Protilátka voči ľudskému CD19, konjugovná s fluorescenčnou farbičkou allofykocyanin-H7. Myšacia monoklonálna protilátka, izotyp IgG1,κ, označenie klonu SJ25C1. Testovaná aplikácia minimálne prietoková cytometria. Dodávaná v tekutej forme v pufri obsahujúcom látku ktorá zabraňuje rastu mikroorganizmov. Balenie obsahuje protilátku na 100 testov.</t>
  </si>
  <si>
    <t>Protilátka voči ľudskému CD34, konjugovná s fluorescenčnou farbičkou allofykocyanin. Myšacia monoklonálna protilátka, izotyp IgG1,κ, označenie klonu 8G12. Testovaná aplikácia minimálne prietoková cytometria. Dodávaná v tekutej forme v pufri obsahujúcom látku ktorá zabraňuje rastu mikroorganizmov. Balenie obsahuje protilátku na 100 testov.</t>
  </si>
  <si>
    <t>Protilátka voči ľudskému CD45, konjugovná s fluorescenčnou farbičkou allofykocyanin-H7. Myšacia monoklonálna protilátka, izotyp IgG1,κ, označenie klonu 2D1. Testovaná aplikácia minimálne prietoková cytometria. Dodávaná v tekutej forme v pufri obsahujúcom látku ktorá zabraňuje rastu mikroorganizmov. Balenie obsahuje protilátku na 100 testov.</t>
  </si>
  <si>
    <t>Protilátka voči myšaciemu CD73, konjugovná s fluorescenčnou farbičkou fykoerytrínom. Potkania monoklonálna protilátka, izotyp IgG1,κ, označenie klonu 
TY/11.8. Testovaná aplikácia minimálne prietoková cytometria. Dodávaná v tekutej forme v pufri obsahujúcom látku ktorá zabraňuje rastu mikroorganizmov. Balenie obsahujúce aspoň 100 µg protilátky.</t>
  </si>
  <si>
    <t>Protilátka voči ľudskému CD90, konjugovná s fluorescenčnou farbičkou allofykocyanin. Myšacia monoklonálna protilátka, izotyp IgG1,κ, označenie klonu 5E10. Testovaná aplikácia minimálne prietoková cytometria. Dodávaná v tekutej forme v pufri obsahujúcom látku ktorá zabraňuje rastu mikroorganizmov. Balenie obsahujúce aspoň 0.1 mg protilátky.</t>
  </si>
  <si>
    <t>Protilátka voči ľudskému CD105, konjugovná s fluorescenčnou farbičkou fykoerytrínom. Myšacia monoklonálna protilátka, izotyp IgG1,κ, označenie klonu 266. Testovaná aplikácia minimálne prietoková cytometria. Dodávaná v tekutej forme v pufri obsahujúcom látku ktorá zabraňuje rastu mikroorganizmov. Balenie obsahuje protilátku na 100 testov.</t>
  </si>
  <si>
    <t>Protilátka voči ľudskému HLA-DR, konjugovná s fluorescenčnou farbičkou fluoresceín izotiokyanátom. Myšacia monoklonálna protilátka, izotyp IgG2a,κ, označenie klonu L243. Testovaná aplikácia minimálne prietoková cytometria. Dodávaná v tekutej forme v pufri obsahujúcom látku ktorá zabraňuje rastu mikroorganizmov. Balenie obsahuje protilátku na 100 testov.</t>
  </si>
  <si>
    <t>Myšia izotypová kontrola pre IgG1 kapa, konjugovná s fluorescenčnou farbičkou fykoerytrínom. Myšacia monoklonálna protilátka, izotyp IgG1,κ, označenie klonu MOPC-21. Testovaná aplikácia minimálne izotypová kontrola pre prietokovú cytometriu. Dodávaná v tekutej forme v pufri obsahujúcom látku ktorá zabraňuje rastu mikroorganizmov. Balenie obsahuje protilátku na 100 testov.</t>
  </si>
  <si>
    <t>Kalibračné guličky pre zariadenia radu BD FACSCanto II so softvérom BD FACSDiva. Produkt s CE-IVD certifikáciou. Balenie obsahuje reagencie na 100 testov.</t>
  </si>
  <si>
    <t>Kit obsahujúci všetky potrebné zložky vrátane reagencií, médií a špeciálneho jednorázového spotrebného materiálu na ex vivo izoláciu/obohatenie subpopulácie ľudských regulátorových T buniek s povrchovými antigénmi CD4+CD25+CD127- pomocou prístroja CliniMACS Prodigy v súčinnsoti s bunkovým sortérom a pre následnú expanziu získaných buniek. Kit obsahuje všetky potrebné zložky na spracovanie jednej vstupnej vzorky.</t>
  </si>
  <si>
    <t>Kit obsahujúci všetky potrebné zložky vrátane reagencií, médií a špeciálneho jednorázového spotrebného materiálu na ex vivo izoláciu/obohatenie subpopulácie regulátorových T buniek s povrchovými antigénmi CD4+CD25+ pomocou prístroja CliniMACS Prodigy a pre následnú expanziu získaných buniek. Kit obsahuje všetky potrebné zložky na spracovanie jednej vstupnej vzorky.</t>
  </si>
  <si>
    <t>Kit obsahujúci všetky potrebné zložky na izoláciu subpopulácie ľudských regulačných T buniek s povrchovými antigénmi CD4+CD25+CD127-. Manuálna izolácia na magnetickom stojane v dvoch krokoch, najprv deplécia non-CD4+/CD127- buniek a následne positívna selekcia CD25+ buniek, alebo ekvivalentným postupom. Kit umožňujúci izoláciu z aspoň 2×10^9 buniek.</t>
  </si>
  <si>
    <t>Kit obsahujúci všetky potrebné zložky na izoláciu subpopulácie ľudských regulačných T buniek s povrchovými antigénmi CD4+CD25+CD45RA+. Manuálna izolácia na magnetickom stojane v dvoch krokoch, najprv deplécia non-CD4+CD45RA+ buniek a následne positívna selekcia CD25+ buniek, alebo ekvivalentným postupom. Kit umožňujúci izoláciu z aspoň 2×10^9 buniek.</t>
  </si>
  <si>
    <t>Kit obsahujúci všetky potrebné signálne látky pre expanziu regulátorových T buniek. Signálne látky, protilátky voči CD3 a CD28, sú naviazané na magnetických čiastočkách pre jednoduché ukončenie expanize. Balenie obsahuje 2 ml.</t>
  </si>
  <si>
    <t>Magnetické čiastočky so špeciálnym povrchom obsahujúcim monoklonálne protilátky voči ľudským signálnym molekulám CD3 a CD28, vhodné na ex vivo izoláciu, aktiváciu a expanziu T buniek. Produkt v kvalite určenej pre GMP, musí byť vyrobený a testovaný v súlade s požiadavkami USP a ISO 13485. Obsiahnuté čiastočky sú vo forme sterilnej a nepyrogénnej suspenzie. Balenie obsahuje aspoň 4 x 10^8 čiastočiek/ml suspenzie. Balenie obsahuje 10 ml.</t>
  </si>
  <si>
    <t>Magnetické čiastočky so špeciálnym povrchom obsahujúcim monoklonálne protilátky voči ľudským signálnym molekulám CD3 a CD28, vhodné na in vitro izoláciu a pre aktiváciu a expanziu T buniek. Produkt v kvalite určenej pre výskumné účely. Obsiahnuté čiastočky sú vo forme sterilnej a nepyrogénnej suspenzie. Balenie obsahuje aspoň 4 x 10^7 čiastočiek/ml suspenzie. Balenie obsahuje aspoň 0.4 ml.</t>
  </si>
  <si>
    <t>Protilátka voči ľudskému CD45RA, konjugovná s fluorescenčnou farbičkou allofykocyanínom. Myšacia monoklonálna protilátka, izotyp IgG2b,κ, označenie klonu HI100. Testovaná aplikácia minimálne prietoková cytometria. Dodávaná v tekutej forme v pufri obsahujúcom látku ktorá zabraňuje rastu mikroorganizmov. Balenie obsahuje protilátku na 100 testov s objemom 20 µl.</t>
  </si>
  <si>
    <t>Protilátka voči ľudskému CD4, konjugovná s fluorescenčnou farbičkou Alexa fluor 488. Myšacia monoklonálna protilátka, izotyp IgG1,κ, označenie klonu RPA-T4. Testovaná aplikácia minimálne prietoková cytometria a imunofluorescencia. Dodávaná v tekutej forme v pufri obsahujúcom látku ktorá zabraňuje rastu mikroorganizmov. Balenie obsahuje protilátku na 100 testov.</t>
  </si>
  <si>
    <t>Protilátka voči ľudskému CD38, konjugovná s fluorescenčnou farbičkou peridinín chlorofyl proteín-cyanín 5.5. Myšacia monoklonálna protilátka, izotyp IgG1,κ, označenie klonu HIT2. Testovaná aplikácia minimálne prietoková cytometria. Dodávaná v tekutej forme v pufri obsahujúcom látku ktorá zabraňuje rastu mikroorganizmov. Balenie obsahujúce aspoň 25 µg protilátky.</t>
  </si>
  <si>
    <t>Protilátka voči ľudskému CD197, konjugovná s fluorescenčnou farbičkou Horizon V450. Myšacia monoklonálna protilátka, izotyp IgG2a, označenie klonu 150503. Testovaná aplikácia minimálne prietoková cytometria. Dodávaná v tekutej forme v pufri obsahujúcom látku ktorá zabraňuje rastu mikroorganizmov. Balenie obsahuje protilátku na 30 testov.</t>
  </si>
  <si>
    <t>Protilátka voči ľudskému CD145RO, konjugovná s fluorescenčnou farbičkou fykoerytrínom-cyanínom 7. Myšacia monoklonálna protilátka, izotyp IgG2a,κ, označenie klonu UCHL1. Testovaná aplikácia minimálne prietoková cytometria. Dodávaná v tekutej forme v pufri obsahujúcom látku ktorá zabraňuje rastu mikroorganizmov. Balenie obsahuje protilátku na 50 testov.</t>
  </si>
  <si>
    <t>Protilátka voči ľudskému CD127, konjugovná s fluorescenčnou farbičkou Horizon BV711. Myšacia monoklonálna protilátka, izotyp IgG1,κ, označenie klonu HIL-7R-M21. Testovaná aplikácia minimálne prietoková cytometria. Dodávaná v tekutej forme v pufri obsahujúcom látku ktorá zabraňuje rastu mikroorganizmov. Balenie obsahuje protilátku na 50 testov.</t>
  </si>
  <si>
    <t>Protilátka voči ľudskému CD25, konjugovná s fluorescenčnou farbičkou Horizon BV786. Myšacia monoklonálna protilátka, izotyp IgG1,κ, označenie klonu M-A251. Testovaná aplikácia minimálne prietoková cytometria. Dodávaná v tekutej forme v pufri obsahujúcom látku ktorá zabraňuje rastu mikroorganizmov. Balenie obsahuje protilátku na 25 testov.</t>
  </si>
  <si>
    <t>Protilátka voči ľudskému FOXP3, konjugovná s fluorescenčnou farbičkou Alexa fluor 488. Myšacia monoklonálna protilátka, izotyp IgG1,κ, označenie klonu 206D. Testovaná aplikácia minimálne prietoková cytometria. Dodávaná v tekutej forme v pufri obsahujúcom látku ktorá zabraňuje rastu mikroorganizmov. Balenie obsahuje protilátku na 25 testov.</t>
  </si>
  <si>
    <t>Protilátka voči ľudskému CD8, konjugovná s fluorescenčnou farbičkou fykoerytrínom-cyanínom 7. Myšacia monoklonálna protilátka, izotyp IgG1,κ, označenie klonu RPA-T8. Testovaná aplikácia minimálne prietoková cytometria. Dodávaná v tekutej forme v pufri obsahujúcom látku ktorá zabraňuje rastu mikroorganizmov. Balenie obsahuje protilátku na 25 testov.</t>
  </si>
  <si>
    <t>Protilátka voči ľudskému interferónu gama, konjugovná s fluorescenčnou farbičkou fykoerytrínom. Myšacia monoklonálna protilátka, izotyp IgG1,κ, označenie klonu B27. Testovaná aplikácia minimálne prietoková cytometria. Dodávaná v tekutej forme v pufri obsahujúcom látku ktorá zabraňuje rastu mikroorganizmov. Balenie obsahuje protilátku na 25 testov.</t>
  </si>
  <si>
    <t>Protilátka voči ľudskému interleukínu 10, konjugovná s fluorescenčnou farbičkou allofykocyanínom. Potkania monoklonálna protilátka, izotyp IgG2a,κ, označenie klonu JES3-19F1. Testovaná aplikácia minimálne prietoková cytometria. Dodávaná v tekutej forme v pufri obsahujúcom látku ktorá zabraňuje rastu mikroorganizmov. Balenie obsahujúce aspoň 25 µg protilátky.</t>
  </si>
  <si>
    <t>Protilátka voči ľudskému CD3, nekonjugovná. Myšacia monoklonálna protilátka, izotyp IgG2a,κ, označenie klonu HIT3a. Testovaná aplikácia minimálne prietoková cytometria. Dodávaná v tekutej forme v pufri obsahujúcom látku ktorá zabraňuje rastu mikroorganizmov. Balenie obsahujúce aspoň 0.1 mg protilátky.</t>
  </si>
  <si>
    <t>Protilátka voči ľudskému CD28, nekonjugovná. Myšacia monoklonálna protilátka, izotyp IgG1,κ, označenie klonu CD28.2. Testovaná aplikácia minimálne prietoková cytometria. Dodávaná v tekutej forme v pufri obsahujúcom látku ktorá zabraňuje rastu mikroorganizmov. Balenie obsahujúce aspoň 0.1 mg protilátky.</t>
  </si>
  <si>
    <t>Protilátka voči ľudskému CD8, konjugovná s fluorescenčnou farbičkou allofykocyanínom. Myšacia monoklonálna protilátka, izotyp IgG1,κ, označenie klonu RPA-T8. Testovaná aplikácia minimálne prietoková cytometria. Dodávaná v tekutej forme v pufri obsahujúcom látku ktorá zabraňuje rastu mikroorganizmov. Balenie obsahuje protilátku na 100 testov s objemom 20 µl.</t>
  </si>
  <si>
    <t>Monoklonálna protilátka voči ľudskému CD11b, konjugovná s fluorescenčnou farbičkou fykoerytrínom alebo ekvivalentnou farbičkou. Testovaná aplikácia minimálne prietoková cytometria. Balenie obsahuje protilátku na 100 testov.</t>
  </si>
  <si>
    <t>Monoklonálna protilátka voči ľudskému CD14, konjugovná s fluorescenčnou farbičkou fluoresceín izotiokyanátom alebo ekvivalentnou farbičkou. Testovaná aplikácia minimálne prietoková cytometria. Balenie obsahuje protilátku na 100 testov.</t>
  </si>
  <si>
    <t>Monoklonálna protilátka voči ľudskému CD34, konjugovná s fluorescenčnou farbičkou fykoerytrínom alebo ekvivalentnou farbičkou. Testovaná aplikácia minimálne prietoková cytometria. Balenie obsahuje protilátku na 100 testov.</t>
  </si>
  <si>
    <t>Monoklonálna protilátka voči ľudskému CD45, konjugovná s fluorescenčnou farbičkou allofykocyanin alebo ekvivalentnou farbičkou. Testovaná aplikácia minimálne prietoková cytometria. Balenie obsahuje protilátku na 100 testov.</t>
  </si>
  <si>
    <t>Monoklonálna protilátka voči ľudskému CD73, konjugovná s fluorescenčnou farbičkou fykoerytrínom alebo ekvivalentnou farbičkou. Testovaná aplikácia minimálne prietoková cytometria. Balenie obsahuje protilátku na 100 testov.</t>
  </si>
  <si>
    <t>Monoklonálna protilátka voči ľudskému CD90, konjugovná s fluorescenčnou farbičkou fykoerytrínom alebo ekvivalentnou farbičkou. Testovaná aplikácia minimálne prietoková cytometria. Balenie obsahuje protilátku na 100 testov.</t>
  </si>
  <si>
    <t>Monoklonálna protilátka voči ľudskému CD105, konjugovná s fluorescenčnou farbičkou fluoresceín izotiokyanátom alebo ekvivalentnou farbičkou. Testovaná aplikácia minimálne prietoková cytometria. Balenie obsahuje protilátku na 100 testov.</t>
  </si>
  <si>
    <t>Monoklonálna protilátka voči ľudskému CD146, konjugovná s fluorescenčnou farbičkou fykoerytrínom alebo ekvivalentnou farbičkou. Testovaná aplikácia minimálne prietoková cytometria. Balenie obsahuje protilátku na 100 testov.</t>
  </si>
  <si>
    <t>Monoklonálna protilátka voči ľudskému CD14, konjugovná s fluorescenčnou farbičkou fykoerytrínom alebo ekvivalentnou farbičkou. Testovaná aplikácia minimálne prietoková cytometria. Balenie obsahuje protilátku na 100 testov.</t>
  </si>
  <si>
    <t>Monoklonálna protilátka voči ľudskému CD19, konjugovná s fluorescenčnou farbičkou allofykocyanin-H7 alebo ekvivalentnou farbičkou. Testovaná aplikácia minimálne prietoková cytometria. Balenie obsahuje protilátku na 100 testov.</t>
  </si>
  <si>
    <t>Monoklonálna protilátka voči ľudskému CD34, konjugovná s fluorescenčnou farbičkou allofykocyanin alebo ekvivalentnou farbičkou. Testovaná aplikácia minimálne prietoková cytometria. Balenie obsahuje protilátku na 100 testov.</t>
  </si>
  <si>
    <t>Monoklonálna protilátka voči ľudskému CD45, konjugovná s fluorescenčnou farbičkou allofykocyanin-H7 alebo ekvivalentnou farbičkou. Testovaná aplikácia minimálne prietoková cytometria. Balenie obsahuje protilátku na 100 testov.</t>
  </si>
  <si>
    <t>Monoklonálna protilátka voči ľudskému CD90, konjugovná s fluorescenčnou farbičkou allofykocyanin alebo ekvivalentnou farbičkou. Testovaná aplikácia minimálne prietoková cytometria. Balenie obsahuje protilátku na 100 testov.</t>
  </si>
  <si>
    <t>Monoklonálna protilátka voči ľudskému CD105, konjugovná s fluorescenčnou farbičkou fykoerytrínom alebo ekvivalentnou farbičkou. Testovaná aplikácia minimálne prietoková cytometria. Balenie obsahuje protilátku na 100 testov.</t>
  </si>
  <si>
    <t>Monoklonálna protilátka voči ľudskému HLA-DR, konjugovná s fluorescenčnou farbičkou fluoresceín izotiokyanátom alebo ekvivalentnou farbičkou. Testovaná aplikácia minimálne prietoková cytometria. Balenie obsahuje protilátku na 100 testov.</t>
  </si>
  <si>
    <t>Myšia IgG1 kapa izotypová kontrola, konjugovná s fluorescenčnou farbičkou fykoerytrínom alebo ekvivalentnou farbičkou. Testovaná aplikácia minimálne izotypová kontrola pre prietokovú cytometriu. Balenie obsahuje protilátku na 100 testov.</t>
  </si>
  <si>
    <t>Monoklonálna protilátka voči ľudskému CD45RA, konjugovná s fluorescenčnou farbičkou allofykocyanínom alebo ekvivalentnou farbičkou. Testovaná aplikácia minimálne prietoková cytometria. Balenie obsahuje protilátku na 100 testov.</t>
  </si>
  <si>
    <t>Monoklonálna protilátka voči ľudskému CD4, konjugovná s fluorescenčnou farbičkou Alexa fluor 488 alebo ekvivalentnou farbičkou. Testovaná aplikácia minimálne prietoková cytometria. Balenie obsahuje protilátku na 100 testov.</t>
  </si>
  <si>
    <t>Monoklonálna protilátka voči ľudskému CD38, konjugovná s fluorescenčnou farbičkou peridinín chlorofyl proteín-cyanín 5.5 alebo ekvivalentnou farbičkou. Testovaná aplikácia minimálne prietoková cytometria. Balenie obsahuje protilátku na 100 testov.</t>
  </si>
  <si>
    <t>Monoklonálna protilátka voči ľudskému CD197, konjugovná s fluorescenčnou farbičkou Horizon V450 alebo ekvivalentnou farbičkou. Testovaná aplikácia minimálne prietoková cytometria. Balenie obsahuje protilátku na 25 testov.</t>
  </si>
  <si>
    <t>Monoklonálna protilátka voči ľudskému CD145RO, konjugovná s fluorescenčnou farbičkou fykoerytrínom-cyanínom 7 alebo ekvivalentnou farbičkou. Testovaná aplikácia minimálne prietoková cytometria. Balenie obsahuje protilátku na 100 testov.</t>
  </si>
  <si>
    <t>Monoklonálna protilátka voči ľudskému CD127, konjugovná s fluorescenčnou farbičkou Horizon BV711 alebo ekvivalentnou farbičkou. Testovaná aplikácia minimálne prietoková cytometria. Balenie obsahuje protilátku na 100 testov.</t>
  </si>
  <si>
    <t>Monoklonálna protilátka voči ľudskému CD25, konjugovná s fluorescenčnou farbičkou Horizon BV786 alebo ekvivalentnou farbičkou. Testovaná aplikácia minimálne prietoková cytometria. Balenie obsahuje protilátku na 25 testov.</t>
  </si>
  <si>
    <t>Monoklonálna protilátkavoči ľudskému FOXP3, konjugovná s fluorescenčnou farbičkou Alexa fluor 488 alebo ekvivalentnou farbičkou. Testovaná aplikácia minimálne prietoková cytometria. Balenie obsahuje protilátku na 25 testov.</t>
  </si>
  <si>
    <t>Monoklonálna protilátka voči ľudskému CD8, konjugovná s fluorescenčnou farbičkou fykoerytrínom-cyanínom 7 alebo ekvivalentnou farbičkou. Testovaná aplikácia minimálne prietoková cytometria. Balenie obsahuje protilátku na 25 testov.</t>
  </si>
  <si>
    <t>Monoklonálna protilátka voči ľudskému interferónu gama, konjugovná s fluorescenčnou farbičkou fykoerytrínom alebo ekvivalentnou farbičkou. Testovaná aplikácia minimálne prietoková cytometria. Balenie obsahuje protilátku na 25 testov.</t>
  </si>
  <si>
    <t>Monoklonálna protilátka voči ľudskému interleukínu 10, konjugovná s fluorescenčnou farbičkou allofykocyanínom alebo ekvivalentnou farbičkou. Testovaná aplikácia minimálne prietoková cytometria. Balenie obsahuje protilátku na 100 testov.</t>
  </si>
  <si>
    <t>5-(and-6)-karboxyfluoresceín diacetát sukcínimidylester pre mikroskopiu a prietokovú cytometriu. Absorpčné maximum pri 290±3 nm. Obsah hlavnej zložky stanovená spektrofotometricky aspoň 90% pri vlnovej dĺžke 254 nm. Balenie obsahuje aspoň 20 mg.</t>
  </si>
  <si>
    <t>Monoklonálna protilátka voči ľudskému CD3, nekonjugovná. Testovaná aplikácia minimálne prietoková cytometria. Balenie obsahuje protilátku na 100 testov.</t>
  </si>
  <si>
    <t>Monoklonálna protilátka voči ľudskému CD28, nekonjugovaná. Testovaná aplikácia minimálne prietoková cytometria. Balenie obsahuje protilátku na 100 testov.</t>
  </si>
  <si>
    <t>Monoklonálna protilátka voči ľudskému CD8, konjugovná s fluorescenčnou farbičkou allofykocyanínom alebo ekvivalentnou farbičkou. Testovaná aplikácia minimálne prietoková cytometria. Balenie obsahuje protilátku na 100 testov.</t>
  </si>
  <si>
    <t>Kit na štandardizovanú identifikáciu a fenotypizáciu ľudských mezenchýmových kmeňových buniek podľa kritérií ISCT metódou prietokovej cytometrie. Obsahuje fluorescenčne značené protilátky voči špecifickým epitopom CD14, CD20, CD34, CD45, CD73, CD90, CD105 a zmes fluorescenčne značených izotypových kontrol. P Všetky protilátky voči špecifickým epitopom sú súčasťou jednej zmesi. Balenie obsahuje reagencie na 50 testov pri označení aspoň 10^7 buniek/test.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</si>
</sst>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charset val="238"/>
      <scheme val="minor"/>
    </font>
    <font>
      <b/>
      <sz val="11"/>
      <name val="Calibri"/>
      <family val="2"/>
      <charset val="238"/>
      <scheme val="minor"/>
    </font>
    <font>
      <b/>
      <sz val="14"/>
      <name val="Calibri"/>
      <family val="2"/>
      <charset val="238"/>
      <scheme val="minor"/>
    </font>
    <font>
      <sz val="11"/>
      <name val="Calibri"/>
      <family val="2"/>
      <scheme val="minor"/>
    </font>
    <font>
      <sz val="11"/>
      <color rgb="FF000000"/>
      <name val="Calibri"/>
      <family val="2"/>
      <charset val="238"/>
    </font>
    <font>
      <sz val="11"/>
      <color rgb="FF000000"/>
      <name val="Calibri"/>
    </font>
    <font>
      <b/>
      <sz val="14"/>
      <color theme="1"/>
      <name val="Calibri"/>
      <family val="2"/>
      <charset val="238"/>
      <scheme val="minor"/>
    </font>
  </fonts>
  <fills count="3">
    <fill>
      <patternFill patternType="none"/>
    </fill>
    <fill>
      <patternFill patternType="gray125"/>
    </fill>
    <fill>
      <patternFill patternType="solid">
        <fgColor theme="2"/>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5" fillId="0" borderId="0"/>
    <xf numFmtId="0" fontId="6" fillId="0" borderId="0"/>
  </cellStyleXfs>
  <cellXfs count="40">
    <xf numFmtId="0" fontId="0" fillId="0" borderId="0" xfId="0"/>
    <xf numFmtId="0" fontId="1" fillId="0" borderId="0" xfId="0" applyFont="1"/>
    <xf numFmtId="0" fontId="1" fillId="0" borderId="0" xfId="0" applyFont="1" applyAlignment="1">
      <alignment wrapText="1"/>
    </xf>
    <xf numFmtId="0" fontId="1" fillId="2" borderId="2" xfId="0" applyFont="1" applyFill="1" applyBorder="1" applyAlignment="1">
      <alignment horizontal="center" vertical="center" wrapText="1"/>
    </xf>
    <xf numFmtId="0" fontId="1" fillId="2" borderId="1" xfId="0" applyFont="1" applyFill="1" applyBorder="1" applyAlignment="1">
      <alignment wrapText="1"/>
    </xf>
    <xf numFmtId="0" fontId="1"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1" xfId="0" applyFont="1" applyFill="1" applyBorder="1" applyAlignment="1">
      <alignment horizontal="center"/>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4" fillId="0" borderId="0" xfId="0" applyFont="1" applyAlignment="1">
      <alignment horizontal="center" vertical="center"/>
    </xf>
    <xf numFmtId="0" fontId="1" fillId="2" borderId="1" xfId="0" applyFont="1" applyFill="1" applyBorder="1" applyAlignment="1">
      <alignment horizontal="center" vertical="center"/>
    </xf>
    <xf numFmtId="2" fontId="1" fillId="0" borderId="2" xfId="0" applyNumberFormat="1" applyFont="1" applyBorder="1" applyAlignment="1">
      <alignment wrapText="1"/>
    </xf>
    <xf numFmtId="2" fontId="1" fillId="0" borderId="6" xfId="0" applyNumberFormat="1" applyFont="1" applyBorder="1"/>
    <xf numFmtId="0" fontId="1" fillId="0" borderId="0" xfId="0" applyFont="1" applyAlignment="1">
      <alignment vertical="center"/>
    </xf>
    <xf numFmtId="0" fontId="1" fillId="2" borderId="1" xfId="0" applyFont="1" applyFill="1" applyBorder="1" applyAlignment="1">
      <alignment vertical="center" wrapText="1"/>
    </xf>
    <xf numFmtId="1" fontId="1" fillId="2" borderId="1" xfId="0" applyNumberFormat="1"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2" fontId="4" fillId="0" borderId="2" xfId="0" applyNumberFormat="1" applyFont="1" applyBorder="1" applyAlignment="1">
      <alignment vertical="center" wrapText="1"/>
    </xf>
    <xf numFmtId="2" fontId="1" fillId="0" borderId="6" xfId="0" applyNumberFormat="1" applyFont="1" applyBorder="1" applyAlignment="1">
      <alignment vertical="center"/>
    </xf>
    <xf numFmtId="0" fontId="2" fillId="2" borderId="5"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horizontal="left" vertical="top" wrapText="1"/>
    </xf>
    <xf numFmtId="0" fontId="7" fillId="0" borderId="7" xfId="0" applyFont="1" applyBorder="1" applyAlignment="1">
      <alignment horizontal="left" vertical="center"/>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5"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0" fillId="0" borderId="12" xfId="0" applyBorder="1"/>
    <xf numFmtId="0" fontId="0" fillId="0" borderId="13" xfId="0" applyBorder="1"/>
    <xf numFmtId="0" fontId="0" fillId="0" borderId="6" xfId="0" applyBorder="1"/>
  </cellXfs>
  <cellStyles count="3">
    <cellStyle name="Normálna" xfId="0" builtinId="0"/>
    <cellStyle name="Normálna 2" xfId="1" xr:uid="{00000000-0005-0000-0000-000000000000}"/>
    <cellStyle name="Normálna 3" xfId="2" xr:uid="{00000000-0005-0000-0000-00000100000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workbookViewId="0">
      <selection activeCell="B4" sqref="B4"/>
    </sheetView>
  </sheetViews>
  <sheetFormatPr defaultRowHeight="15" x14ac:dyDescent="0.25"/>
  <cols>
    <col min="1" max="1" width="27.7109375" customWidth="1"/>
    <col min="2" max="2" width="19.7109375" customWidth="1"/>
  </cols>
  <sheetData>
    <row r="1" spans="1:6" ht="22.15" customHeight="1" thickBot="1" x14ac:dyDescent="0.3">
      <c r="A1" s="27" t="s">
        <v>21</v>
      </c>
      <c r="B1" s="27"/>
    </row>
    <row r="2" spans="1:6" ht="53.45" customHeight="1" thickBot="1" x14ac:dyDescent="0.3">
      <c r="A2" s="24" t="s">
        <v>12</v>
      </c>
      <c r="B2" s="25" t="s">
        <v>7</v>
      </c>
    </row>
    <row r="3" spans="1:6" x14ac:dyDescent="0.25">
      <c r="A3" s="35" t="s">
        <v>13</v>
      </c>
      <c r="B3" s="37">
        <f>'Projekt xy'!G60</f>
        <v>0</v>
      </c>
    </row>
    <row r="4" spans="1:6" ht="15.75" thickBot="1" x14ac:dyDescent="0.3">
      <c r="A4" s="36" t="s">
        <v>14</v>
      </c>
      <c r="B4" s="38">
        <f>'Projekt xz'!G77</f>
        <v>0</v>
      </c>
    </row>
    <row r="5" spans="1:6" ht="37.9" customHeight="1" thickBot="1" x14ac:dyDescent="0.3">
      <c r="A5" s="23" t="s">
        <v>8</v>
      </c>
      <c r="B5" s="39">
        <f>SUM(B3:B4)</f>
        <v>0</v>
      </c>
    </row>
    <row r="7" spans="1:6" ht="111.75" customHeight="1" x14ac:dyDescent="0.25">
      <c r="A7" s="26" t="s">
        <v>10</v>
      </c>
      <c r="B7" s="26"/>
      <c r="C7" s="26"/>
      <c r="D7" s="26"/>
      <c r="E7" s="26"/>
      <c r="F7" s="26"/>
    </row>
    <row r="8" spans="1:6" ht="93" customHeight="1" x14ac:dyDescent="0.25">
      <c r="A8" s="26" t="s">
        <v>11</v>
      </c>
      <c r="B8" s="26"/>
      <c r="C8" s="26"/>
      <c r="D8" s="26"/>
      <c r="E8" s="26"/>
      <c r="F8" s="26"/>
    </row>
  </sheetData>
  <mergeCells count="3">
    <mergeCell ref="A7:F7"/>
    <mergeCell ref="A1:B1"/>
    <mergeCell ref="A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0"/>
  <sheetViews>
    <sheetView topLeftCell="A19" workbookViewId="0">
      <selection activeCell="E67" sqref="E67"/>
    </sheetView>
  </sheetViews>
  <sheetFormatPr defaultColWidth="8.85546875" defaultRowHeight="15" x14ac:dyDescent="0.25"/>
  <cols>
    <col min="1" max="1" width="5.28515625" style="10" customWidth="1"/>
    <col min="2" max="2" width="31.7109375" style="2" customWidth="1"/>
    <col min="3" max="3" width="8.85546875" style="1"/>
    <col min="4" max="4" width="10.85546875" style="1" bestFit="1" customWidth="1"/>
    <col min="5" max="5" width="46.5703125" style="2" customWidth="1"/>
    <col min="6" max="6" width="15.7109375" style="1" customWidth="1"/>
    <col min="7" max="7" width="18.140625" style="1" customWidth="1"/>
    <col min="8" max="16384" width="8.85546875" style="1"/>
  </cols>
  <sheetData>
    <row r="1" spans="1:7" ht="19.5" thickBot="1" x14ac:dyDescent="0.35">
      <c r="A1" s="31" t="s">
        <v>13</v>
      </c>
      <c r="B1" s="32"/>
      <c r="C1" s="32"/>
      <c r="D1" s="32"/>
      <c r="E1" s="32"/>
      <c r="F1" s="32"/>
      <c r="G1" s="32"/>
    </row>
    <row r="2" spans="1:7" ht="45" x14ac:dyDescent="0.25">
      <c r="A2" s="9" t="s">
        <v>0</v>
      </c>
      <c r="B2" s="9" t="s">
        <v>5</v>
      </c>
      <c r="C2" s="9" t="s">
        <v>2</v>
      </c>
      <c r="D2" s="11" t="s">
        <v>3</v>
      </c>
      <c r="E2" s="9" t="s">
        <v>4</v>
      </c>
      <c r="F2" s="9" t="s">
        <v>6</v>
      </c>
      <c r="G2" s="9" t="s">
        <v>7</v>
      </c>
    </row>
    <row r="3" spans="1:7" s="2" customFormat="1" ht="30" x14ac:dyDescent="0.25">
      <c r="A3" s="5">
        <v>1</v>
      </c>
      <c r="B3" s="4" t="s">
        <v>22</v>
      </c>
      <c r="C3" s="7" t="s">
        <v>78</v>
      </c>
      <c r="D3" s="7">
        <v>15</v>
      </c>
      <c r="E3" s="4" t="s">
        <v>92</v>
      </c>
      <c r="F3" s="14"/>
      <c r="G3" s="14">
        <f t="shared" ref="G3:G34" si="0">D3*F3</f>
        <v>0</v>
      </c>
    </row>
    <row r="4" spans="1:7" s="2" customFormat="1" ht="45" x14ac:dyDescent="0.25">
      <c r="A4" s="3">
        <v>2</v>
      </c>
      <c r="B4" s="4" t="s">
        <v>23</v>
      </c>
      <c r="C4" s="7" t="s">
        <v>9</v>
      </c>
      <c r="D4" s="7">
        <v>15</v>
      </c>
      <c r="E4" s="4" t="s">
        <v>93</v>
      </c>
      <c r="F4" s="14"/>
      <c r="G4" s="14">
        <f t="shared" si="0"/>
        <v>0</v>
      </c>
    </row>
    <row r="5" spans="1:7" s="2" customFormat="1" ht="45" x14ac:dyDescent="0.25">
      <c r="A5" s="3">
        <v>3</v>
      </c>
      <c r="B5" s="4" t="s">
        <v>24</v>
      </c>
      <c r="C5" s="7" t="s">
        <v>79</v>
      </c>
      <c r="D5" s="7">
        <v>2</v>
      </c>
      <c r="E5" s="4" t="s">
        <v>94</v>
      </c>
      <c r="F5" s="14"/>
      <c r="G5" s="14">
        <f t="shared" si="0"/>
        <v>0</v>
      </c>
    </row>
    <row r="6" spans="1:7" s="2" customFormat="1" x14ac:dyDescent="0.25">
      <c r="A6" s="5">
        <v>4</v>
      </c>
      <c r="B6" s="4" t="s">
        <v>25</v>
      </c>
      <c r="C6" s="7" t="s">
        <v>16</v>
      </c>
      <c r="D6" s="7">
        <v>12</v>
      </c>
      <c r="E6" s="4" t="s">
        <v>25</v>
      </c>
      <c r="F6" s="14"/>
      <c r="G6" s="14">
        <f t="shared" si="0"/>
        <v>0</v>
      </c>
    </row>
    <row r="7" spans="1:7" s="2" customFormat="1" x14ac:dyDescent="0.25">
      <c r="A7" s="3">
        <v>5</v>
      </c>
      <c r="B7" s="4" t="s">
        <v>26</v>
      </c>
      <c r="C7" s="7" t="s">
        <v>16</v>
      </c>
      <c r="D7" s="7">
        <v>10</v>
      </c>
      <c r="E7" s="4" t="s">
        <v>26</v>
      </c>
      <c r="F7" s="14"/>
      <c r="G7" s="14">
        <f t="shared" si="0"/>
        <v>0</v>
      </c>
    </row>
    <row r="8" spans="1:7" s="2" customFormat="1" x14ac:dyDescent="0.25">
      <c r="A8" s="3">
        <v>6</v>
      </c>
      <c r="B8" s="4" t="s">
        <v>27</v>
      </c>
      <c r="C8" s="7" t="s">
        <v>16</v>
      </c>
      <c r="D8" s="7">
        <v>10</v>
      </c>
      <c r="E8" s="4" t="s">
        <v>27</v>
      </c>
      <c r="F8" s="14"/>
      <c r="G8" s="14">
        <f t="shared" si="0"/>
        <v>0</v>
      </c>
    </row>
    <row r="9" spans="1:7" s="2" customFormat="1" ht="60" x14ac:dyDescent="0.25">
      <c r="A9" s="3">
        <v>8</v>
      </c>
      <c r="B9" s="4" t="s">
        <v>28</v>
      </c>
      <c r="C9" s="7" t="s">
        <v>17</v>
      </c>
      <c r="D9" s="7">
        <v>4</v>
      </c>
      <c r="E9" s="4" t="s">
        <v>95</v>
      </c>
      <c r="F9" s="14"/>
      <c r="G9" s="14">
        <f t="shared" si="0"/>
        <v>0</v>
      </c>
    </row>
    <row r="10" spans="1:7" s="2" customFormat="1" ht="30" x14ac:dyDescent="0.25">
      <c r="A10" s="3">
        <v>9</v>
      </c>
      <c r="B10" s="4" t="s">
        <v>29</v>
      </c>
      <c r="C10" s="7" t="s">
        <v>80</v>
      </c>
      <c r="D10" s="7">
        <v>4</v>
      </c>
      <c r="E10" s="4" t="s">
        <v>96</v>
      </c>
      <c r="F10" s="14"/>
      <c r="G10" s="14">
        <f t="shared" si="0"/>
        <v>0</v>
      </c>
    </row>
    <row r="11" spans="1:7" s="2" customFormat="1" ht="30" x14ac:dyDescent="0.25">
      <c r="A11" s="5">
        <v>10</v>
      </c>
      <c r="B11" s="4" t="s">
        <v>30</v>
      </c>
      <c r="C11" s="7" t="s">
        <v>81</v>
      </c>
      <c r="D11" s="7">
        <v>2</v>
      </c>
      <c r="E11" s="4" t="s">
        <v>97</v>
      </c>
      <c r="F11" s="14"/>
      <c r="G11" s="14">
        <f t="shared" si="0"/>
        <v>0</v>
      </c>
    </row>
    <row r="12" spans="1:7" s="2" customFormat="1" ht="30" x14ac:dyDescent="0.25">
      <c r="A12" s="3">
        <v>11</v>
      </c>
      <c r="B12" s="4" t="s">
        <v>31</v>
      </c>
      <c r="C12" s="7" t="s">
        <v>81</v>
      </c>
      <c r="D12" s="7">
        <v>4</v>
      </c>
      <c r="E12" s="4" t="s">
        <v>98</v>
      </c>
      <c r="F12" s="14"/>
      <c r="G12" s="14">
        <f t="shared" si="0"/>
        <v>0</v>
      </c>
    </row>
    <row r="13" spans="1:7" s="2" customFormat="1" ht="60" x14ac:dyDescent="0.25">
      <c r="A13" s="3">
        <v>12</v>
      </c>
      <c r="B13" s="4" t="s">
        <v>32</v>
      </c>
      <c r="C13" s="7" t="s">
        <v>82</v>
      </c>
      <c r="D13" s="7">
        <v>3</v>
      </c>
      <c r="E13" s="4" t="s">
        <v>99</v>
      </c>
      <c r="F13" s="14"/>
      <c r="G13" s="14">
        <f t="shared" si="0"/>
        <v>0</v>
      </c>
    </row>
    <row r="14" spans="1:7" s="2" customFormat="1" ht="30" x14ac:dyDescent="0.25">
      <c r="A14" s="5">
        <v>13</v>
      </c>
      <c r="B14" s="4" t="s">
        <v>33</v>
      </c>
      <c r="C14" s="7" t="s">
        <v>83</v>
      </c>
      <c r="D14" s="7">
        <v>2</v>
      </c>
      <c r="E14" s="4" t="s">
        <v>100</v>
      </c>
      <c r="F14" s="14"/>
      <c r="G14" s="14">
        <f t="shared" si="0"/>
        <v>0</v>
      </c>
    </row>
    <row r="15" spans="1:7" s="2" customFormat="1" ht="30" x14ac:dyDescent="0.25">
      <c r="A15" s="3">
        <v>14</v>
      </c>
      <c r="B15" s="4" t="s">
        <v>34</v>
      </c>
      <c r="C15" s="7" t="s">
        <v>81</v>
      </c>
      <c r="D15" s="7">
        <v>4</v>
      </c>
      <c r="E15" s="4" t="s">
        <v>101</v>
      </c>
      <c r="F15" s="14"/>
      <c r="G15" s="14">
        <f t="shared" si="0"/>
        <v>0</v>
      </c>
    </row>
    <row r="16" spans="1:7" s="2" customFormat="1" ht="30" x14ac:dyDescent="0.25">
      <c r="A16" s="3">
        <v>15</v>
      </c>
      <c r="B16" s="4" t="s">
        <v>35</v>
      </c>
      <c r="C16" s="7" t="s">
        <v>81</v>
      </c>
      <c r="D16" s="7">
        <v>3</v>
      </c>
      <c r="E16" s="4" t="s">
        <v>102</v>
      </c>
      <c r="F16" s="14"/>
      <c r="G16" s="14">
        <f t="shared" si="0"/>
        <v>0</v>
      </c>
    </row>
    <row r="17" spans="1:7" s="2" customFormat="1" ht="30" x14ac:dyDescent="0.25">
      <c r="A17" s="5">
        <v>16</v>
      </c>
      <c r="B17" s="4" t="s">
        <v>36</v>
      </c>
      <c r="C17" s="7" t="s">
        <v>81</v>
      </c>
      <c r="D17" s="7">
        <v>3</v>
      </c>
      <c r="E17" s="4" t="s">
        <v>103</v>
      </c>
      <c r="F17" s="14"/>
      <c r="G17" s="14">
        <f t="shared" si="0"/>
        <v>0</v>
      </c>
    </row>
    <row r="18" spans="1:7" s="2" customFormat="1" ht="30" x14ac:dyDescent="0.25">
      <c r="A18" s="3">
        <v>17</v>
      </c>
      <c r="B18" s="4" t="s">
        <v>37</v>
      </c>
      <c r="C18" s="7" t="s">
        <v>81</v>
      </c>
      <c r="D18" s="7">
        <v>4</v>
      </c>
      <c r="E18" s="4" t="s">
        <v>104</v>
      </c>
      <c r="F18" s="14"/>
      <c r="G18" s="14">
        <f t="shared" si="0"/>
        <v>0</v>
      </c>
    </row>
    <row r="19" spans="1:7" s="2" customFormat="1" ht="30" x14ac:dyDescent="0.25">
      <c r="A19" s="3">
        <v>18</v>
      </c>
      <c r="B19" s="4" t="s">
        <v>38</v>
      </c>
      <c r="C19" s="7" t="s">
        <v>81</v>
      </c>
      <c r="D19" s="7">
        <v>3</v>
      </c>
      <c r="E19" s="4" t="s">
        <v>105</v>
      </c>
      <c r="F19" s="14"/>
      <c r="G19" s="14">
        <f t="shared" si="0"/>
        <v>0</v>
      </c>
    </row>
    <row r="20" spans="1:7" s="2" customFormat="1" ht="30" x14ac:dyDescent="0.25">
      <c r="A20" s="5">
        <v>19</v>
      </c>
      <c r="B20" s="4" t="s">
        <v>39</v>
      </c>
      <c r="C20" s="7" t="s">
        <v>81</v>
      </c>
      <c r="D20" s="7">
        <v>6</v>
      </c>
      <c r="E20" s="4" t="s">
        <v>106</v>
      </c>
      <c r="F20" s="14"/>
      <c r="G20" s="14">
        <f t="shared" si="0"/>
        <v>0</v>
      </c>
    </row>
    <row r="21" spans="1:7" s="2" customFormat="1" ht="30" x14ac:dyDescent="0.25">
      <c r="A21" s="3">
        <v>20</v>
      </c>
      <c r="B21" s="4" t="s">
        <v>40</v>
      </c>
      <c r="C21" s="7" t="s">
        <v>81</v>
      </c>
      <c r="D21" s="7">
        <v>2</v>
      </c>
      <c r="E21" s="4" t="s">
        <v>107</v>
      </c>
      <c r="F21" s="14"/>
      <c r="G21" s="14">
        <f t="shared" si="0"/>
        <v>0</v>
      </c>
    </row>
    <row r="22" spans="1:7" s="2" customFormat="1" ht="31.15" customHeight="1" x14ac:dyDescent="0.25">
      <c r="A22" s="3">
        <v>21</v>
      </c>
      <c r="B22" s="4" t="s">
        <v>41</v>
      </c>
      <c r="C22" s="7" t="s">
        <v>81</v>
      </c>
      <c r="D22" s="7">
        <v>6</v>
      </c>
      <c r="E22" s="4" t="s">
        <v>108</v>
      </c>
      <c r="F22" s="14"/>
      <c r="G22" s="14">
        <f t="shared" si="0"/>
        <v>0</v>
      </c>
    </row>
    <row r="23" spans="1:7" s="2" customFormat="1" ht="30" x14ac:dyDescent="0.25">
      <c r="A23" s="5">
        <v>22</v>
      </c>
      <c r="B23" s="4" t="s">
        <v>42</v>
      </c>
      <c r="C23" s="7" t="s">
        <v>81</v>
      </c>
      <c r="D23" s="7">
        <v>4</v>
      </c>
      <c r="E23" s="4" t="s">
        <v>109</v>
      </c>
      <c r="F23" s="14"/>
      <c r="G23" s="14">
        <f t="shared" si="0"/>
        <v>0</v>
      </c>
    </row>
    <row r="24" spans="1:7" s="2" customFormat="1" ht="30" x14ac:dyDescent="0.25">
      <c r="A24" s="3">
        <v>23</v>
      </c>
      <c r="B24" s="4" t="s">
        <v>43</v>
      </c>
      <c r="C24" s="7" t="s">
        <v>81</v>
      </c>
      <c r="D24" s="7">
        <v>3</v>
      </c>
      <c r="E24" s="4" t="s">
        <v>110</v>
      </c>
      <c r="F24" s="14"/>
      <c r="G24" s="14">
        <f t="shared" si="0"/>
        <v>0</v>
      </c>
    </row>
    <row r="25" spans="1:7" s="2" customFormat="1" ht="30" x14ac:dyDescent="0.25">
      <c r="A25" s="3">
        <v>24</v>
      </c>
      <c r="B25" s="4" t="s">
        <v>44</v>
      </c>
      <c r="C25" s="7" t="s">
        <v>81</v>
      </c>
      <c r="D25" s="7">
        <v>3</v>
      </c>
      <c r="E25" s="4" t="s">
        <v>111</v>
      </c>
      <c r="F25" s="14"/>
      <c r="G25" s="14">
        <f t="shared" si="0"/>
        <v>0</v>
      </c>
    </row>
    <row r="26" spans="1:7" s="2" customFormat="1" ht="30" x14ac:dyDescent="0.25">
      <c r="A26" s="5">
        <v>25</v>
      </c>
      <c r="B26" s="4" t="s">
        <v>45</v>
      </c>
      <c r="C26" s="7" t="s">
        <v>81</v>
      </c>
      <c r="D26" s="7">
        <v>4</v>
      </c>
      <c r="E26" s="4" t="s">
        <v>112</v>
      </c>
      <c r="F26" s="14"/>
      <c r="G26" s="14">
        <f t="shared" si="0"/>
        <v>0</v>
      </c>
    </row>
    <row r="27" spans="1:7" s="2" customFormat="1" ht="30" x14ac:dyDescent="0.25">
      <c r="A27" s="3">
        <v>26</v>
      </c>
      <c r="B27" s="4" t="s">
        <v>46</v>
      </c>
      <c r="C27" s="7" t="s">
        <v>81</v>
      </c>
      <c r="D27" s="7">
        <v>3</v>
      </c>
      <c r="E27" s="4" t="s">
        <v>113</v>
      </c>
      <c r="F27" s="14"/>
      <c r="G27" s="14">
        <f t="shared" si="0"/>
        <v>0</v>
      </c>
    </row>
    <row r="28" spans="1:7" s="2" customFormat="1" ht="30" x14ac:dyDescent="0.25">
      <c r="A28" s="3">
        <v>27</v>
      </c>
      <c r="B28" s="4" t="s">
        <v>47</v>
      </c>
      <c r="C28" s="7" t="s">
        <v>83</v>
      </c>
      <c r="D28" s="7">
        <v>2</v>
      </c>
      <c r="E28" s="4" t="s">
        <v>114</v>
      </c>
      <c r="F28" s="14"/>
      <c r="G28" s="14">
        <f t="shared" si="0"/>
        <v>0</v>
      </c>
    </row>
    <row r="29" spans="1:7" s="2" customFormat="1" ht="30" x14ac:dyDescent="0.25">
      <c r="A29" s="5">
        <v>28</v>
      </c>
      <c r="B29" s="4" t="s">
        <v>48</v>
      </c>
      <c r="C29" s="7" t="s">
        <v>83</v>
      </c>
      <c r="D29" s="7">
        <v>4</v>
      </c>
      <c r="E29" s="4" t="s">
        <v>115</v>
      </c>
      <c r="F29" s="14"/>
      <c r="G29" s="14">
        <f t="shared" si="0"/>
        <v>0</v>
      </c>
    </row>
    <row r="30" spans="1:7" s="2" customFormat="1" ht="45" x14ac:dyDescent="0.25">
      <c r="A30" s="3">
        <v>29</v>
      </c>
      <c r="B30" s="4" t="s">
        <v>49</v>
      </c>
      <c r="C30" s="7" t="s">
        <v>83</v>
      </c>
      <c r="D30" s="7">
        <v>4</v>
      </c>
      <c r="E30" s="4" t="s">
        <v>116</v>
      </c>
      <c r="F30" s="14"/>
      <c r="G30" s="14">
        <f t="shared" si="0"/>
        <v>0</v>
      </c>
    </row>
    <row r="31" spans="1:7" s="2" customFormat="1" ht="30" x14ac:dyDescent="0.25">
      <c r="A31" s="3">
        <v>30</v>
      </c>
      <c r="B31" s="4" t="s">
        <v>50</v>
      </c>
      <c r="C31" s="7" t="s">
        <v>81</v>
      </c>
      <c r="D31" s="7">
        <v>3</v>
      </c>
      <c r="E31" s="4" t="s">
        <v>117</v>
      </c>
      <c r="F31" s="14"/>
      <c r="G31" s="14">
        <f t="shared" si="0"/>
        <v>0</v>
      </c>
    </row>
    <row r="32" spans="1:7" s="2" customFormat="1" ht="30" x14ac:dyDescent="0.25">
      <c r="A32" s="5">
        <v>31</v>
      </c>
      <c r="B32" s="4" t="s">
        <v>51</v>
      </c>
      <c r="C32" s="7" t="s">
        <v>83</v>
      </c>
      <c r="D32" s="7">
        <v>3</v>
      </c>
      <c r="E32" s="4" t="s">
        <v>118</v>
      </c>
      <c r="F32" s="14"/>
      <c r="G32" s="14">
        <f t="shared" si="0"/>
        <v>0</v>
      </c>
    </row>
    <row r="33" spans="1:7" s="2" customFormat="1" ht="30" x14ac:dyDescent="0.25">
      <c r="A33" s="3">
        <v>32</v>
      </c>
      <c r="B33" s="4" t="s">
        <v>52</v>
      </c>
      <c r="C33" s="7" t="s">
        <v>83</v>
      </c>
      <c r="D33" s="7">
        <v>5</v>
      </c>
      <c r="E33" s="4" t="s">
        <v>119</v>
      </c>
      <c r="F33" s="14"/>
      <c r="G33" s="14">
        <f t="shared" si="0"/>
        <v>0</v>
      </c>
    </row>
    <row r="34" spans="1:7" s="2" customFormat="1" ht="30" x14ac:dyDescent="0.25">
      <c r="A34" s="3">
        <v>33</v>
      </c>
      <c r="B34" s="4" t="s">
        <v>53</v>
      </c>
      <c r="C34" s="7" t="s">
        <v>83</v>
      </c>
      <c r="D34" s="7">
        <v>4</v>
      </c>
      <c r="E34" s="4" t="s">
        <v>120</v>
      </c>
      <c r="F34" s="14"/>
      <c r="G34" s="14">
        <f t="shared" si="0"/>
        <v>0</v>
      </c>
    </row>
    <row r="35" spans="1:7" s="2" customFormat="1" ht="30" x14ac:dyDescent="0.25">
      <c r="A35" s="5">
        <v>34</v>
      </c>
      <c r="B35" s="4" t="s">
        <v>54</v>
      </c>
      <c r="C35" s="7" t="s">
        <v>83</v>
      </c>
      <c r="D35" s="7">
        <v>2</v>
      </c>
      <c r="E35" s="4" t="s">
        <v>121</v>
      </c>
      <c r="F35" s="14"/>
      <c r="G35" s="14">
        <f t="shared" ref="G35:G59" si="1">D35*F35</f>
        <v>0</v>
      </c>
    </row>
    <row r="36" spans="1:7" s="2" customFormat="1" ht="30" x14ac:dyDescent="0.25">
      <c r="A36" s="3">
        <v>35</v>
      </c>
      <c r="B36" s="4" t="s">
        <v>54</v>
      </c>
      <c r="C36" s="7" t="s">
        <v>84</v>
      </c>
      <c r="D36" s="7">
        <v>2</v>
      </c>
      <c r="E36" s="4" t="s">
        <v>122</v>
      </c>
      <c r="F36" s="14"/>
      <c r="G36" s="14">
        <f t="shared" si="1"/>
        <v>0</v>
      </c>
    </row>
    <row r="37" spans="1:7" s="2" customFormat="1" ht="30" x14ac:dyDescent="0.25">
      <c r="A37" s="3">
        <v>36</v>
      </c>
      <c r="B37" s="4" t="s">
        <v>55</v>
      </c>
      <c r="C37" s="7" t="s">
        <v>85</v>
      </c>
      <c r="D37" s="7">
        <v>2</v>
      </c>
      <c r="E37" s="4" t="s">
        <v>123</v>
      </c>
      <c r="F37" s="14"/>
      <c r="G37" s="14">
        <f t="shared" si="1"/>
        <v>0</v>
      </c>
    </row>
    <row r="38" spans="1:7" s="2" customFormat="1" ht="30" x14ac:dyDescent="0.25">
      <c r="A38" s="5">
        <v>37</v>
      </c>
      <c r="B38" s="4" t="s">
        <v>56</v>
      </c>
      <c r="C38" s="7" t="s">
        <v>86</v>
      </c>
      <c r="D38" s="7">
        <v>3</v>
      </c>
      <c r="E38" s="4" t="s">
        <v>124</v>
      </c>
      <c r="F38" s="14"/>
      <c r="G38" s="14">
        <f t="shared" si="1"/>
        <v>0</v>
      </c>
    </row>
    <row r="39" spans="1:7" s="2" customFormat="1" ht="30" x14ac:dyDescent="0.25">
      <c r="A39" s="3">
        <v>38</v>
      </c>
      <c r="B39" s="4" t="s">
        <v>57</v>
      </c>
      <c r="C39" s="7" t="s">
        <v>87</v>
      </c>
      <c r="D39" s="7">
        <v>5</v>
      </c>
      <c r="E39" s="4" t="s">
        <v>125</v>
      </c>
      <c r="F39" s="14"/>
      <c r="G39" s="14">
        <f t="shared" si="1"/>
        <v>0</v>
      </c>
    </row>
    <row r="40" spans="1:7" s="2" customFormat="1" ht="30" x14ac:dyDescent="0.25">
      <c r="A40" s="3">
        <v>39</v>
      </c>
      <c r="B40" s="4" t="s">
        <v>58</v>
      </c>
      <c r="C40" s="7" t="s">
        <v>88</v>
      </c>
      <c r="D40" s="7">
        <v>4</v>
      </c>
      <c r="E40" s="4" t="s">
        <v>126</v>
      </c>
      <c r="F40" s="14"/>
      <c r="G40" s="14">
        <f t="shared" si="1"/>
        <v>0</v>
      </c>
    </row>
    <row r="41" spans="1:7" s="2" customFormat="1" ht="30" x14ac:dyDescent="0.25">
      <c r="A41" s="5">
        <v>40</v>
      </c>
      <c r="B41" s="4" t="s">
        <v>59</v>
      </c>
      <c r="C41" s="7" t="s">
        <v>18</v>
      </c>
      <c r="D41" s="7">
        <v>5</v>
      </c>
      <c r="E41" s="4" t="s">
        <v>127</v>
      </c>
      <c r="F41" s="14"/>
      <c r="G41" s="14">
        <f t="shared" si="1"/>
        <v>0</v>
      </c>
    </row>
    <row r="42" spans="1:7" s="2" customFormat="1" ht="30" x14ac:dyDescent="0.25">
      <c r="A42" s="3">
        <v>41</v>
      </c>
      <c r="B42" s="4" t="s">
        <v>60</v>
      </c>
      <c r="C42" s="7" t="s">
        <v>85</v>
      </c>
      <c r="D42" s="7">
        <v>3</v>
      </c>
      <c r="E42" s="4" t="s">
        <v>128</v>
      </c>
      <c r="F42" s="14"/>
      <c r="G42" s="14">
        <f t="shared" si="1"/>
        <v>0</v>
      </c>
    </row>
    <row r="43" spans="1:7" s="2" customFormat="1" ht="30" x14ac:dyDescent="0.25">
      <c r="A43" s="3">
        <v>42</v>
      </c>
      <c r="B43" s="4" t="s">
        <v>61</v>
      </c>
      <c r="C43" s="7" t="s">
        <v>88</v>
      </c>
      <c r="D43" s="7">
        <v>3</v>
      </c>
      <c r="E43" s="4" t="s">
        <v>129</v>
      </c>
      <c r="F43" s="14"/>
      <c r="G43" s="14">
        <f t="shared" si="1"/>
        <v>0</v>
      </c>
    </row>
    <row r="44" spans="1:7" s="2" customFormat="1" ht="30" x14ac:dyDescent="0.25">
      <c r="A44" s="5">
        <v>43</v>
      </c>
      <c r="B44" s="4" t="s">
        <v>62</v>
      </c>
      <c r="C44" s="7" t="s">
        <v>89</v>
      </c>
      <c r="D44" s="7">
        <v>5</v>
      </c>
      <c r="E44" s="4" t="s">
        <v>130</v>
      </c>
      <c r="F44" s="14"/>
      <c r="G44" s="14">
        <f t="shared" si="1"/>
        <v>0</v>
      </c>
    </row>
    <row r="45" spans="1:7" s="2" customFormat="1" ht="30" x14ac:dyDescent="0.25">
      <c r="A45" s="3">
        <v>44</v>
      </c>
      <c r="B45" s="4" t="s">
        <v>63</v>
      </c>
      <c r="C45" s="7" t="s">
        <v>89</v>
      </c>
      <c r="D45" s="7">
        <v>5</v>
      </c>
      <c r="E45" s="4" t="s">
        <v>131</v>
      </c>
      <c r="F45" s="14"/>
      <c r="G45" s="14">
        <f t="shared" si="1"/>
        <v>0</v>
      </c>
    </row>
    <row r="46" spans="1:7" s="2" customFormat="1" ht="30" x14ac:dyDescent="0.25">
      <c r="A46" s="3">
        <v>45</v>
      </c>
      <c r="B46" s="4" t="s">
        <v>64</v>
      </c>
      <c r="C46" s="7" t="s">
        <v>85</v>
      </c>
      <c r="D46" s="7">
        <v>3</v>
      </c>
      <c r="E46" s="4" t="s">
        <v>132</v>
      </c>
      <c r="F46" s="14"/>
      <c r="G46" s="14">
        <f t="shared" si="1"/>
        <v>0</v>
      </c>
    </row>
    <row r="47" spans="1:7" s="2" customFormat="1" ht="30" x14ac:dyDescent="0.25">
      <c r="A47" s="5">
        <v>46</v>
      </c>
      <c r="B47" s="4" t="s">
        <v>65</v>
      </c>
      <c r="C47" s="7" t="s">
        <v>85</v>
      </c>
      <c r="D47" s="7">
        <v>4</v>
      </c>
      <c r="E47" s="4" t="s">
        <v>133</v>
      </c>
      <c r="F47" s="14"/>
      <c r="G47" s="14">
        <f t="shared" si="1"/>
        <v>0</v>
      </c>
    </row>
    <row r="48" spans="1:7" s="2" customFormat="1" x14ac:dyDescent="0.25">
      <c r="A48" s="3">
        <v>47</v>
      </c>
      <c r="B48" s="4" t="s">
        <v>66</v>
      </c>
      <c r="C48" s="7" t="s">
        <v>80</v>
      </c>
      <c r="D48" s="7">
        <v>4</v>
      </c>
      <c r="E48" s="4" t="s">
        <v>134</v>
      </c>
      <c r="F48" s="14"/>
      <c r="G48" s="14">
        <f t="shared" si="1"/>
        <v>0</v>
      </c>
    </row>
    <row r="49" spans="1:7" s="2" customFormat="1" ht="30" x14ac:dyDescent="0.25">
      <c r="A49" s="3">
        <v>48</v>
      </c>
      <c r="B49" s="4" t="s">
        <v>67</v>
      </c>
      <c r="C49" s="7" t="s">
        <v>18</v>
      </c>
      <c r="D49" s="7">
        <v>3</v>
      </c>
      <c r="E49" s="4" t="s">
        <v>135</v>
      </c>
      <c r="F49" s="14"/>
      <c r="G49" s="14">
        <f t="shared" si="1"/>
        <v>0</v>
      </c>
    </row>
    <row r="50" spans="1:7" s="2" customFormat="1" ht="30" x14ac:dyDescent="0.25">
      <c r="A50" s="5">
        <v>49</v>
      </c>
      <c r="B50" s="4" t="s">
        <v>68</v>
      </c>
      <c r="C50" s="7" t="s">
        <v>85</v>
      </c>
      <c r="D50" s="7">
        <v>4</v>
      </c>
      <c r="E50" s="4" t="s">
        <v>136</v>
      </c>
      <c r="F50" s="14"/>
      <c r="G50" s="14">
        <f t="shared" si="1"/>
        <v>0</v>
      </c>
    </row>
    <row r="51" spans="1:7" s="2" customFormat="1" ht="30" x14ac:dyDescent="0.25">
      <c r="A51" s="3">
        <v>50</v>
      </c>
      <c r="B51" s="4" t="s">
        <v>69</v>
      </c>
      <c r="C51" s="7" t="s">
        <v>85</v>
      </c>
      <c r="D51" s="7">
        <v>3</v>
      </c>
      <c r="E51" s="4" t="s">
        <v>137</v>
      </c>
      <c r="F51" s="14"/>
      <c r="G51" s="14">
        <f t="shared" si="1"/>
        <v>0</v>
      </c>
    </row>
    <row r="52" spans="1:7" s="2" customFormat="1" ht="30" x14ac:dyDescent="0.25">
      <c r="A52" s="3">
        <v>51</v>
      </c>
      <c r="B52" s="4" t="s">
        <v>70</v>
      </c>
      <c r="C52" s="7" t="s">
        <v>85</v>
      </c>
      <c r="D52" s="7">
        <v>4</v>
      </c>
      <c r="E52" s="4" t="s">
        <v>138</v>
      </c>
      <c r="F52" s="14"/>
      <c r="G52" s="14">
        <f t="shared" si="1"/>
        <v>0</v>
      </c>
    </row>
    <row r="53" spans="1:7" s="2" customFormat="1" ht="30" x14ac:dyDescent="0.25">
      <c r="A53" s="5">
        <v>52</v>
      </c>
      <c r="B53" s="4" t="s">
        <v>71</v>
      </c>
      <c r="C53" s="7" t="s">
        <v>90</v>
      </c>
      <c r="D53" s="7">
        <v>2</v>
      </c>
      <c r="E53" s="4" t="s">
        <v>139</v>
      </c>
      <c r="F53" s="14"/>
      <c r="G53" s="14">
        <f t="shared" si="1"/>
        <v>0</v>
      </c>
    </row>
    <row r="54" spans="1:7" s="2" customFormat="1" ht="30" x14ac:dyDescent="0.25">
      <c r="A54" s="3">
        <v>53</v>
      </c>
      <c r="B54" s="4" t="s">
        <v>72</v>
      </c>
      <c r="C54" s="7" t="s">
        <v>85</v>
      </c>
      <c r="D54" s="7">
        <v>3</v>
      </c>
      <c r="E54" s="4" t="s">
        <v>140</v>
      </c>
      <c r="F54" s="14"/>
      <c r="G54" s="14">
        <f t="shared" si="1"/>
        <v>0</v>
      </c>
    </row>
    <row r="55" spans="1:7" s="2" customFormat="1" ht="30" x14ac:dyDescent="0.25">
      <c r="A55" s="3">
        <v>54</v>
      </c>
      <c r="B55" s="4" t="s">
        <v>73</v>
      </c>
      <c r="C55" s="7" t="s">
        <v>18</v>
      </c>
      <c r="D55" s="7">
        <v>2</v>
      </c>
      <c r="E55" s="4" t="s">
        <v>141</v>
      </c>
      <c r="F55" s="14"/>
      <c r="G55" s="14">
        <f t="shared" si="1"/>
        <v>0</v>
      </c>
    </row>
    <row r="56" spans="1:7" s="2" customFormat="1" ht="30" x14ac:dyDescent="0.25">
      <c r="A56" s="5">
        <v>55</v>
      </c>
      <c r="B56" s="4" t="s">
        <v>74</v>
      </c>
      <c r="C56" s="7" t="s">
        <v>18</v>
      </c>
      <c r="D56" s="7">
        <v>2</v>
      </c>
      <c r="E56" s="4" t="s">
        <v>142</v>
      </c>
      <c r="F56" s="14"/>
      <c r="G56" s="14">
        <f t="shared" si="1"/>
        <v>0</v>
      </c>
    </row>
    <row r="57" spans="1:7" s="2" customFormat="1" ht="30" x14ac:dyDescent="0.25">
      <c r="A57" s="3">
        <v>56</v>
      </c>
      <c r="B57" s="4" t="s">
        <v>75</v>
      </c>
      <c r="C57" s="7" t="s">
        <v>15</v>
      </c>
      <c r="D57" s="7">
        <v>2</v>
      </c>
      <c r="E57" s="4" t="s">
        <v>143</v>
      </c>
      <c r="F57" s="14"/>
      <c r="G57" s="14">
        <f t="shared" si="1"/>
        <v>0</v>
      </c>
    </row>
    <row r="58" spans="1:7" s="2" customFormat="1" ht="30" x14ac:dyDescent="0.25">
      <c r="A58" s="3">
        <v>57</v>
      </c>
      <c r="B58" s="4" t="s">
        <v>76</v>
      </c>
      <c r="C58" s="7" t="s">
        <v>18</v>
      </c>
      <c r="D58" s="7">
        <v>2</v>
      </c>
      <c r="E58" s="4" t="s">
        <v>144</v>
      </c>
      <c r="F58" s="14"/>
      <c r="G58" s="14">
        <f t="shared" si="1"/>
        <v>0</v>
      </c>
    </row>
    <row r="59" spans="1:7" s="2" customFormat="1" ht="30.75" thickBot="1" x14ac:dyDescent="0.3">
      <c r="A59" s="5">
        <v>58</v>
      </c>
      <c r="B59" s="4" t="s">
        <v>77</v>
      </c>
      <c r="C59" s="7" t="s">
        <v>91</v>
      </c>
      <c r="D59" s="7">
        <v>4</v>
      </c>
      <c r="E59" s="4" t="s">
        <v>145</v>
      </c>
      <c r="F59" s="14"/>
      <c r="G59" s="14">
        <f t="shared" si="1"/>
        <v>0</v>
      </c>
    </row>
    <row r="60" spans="1:7" ht="28.9" customHeight="1" thickBot="1" x14ac:dyDescent="0.3">
      <c r="A60" s="28" t="s">
        <v>8</v>
      </c>
      <c r="B60" s="29"/>
      <c r="C60" s="29"/>
      <c r="D60" s="29"/>
      <c r="E60" s="29"/>
      <c r="F60" s="30"/>
      <c r="G60" s="15">
        <f>SUM(G3:G59)</f>
        <v>0</v>
      </c>
    </row>
  </sheetData>
  <mergeCells count="2">
    <mergeCell ref="A60:F60"/>
    <mergeCell ref="A1:G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7"/>
  <sheetViews>
    <sheetView tabSelected="1" topLeftCell="A70" workbookViewId="0">
      <selection activeCell="E81" sqref="E81"/>
    </sheetView>
  </sheetViews>
  <sheetFormatPr defaultColWidth="8.85546875" defaultRowHeight="15" x14ac:dyDescent="0.25"/>
  <cols>
    <col min="1" max="1" width="4.140625" style="12" customWidth="1"/>
    <col min="2" max="2" width="31.85546875" style="19" customWidth="1"/>
    <col min="3" max="3" width="8.85546875" style="12" customWidth="1"/>
    <col min="4" max="4" width="9.28515625" style="12" customWidth="1"/>
    <col min="5" max="5" width="73.7109375" style="20" customWidth="1"/>
    <col min="6" max="6" width="15.28515625" style="20" customWidth="1"/>
    <col min="7" max="7" width="19.28515625" style="20" customWidth="1"/>
    <col min="8" max="16384" width="8.85546875" style="20"/>
  </cols>
  <sheetData>
    <row r="1" spans="1:7" s="16" customFormat="1" ht="19.5" thickBot="1" x14ac:dyDescent="0.3">
      <c r="A1" s="33" t="s">
        <v>14</v>
      </c>
      <c r="B1" s="34"/>
      <c r="C1" s="34"/>
      <c r="D1" s="34"/>
      <c r="E1" s="34"/>
      <c r="F1" s="34"/>
      <c r="G1" s="34"/>
    </row>
    <row r="2" spans="1:7" s="16" customFormat="1" ht="45" x14ac:dyDescent="0.25">
      <c r="A2" s="9" t="s">
        <v>0</v>
      </c>
      <c r="B2" s="9" t="s">
        <v>5</v>
      </c>
      <c r="C2" s="9" t="s">
        <v>2</v>
      </c>
      <c r="D2" s="11" t="s">
        <v>3</v>
      </c>
      <c r="E2" s="11" t="s">
        <v>4</v>
      </c>
      <c r="F2" s="9" t="s">
        <v>6</v>
      </c>
      <c r="G2" s="9" t="s">
        <v>7</v>
      </c>
    </row>
    <row r="3" spans="1:7" s="19" customFormat="1" ht="75" x14ac:dyDescent="0.25">
      <c r="A3" s="8">
        <v>1</v>
      </c>
      <c r="B3" s="17" t="s">
        <v>146</v>
      </c>
      <c r="C3" s="13" t="s">
        <v>1</v>
      </c>
      <c r="D3" s="18">
        <v>3</v>
      </c>
      <c r="E3" s="17" t="s">
        <v>182</v>
      </c>
      <c r="F3" s="21"/>
      <c r="G3" s="21">
        <f>F3*D3</f>
        <v>0</v>
      </c>
    </row>
    <row r="4" spans="1:7" s="19" customFormat="1" ht="75" x14ac:dyDescent="0.25">
      <c r="A4" s="6">
        <v>2</v>
      </c>
      <c r="B4" s="17" t="s">
        <v>147</v>
      </c>
      <c r="C4" s="13" t="s">
        <v>1</v>
      </c>
      <c r="D4" s="18">
        <v>3</v>
      </c>
      <c r="E4" s="17" t="s">
        <v>183</v>
      </c>
      <c r="F4" s="21"/>
      <c r="G4" s="21">
        <f t="shared" ref="G4:G67" si="0">F4*D4</f>
        <v>0</v>
      </c>
    </row>
    <row r="5" spans="1:7" s="19" customFormat="1" ht="75" x14ac:dyDescent="0.25">
      <c r="A5" s="8">
        <v>3</v>
      </c>
      <c r="B5" s="17" t="s">
        <v>148</v>
      </c>
      <c r="C5" s="13" t="s">
        <v>1</v>
      </c>
      <c r="D5" s="18">
        <v>3</v>
      </c>
      <c r="E5" s="17" t="s">
        <v>184</v>
      </c>
      <c r="F5" s="21"/>
      <c r="G5" s="21">
        <f t="shared" si="0"/>
        <v>0</v>
      </c>
    </row>
    <row r="6" spans="1:7" s="19" customFormat="1" ht="75" x14ac:dyDescent="0.25">
      <c r="A6" s="6">
        <v>4</v>
      </c>
      <c r="B6" s="17" t="s">
        <v>149</v>
      </c>
      <c r="C6" s="13" t="s">
        <v>1</v>
      </c>
      <c r="D6" s="18">
        <v>3</v>
      </c>
      <c r="E6" s="17" t="s">
        <v>185</v>
      </c>
      <c r="F6" s="21"/>
      <c r="G6" s="21">
        <f t="shared" si="0"/>
        <v>0</v>
      </c>
    </row>
    <row r="7" spans="1:7" s="19" customFormat="1" ht="75" x14ac:dyDescent="0.25">
      <c r="A7" s="8">
        <v>5</v>
      </c>
      <c r="B7" s="17" t="s">
        <v>150</v>
      </c>
      <c r="C7" s="13" t="s">
        <v>1</v>
      </c>
      <c r="D7" s="18">
        <v>3</v>
      </c>
      <c r="E7" s="17" t="s">
        <v>186</v>
      </c>
      <c r="F7" s="21"/>
      <c r="G7" s="21">
        <f t="shared" si="0"/>
        <v>0</v>
      </c>
    </row>
    <row r="8" spans="1:7" s="19" customFormat="1" ht="75" x14ac:dyDescent="0.25">
      <c r="A8" s="6">
        <v>6</v>
      </c>
      <c r="B8" s="17" t="s">
        <v>151</v>
      </c>
      <c r="C8" s="13" t="s">
        <v>1</v>
      </c>
      <c r="D8" s="18">
        <v>3</v>
      </c>
      <c r="E8" s="17" t="s">
        <v>187</v>
      </c>
      <c r="F8" s="21"/>
      <c r="G8" s="21">
        <f t="shared" si="0"/>
        <v>0</v>
      </c>
    </row>
    <row r="9" spans="1:7" s="19" customFormat="1" ht="75" x14ac:dyDescent="0.25">
      <c r="A9" s="8">
        <v>7</v>
      </c>
      <c r="B9" s="17" t="s">
        <v>152</v>
      </c>
      <c r="C9" s="13" t="s">
        <v>1</v>
      </c>
      <c r="D9" s="18">
        <v>3</v>
      </c>
      <c r="E9" s="17" t="s">
        <v>188</v>
      </c>
      <c r="F9" s="21"/>
      <c r="G9" s="21">
        <f t="shared" si="0"/>
        <v>0</v>
      </c>
    </row>
    <row r="10" spans="1:7" s="19" customFormat="1" ht="75" x14ac:dyDescent="0.25">
      <c r="A10" s="6">
        <v>8</v>
      </c>
      <c r="B10" s="17" t="s">
        <v>153</v>
      </c>
      <c r="C10" s="13" t="s">
        <v>1</v>
      </c>
      <c r="D10" s="18">
        <v>3</v>
      </c>
      <c r="E10" s="17" t="s">
        <v>189</v>
      </c>
      <c r="F10" s="21"/>
      <c r="G10" s="21">
        <f t="shared" si="0"/>
        <v>0</v>
      </c>
    </row>
    <row r="11" spans="1:7" s="19" customFormat="1" ht="75" x14ac:dyDescent="0.25">
      <c r="A11" s="8">
        <v>9</v>
      </c>
      <c r="B11" s="17" t="s">
        <v>154</v>
      </c>
      <c r="C11" s="13" t="s">
        <v>1</v>
      </c>
      <c r="D11" s="18">
        <v>3</v>
      </c>
      <c r="E11" s="17" t="s">
        <v>190</v>
      </c>
      <c r="F11" s="21"/>
      <c r="G11" s="21">
        <f t="shared" si="0"/>
        <v>0</v>
      </c>
    </row>
    <row r="12" spans="1:7" s="19" customFormat="1" ht="75" x14ac:dyDescent="0.25">
      <c r="A12" s="6">
        <v>10</v>
      </c>
      <c r="B12" s="17" t="s">
        <v>155</v>
      </c>
      <c r="C12" s="13" t="s">
        <v>1</v>
      </c>
      <c r="D12" s="18">
        <v>3</v>
      </c>
      <c r="E12" s="17" t="s">
        <v>191</v>
      </c>
      <c r="F12" s="21"/>
      <c r="G12" s="21">
        <f t="shared" si="0"/>
        <v>0</v>
      </c>
    </row>
    <row r="13" spans="1:7" s="19" customFormat="1" ht="75" x14ac:dyDescent="0.25">
      <c r="A13" s="8">
        <v>11</v>
      </c>
      <c r="B13" s="17" t="s">
        <v>156</v>
      </c>
      <c r="C13" s="13" t="s">
        <v>1</v>
      </c>
      <c r="D13" s="18">
        <v>3</v>
      </c>
      <c r="E13" s="17" t="s">
        <v>192</v>
      </c>
      <c r="F13" s="21"/>
      <c r="G13" s="21">
        <f t="shared" si="0"/>
        <v>0</v>
      </c>
    </row>
    <row r="14" spans="1:7" s="19" customFormat="1" ht="75" x14ac:dyDescent="0.25">
      <c r="A14" s="6">
        <v>12</v>
      </c>
      <c r="B14" s="17" t="s">
        <v>157</v>
      </c>
      <c r="C14" s="13" t="s">
        <v>1</v>
      </c>
      <c r="D14" s="18">
        <v>3</v>
      </c>
      <c r="E14" s="17" t="s">
        <v>193</v>
      </c>
      <c r="F14" s="21"/>
      <c r="G14" s="21">
        <f t="shared" si="0"/>
        <v>0</v>
      </c>
    </row>
    <row r="15" spans="1:7" s="19" customFormat="1" ht="90" x14ac:dyDescent="0.25">
      <c r="A15" s="8">
        <v>13</v>
      </c>
      <c r="B15" s="17" t="s">
        <v>150</v>
      </c>
      <c r="C15" s="13" t="s">
        <v>1</v>
      </c>
      <c r="D15" s="18">
        <v>3</v>
      </c>
      <c r="E15" s="17" t="s">
        <v>194</v>
      </c>
      <c r="F15" s="21"/>
      <c r="G15" s="21">
        <f t="shared" si="0"/>
        <v>0</v>
      </c>
    </row>
    <row r="16" spans="1:7" s="19" customFormat="1" ht="75" x14ac:dyDescent="0.25">
      <c r="A16" s="6">
        <v>14</v>
      </c>
      <c r="B16" s="17" t="s">
        <v>158</v>
      </c>
      <c r="C16" s="13" t="s">
        <v>1</v>
      </c>
      <c r="D16" s="18">
        <v>3</v>
      </c>
      <c r="E16" s="17" t="s">
        <v>195</v>
      </c>
      <c r="F16" s="21"/>
      <c r="G16" s="21">
        <f t="shared" si="0"/>
        <v>0</v>
      </c>
    </row>
    <row r="17" spans="1:7" s="19" customFormat="1" ht="75" x14ac:dyDescent="0.25">
      <c r="A17" s="8">
        <v>15</v>
      </c>
      <c r="B17" s="17" t="s">
        <v>159</v>
      </c>
      <c r="C17" s="13" t="s">
        <v>1</v>
      </c>
      <c r="D17" s="18">
        <v>3</v>
      </c>
      <c r="E17" s="17" t="s">
        <v>196</v>
      </c>
      <c r="F17" s="21"/>
      <c r="G17" s="21">
        <f t="shared" si="0"/>
        <v>0</v>
      </c>
    </row>
    <row r="18" spans="1:7" s="19" customFormat="1" ht="75" x14ac:dyDescent="0.25">
      <c r="A18" s="6">
        <v>16</v>
      </c>
      <c r="B18" s="17" t="s">
        <v>153</v>
      </c>
      <c r="C18" s="13" t="s">
        <v>1</v>
      </c>
      <c r="D18" s="18">
        <v>3</v>
      </c>
      <c r="E18" s="17" t="s">
        <v>189</v>
      </c>
      <c r="F18" s="21"/>
      <c r="G18" s="21">
        <f t="shared" si="0"/>
        <v>0</v>
      </c>
    </row>
    <row r="19" spans="1:7" s="19" customFormat="1" ht="75" x14ac:dyDescent="0.25">
      <c r="A19" s="8">
        <v>17</v>
      </c>
      <c r="B19" s="17" t="s">
        <v>160</v>
      </c>
      <c r="C19" s="13" t="s">
        <v>1</v>
      </c>
      <c r="D19" s="18">
        <v>3</v>
      </c>
      <c r="E19" s="17" t="s">
        <v>197</v>
      </c>
      <c r="F19" s="21"/>
      <c r="G19" s="21">
        <f t="shared" si="0"/>
        <v>0</v>
      </c>
    </row>
    <row r="20" spans="1:7" s="19" customFormat="1" ht="75" x14ac:dyDescent="0.25">
      <c r="A20" s="6">
        <v>18</v>
      </c>
      <c r="B20" s="17" t="s">
        <v>161</v>
      </c>
      <c r="C20" s="13" t="s">
        <v>1</v>
      </c>
      <c r="D20" s="18">
        <v>3</v>
      </c>
      <c r="E20" s="17" t="s">
        <v>198</v>
      </c>
      <c r="F20" s="21"/>
      <c r="G20" s="21">
        <f t="shared" si="0"/>
        <v>0</v>
      </c>
    </row>
    <row r="21" spans="1:7" s="19" customFormat="1" ht="45" x14ac:dyDescent="0.25">
      <c r="A21" s="8">
        <v>19</v>
      </c>
      <c r="B21" s="17" t="s">
        <v>20</v>
      </c>
      <c r="C21" s="13" t="s">
        <v>1</v>
      </c>
      <c r="D21" s="18">
        <v>3</v>
      </c>
      <c r="E21" s="17" t="s">
        <v>199</v>
      </c>
      <c r="F21" s="21"/>
      <c r="G21" s="21">
        <f t="shared" si="0"/>
        <v>0</v>
      </c>
    </row>
    <row r="22" spans="1:7" s="19" customFormat="1" ht="90" x14ac:dyDescent="0.25">
      <c r="A22" s="6">
        <v>20</v>
      </c>
      <c r="B22" s="17" t="s">
        <v>162</v>
      </c>
      <c r="C22" s="13" t="s">
        <v>1</v>
      </c>
      <c r="D22" s="18">
        <v>1</v>
      </c>
      <c r="E22" s="17" t="s">
        <v>200</v>
      </c>
      <c r="F22" s="21"/>
      <c r="G22" s="21">
        <f t="shared" si="0"/>
        <v>0</v>
      </c>
    </row>
    <row r="23" spans="1:7" s="19" customFormat="1" ht="75" x14ac:dyDescent="0.25">
      <c r="A23" s="8">
        <v>21</v>
      </c>
      <c r="B23" s="17" t="s">
        <v>162</v>
      </c>
      <c r="C23" s="13" t="s">
        <v>1</v>
      </c>
      <c r="D23" s="18">
        <v>1</v>
      </c>
      <c r="E23" s="17" t="s">
        <v>201</v>
      </c>
      <c r="F23" s="21"/>
      <c r="G23" s="21">
        <f t="shared" si="0"/>
        <v>0</v>
      </c>
    </row>
    <row r="24" spans="1:7" s="19" customFormat="1" ht="75" x14ac:dyDescent="0.25">
      <c r="A24" s="6">
        <v>22</v>
      </c>
      <c r="B24" s="17" t="s">
        <v>163</v>
      </c>
      <c r="C24" s="13" t="s">
        <v>1</v>
      </c>
      <c r="D24" s="18">
        <v>5</v>
      </c>
      <c r="E24" s="17" t="s">
        <v>202</v>
      </c>
      <c r="F24" s="21"/>
      <c r="G24" s="21">
        <f t="shared" si="0"/>
        <v>0</v>
      </c>
    </row>
    <row r="25" spans="1:7" s="19" customFormat="1" ht="75" x14ac:dyDescent="0.25">
      <c r="A25" s="8">
        <v>23</v>
      </c>
      <c r="B25" s="17" t="s">
        <v>163</v>
      </c>
      <c r="C25" s="13" t="s">
        <v>1</v>
      </c>
      <c r="D25" s="18">
        <v>5</v>
      </c>
      <c r="E25" s="17" t="s">
        <v>203</v>
      </c>
      <c r="F25" s="21"/>
      <c r="G25" s="21">
        <f t="shared" si="0"/>
        <v>0</v>
      </c>
    </row>
    <row r="26" spans="1:7" s="19" customFormat="1" ht="45" x14ac:dyDescent="0.25">
      <c r="A26" s="6">
        <v>24</v>
      </c>
      <c r="B26" s="17" t="s">
        <v>164</v>
      </c>
      <c r="C26" s="13" t="s">
        <v>1</v>
      </c>
      <c r="D26" s="18">
        <v>5</v>
      </c>
      <c r="E26" s="17" t="s">
        <v>204</v>
      </c>
      <c r="F26" s="21"/>
      <c r="G26" s="21">
        <f t="shared" si="0"/>
        <v>0</v>
      </c>
    </row>
    <row r="27" spans="1:7" s="19" customFormat="1" ht="90" x14ac:dyDescent="0.25">
      <c r="A27" s="8">
        <v>25</v>
      </c>
      <c r="B27" s="17" t="s">
        <v>165</v>
      </c>
      <c r="C27" s="13" t="s">
        <v>1</v>
      </c>
      <c r="D27" s="18">
        <v>5</v>
      </c>
      <c r="E27" s="17" t="s">
        <v>205</v>
      </c>
      <c r="F27" s="21"/>
      <c r="G27" s="21">
        <f t="shared" si="0"/>
        <v>0</v>
      </c>
    </row>
    <row r="28" spans="1:7" s="19" customFormat="1" ht="90" x14ac:dyDescent="0.25">
      <c r="A28" s="6">
        <v>26</v>
      </c>
      <c r="B28" s="17" t="s">
        <v>166</v>
      </c>
      <c r="C28" s="13" t="s">
        <v>1</v>
      </c>
      <c r="D28" s="18">
        <v>5</v>
      </c>
      <c r="E28" s="17" t="s">
        <v>206</v>
      </c>
      <c r="F28" s="21"/>
      <c r="G28" s="21">
        <f t="shared" si="0"/>
        <v>0</v>
      </c>
    </row>
    <row r="29" spans="1:7" s="19" customFormat="1" ht="75" x14ac:dyDescent="0.25">
      <c r="A29" s="8">
        <v>27</v>
      </c>
      <c r="B29" s="17" t="s">
        <v>167</v>
      </c>
      <c r="C29" s="13" t="s">
        <v>1</v>
      </c>
      <c r="D29" s="18">
        <v>3</v>
      </c>
      <c r="E29" s="17" t="s">
        <v>207</v>
      </c>
      <c r="F29" s="21"/>
      <c r="G29" s="21">
        <f t="shared" si="0"/>
        <v>0</v>
      </c>
    </row>
    <row r="30" spans="1:7" s="19" customFormat="1" ht="75" x14ac:dyDescent="0.25">
      <c r="A30" s="6">
        <v>28</v>
      </c>
      <c r="B30" s="17" t="s">
        <v>168</v>
      </c>
      <c r="C30" s="13" t="s">
        <v>1</v>
      </c>
      <c r="D30" s="18">
        <v>3</v>
      </c>
      <c r="E30" s="17" t="s">
        <v>208</v>
      </c>
      <c r="F30" s="21"/>
      <c r="G30" s="21">
        <f t="shared" si="0"/>
        <v>0</v>
      </c>
    </row>
    <row r="31" spans="1:7" s="19" customFormat="1" ht="75" x14ac:dyDescent="0.25">
      <c r="A31" s="8">
        <v>29</v>
      </c>
      <c r="B31" s="17" t="s">
        <v>169</v>
      </c>
      <c r="C31" s="13" t="s">
        <v>1</v>
      </c>
      <c r="D31" s="18">
        <v>3</v>
      </c>
      <c r="E31" s="17" t="s">
        <v>209</v>
      </c>
      <c r="F31" s="21"/>
      <c r="G31" s="21">
        <f t="shared" si="0"/>
        <v>0</v>
      </c>
    </row>
    <row r="32" spans="1:7" s="19" customFormat="1" ht="75" x14ac:dyDescent="0.25">
      <c r="A32" s="6">
        <v>30</v>
      </c>
      <c r="B32" s="17" t="s">
        <v>170</v>
      </c>
      <c r="C32" s="13" t="s">
        <v>1</v>
      </c>
      <c r="D32" s="18">
        <v>3</v>
      </c>
      <c r="E32" s="17" t="s">
        <v>210</v>
      </c>
      <c r="F32" s="21"/>
      <c r="G32" s="21">
        <f t="shared" si="0"/>
        <v>0</v>
      </c>
    </row>
    <row r="33" spans="1:7" s="19" customFormat="1" ht="75" x14ac:dyDescent="0.25">
      <c r="A33" s="8">
        <v>31</v>
      </c>
      <c r="B33" s="17" t="s">
        <v>171</v>
      </c>
      <c r="C33" s="13" t="s">
        <v>1</v>
      </c>
      <c r="D33" s="18">
        <v>3</v>
      </c>
      <c r="E33" s="17" t="s">
        <v>211</v>
      </c>
      <c r="F33" s="21"/>
      <c r="G33" s="21">
        <f t="shared" si="0"/>
        <v>0</v>
      </c>
    </row>
    <row r="34" spans="1:7" s="19" customFormat="1" ht="75" x14ac:dyDescent="0.25">
      <c r="A34" s="6">
        <v>32</v>
      </c>
      <c r="B34" s="17" t="s">
        <v>172</v>
      </c>
      <c r="C34" s="13" t="s">
        <v>1</v>
      </c>
      <c r="D34" s="18">
        <v>3</v>
      </c>
      <c r="E34" s="17" t="s">
        <v>212</v>
      </c>
      <c r="F34" s="21"/>
      <c r="G34" s="21">
        <f t="shared" si="0"/>
        <v>0</v>
      </c>
    </row>
    <row r="35" spans="1:7" s="19" customFormat="1" ht="75" x14ac:dyDescent="0.25">
      <c r="A35" s="8">
        <v>33</v>
      </c>
      <c r="B35" s="17" t="s">
        <v>173</v>
      </c>
      <c r="C35" s="13" t="s">
        <v>1</v>
      </c>
      <c r="D35" s="18">
        <v>3</v>
      </c>
      <c r="E35" s="17" t="s">
        <v>213</v>
      </c>
      <c r="F35" s="21"/>
      <c r="G35" s="21">
        <f t="shared" si="0"/>
        <v>0</v>
      </c>
    </row>
    <row r="36" spans="1:7" s="19" customFormat="1" ht="75" x14ac:dyDescent="0.25">
      <c r="A36" s="6">
        <v>34</v>
      </c>
      <c r="B36" s="17" t="s">
        <v>174</v>
      </c>
      <c r="C36" s="13" t="s">
        <v>1</v>
      </c>
      <c r="D36" s="18">
        <v>3</v>
      </c>
      <c r="E36" s="17" t="s">
        <v>214</v>
      </c>
      <c r="F36" s="21"/>
      <c r="G36" s="21">
        <f t="shared" si="0"/>
        <v>0</v>
      </c>
    </row>
    <row r="37" spans="1:7" s="19" customFormat="1" ht="75" x14ac:dyDescent="0.25">
      <c r="A37" s="8">
        <v>35</v>
      </c>
      <c r="B37" s="17" t="s">
        <v>175</v>
      </c>
      <c r="C37" s="13" t="s">
        <v>1</v>
      </c>
      <c r="D37" s="18">
        <v>3</v>
      </c>
      <c r="E37" s="17" t="s">
        <v>215</v>
      </c>
      <c r="F37" s="21"/>
      <c r="G37" s="21">
        <f t="shared" si="0"/>
        <v>0</v>
      </c>
    </row>
    <row r="38" spans="1:7" s="19" customFormat="1" ht="75" x14ac:dyDescent="0.25">
      <c r="A38" s="6">
        <v>36</v>
      </c>
      <c r="B38" s="17" t="s">
        <v>176</v>
      </c>
      <c r="C38" s="13" t="s">
        <v>1</v>
      </c>
      <c r="D38" s="18">
        <v>3</v>
      </c>
      <c r="E38" s="17" t="s">
        <v>216</v>
      </c>
      <c r="F38" s="21"/>
      <c r="G38" s="21">
        <f t="shared" si="0"/>
        <v>0</v>
      </c>
    </row>
    <row r="39" spans="1:7" s="19" customFormat="1" ht="75" x14ac:dyDescent="0.25">
      <c r="A39" s="8">
        <v>37</v>
      </c>
      <c r="B39" s="17" t="s">
        <v>177</v>
      </c>
      <c r="C39" s="13" t="s">
        <v>1</v>
      </c>
      <c r="D39" s="18">
        <v>3</v>
      </c>
      <c r="E39" s="17" t="s">
        <v>217</v>
      </c>
      <c r="F39" s="21"/>
      <c r="G39" s="21">
        <f t="shared" si="0"/>
        <v>0</v>
      </c>
    </row>
    <row r="40" spans="1:7" s="19" customFormat="1" ht="75" x14ac:dyDescent="0.25">
      <c r="A40" s="6">
        <v>38</v>
      </c>
      <c r="B40" s="17" t="s">
        <v>178</v>
      </c>
      <c r="C40" s="13" t="s">
        <v>1</v>
      </c>
      <c r="D40" s="18">
        <v>5</v>
      </c>
      <c r="E40" s="17" t="s">
        <v>218</v>
      </c>
      <c r="F40" s="21"/>
      <c r="G40" s="21">
        <f t="shared" si="0"/>
        <v>0</v>
      </c>
    </row>
    <row r="41" spans="1:7" s="19" customFormat="1" ht="75" x14ac:dyDescent="0.25">
      <c r="A41" s="8">
        <v>39</v>
      </c>
      <c r="B41" s="17" t="s">
        <v>179</v>
      </c>
      <c r="C41" s="13" t="s">
        <v>1</v>
      </c>
      <c r="D41" s="18">
        <v>5</v>
      </c>
      <c r="E41" s="17" t="s">
        <v>219</v>
      </c>
      <c r="F41" s="21"/>
      <c r="G41" s="21">
        <f t="shared" si="0"/>
        <v>0</v>
      </c>
    </row>
    <row r="42" spans="1:7" s="19" customFormat="1" ht="75" x14ac:dyDescent="0.25">
      <c r="A42" s="6">
        <v>40</v>
      </c>
      <c r="B42" s="17" t="s">
        <v>180</v>
      </c>
      <c r="C42" s="13" t="s">
        <v>1</v>
      </c>
      <c r="D42" s="18">
        <v>3</v>
      </c>
      <c r="E42" s="17" t="s">
        <v>220</v>
      </c>
      <c r="F42" s="21"/>
      <c r="G42" s="21">
        <f t="shared" si="0"/>
        <v>0</v>
      </c>
    </row>
    <row r="43" spans="1:7" s="19" customFormat="1" ht="45" x14ac:dyDescent="0.25">
      <c r="A43" s="8">
        <v>41</v>
      </c>
      <c r="B43" s="17" t="s">
        <v>146</v>
      </c>
      <c r="C43" s="13" t="s">
        <v>1</v>
      </c>
      <c r="D43" s="18">
        <v>1</v>
      </c>
      <c r="E43" s="17" t="s">
        <v>221</v>
      </c>
      <c r="F43" s="21"/>
      <c r="G43" s="21">
        <f t="shared" si="0"/>
        <v>0</v>
      </c>
    </row>
    <row r="44" spans="1:7" s="19" customFormat="1" ht="60" x14ac:dyDescent="0.25">
      <c r="A44" s="6">
        <v>42</v>
      </c>
      <c r="B44" s="17" t="s">
        <v>147</v>
      </c>
      <c r="C44" s="13" t="s">
        <v>1</v>
      </c>
      <c r="D44" s="18">
        <v>1</v>
      </c>
      <c r="E44" s="17" t="s">
        <v>222</v>
      </c>
      <c r="F44" s="21"/>
      <c r="G44" s="21">
        <f t="shared" si="0"/>
        <v>0</v>
      </c>
    </row>
    <row r="45" spans="1:7" s="19" customFormat="1" ht="45" x14ac:dyDescent="0.25">
      <c r="A45" s="8">
        <v>43</v>
      </c>
      <c r="B45" s="17" t="s">
        <v>148</v>
      </c>
      <c r="C45" s="13" t="s">
        <v>1</v>
      </c>
      <c r="D45" s="18">
        <v>1</v>
      </c>
      <c r="E45" s="17" t="s">
        <v>223</v>
      </c>
      <c r="F45" s="21"/>
      <c r="G45" s="21">
        <f t="shared" si="0"/>
        <v>0</v>
      </c>
    </row>
    <row r="46" spans="1:7" s="19" customFormat="1" ht="45" x14ac:dyDescent="0.25">
      <c r="A46" s="6">
        <v>44</v>
      </c>
      <c r="B46" s="17" t="s">
        <v>149</v>
      </c>
      <c r="C46" s="13" t="s">
        <v>1</v>
      </c>
      <c r="D46" s="18">
        <v>1</v>
      </c>
      <c r="E46" s="17" t="s">
        <v>224</v>
      </c>
      <c r="F46" s="21"/>
      <c r="G46" s="21">
        <f t="shared" si="0"/>
        <v>0</v>
      </c>
    </row>
    <row r="47" spans="1:7" s="19" customFormat="1" ht="45" x14ac:dyDescent="0.25">
      <c r="A47" s="8">
        <v>45</v>
      </c>
      <c r="B47" s="17" t="s">
        <v>150</v>
      </c>
      <c r="C47" s="13" t="s">
        <v>1</v>
      </c>
      <c r="D47" s="18">
        <v>1</v>
      </c>
      <c r="E47" s="17" t="s">
        <v>225</v>
      </c>
      <c r="F47" s="21"/>
      <c r="G47" s="21">
        <f t="shared" si="0"/>
        <v>0</v>
      </c>
    </row>
    <row r="48" spans="1:7" s="19" customFormat="1" ht="45" x14ac:dyDescent="0.25">
      <c r="A48" s="6">
        <v>46</v>
      </c>
      <c r="B48" s="17" t="s">
        <v>151</v>
      </c>
      <c r="C48" s="13" t="s">
        <v>1</v>
      </c>
      <c r="D48" s="18">
        <v>1</v>
      </c>
      <c r="E48" s="17" t="s">
        <v>226</v>
      </c>
      <c r="F48" s="21"/>
      <c r="G48" s="21">
        <f t="shared" si="0"/>
        <v>0</v>
      </c>
    </row>
    <row r="49" spans="1:7" s="19" customFormat="1" ht="60" x14ac:dyDescent="0.25">
      <c r="A49" s="8">
        <v>47</v>
      </c>
      <c r="B49" s="17" t="s">
        <v>152</v>
      </c>
      <c r="C49" s="13" t="s">
        <v>1</v>
      </c>
      <c r="D49" s="18">
        <v>1</v>
      </c>
      <c r="E49" s="17" t="s">
        <v>227</v>
      </c>
      <c r="F49" s="21"/>
      <c r="G49" s="21">
        <f t="shared" si="0"/>
        <v>0</v>
      </c>
    </row>
    <row r="50" spans="1:7" s="19" customFormat="1" ht="45" x14ac:dyDescent="0.25">
      <c r="A50" s="6">
        <v>48</v>
      </c>
      <c r="B50" s="17" t="s">
        <v>153</v>
      </c>
      <c r="C50" s="13" t="s">
        <v>1</v>
      </c>
      <c r="D50" s="18">
        <v>1</v>
      </c>
      <c r="E50" s="17" t="s">
        <v>228</v>
      </c>
      <c r="F50" s="21"/>
      <c r="G50" s="21">
        <f t="shared" si="0"/>
        <v>0</v>
      </c>
    </row>
    <row r="51" spans="1:7" s="19" customFormat="1" ht="45" x14ac:dyDescent="0.25">
      <c r="A51" s="8">
        <v>49</v>
      </c>
      <c r="B51" s="17" t="s">
        <v>154</v>
      </c>
      <c r="C51" s="13" t="s">
        <v>1</v>
      </c>
      <c r="D51" s="18">
        <v>1</v>
      </c>
      <c r="E51" s="17" t="s">
        <v>229</v>
      </c>
      <c r="F51" s="21"/>
      <c r="G51" s="21">
        <f t="shared" si="0"/>
        <v>0</v>
      </c>
    </row>
    <row r="52" spans="1:7" s="19" customFormat="1" ht="45" x14ac:dyDescent="0.25">
      <c r="A52" s="6">
        <v>50</v>
      </c>
      <c r="B52" s="17" t="s">
        <v>155</v>
      </c>
      <c r="C52" s="13" t="s">
        <v>1</v>
      </c>
      <c r="D52" s="18">
        <v>1</v>
      </c>
      <c r="E52" s="17" t="s">
        <v>230</v>
      </c>
      <c r="F52" s="21"/>
      <c r="G52" s="21">
        <f t="shared" si="0"/>
        <v>0</v>
      </c>
    </row>
    <row r="53" spans="1:7" s="19" customFormat="1" ht="45" x14ac:dyDescent="0.25">
      <c r="A53" s="8">
        <v>51</v>
      </c>
      <c r="B53" s="17" t="s">
        <v>156</v>
      </c>
      <c r="C53" s="13" t="s">
        <v>1</v>
      </c>
      <c r="D53" s="18">
        <v>1</v>
      </c>
      <c r="E53" s="17" t="s">
        <v>231</v>
      </c>
      <c r="F53" s="21"/>
      <c r="G53" s="21">
        <f t="shared" si="0"/>
        <v>0</v>
      </c>
    </row>
    <row r="54" spans="1:7" s="19" customFormat="1" ht="45" x14ac:dyDescent="0.25">
      <c r="A54" s="6">
        <v>52</v>
      </c>
      <c r="B54" s="17" t="s">
        <v>157</v>
      </c>
      <c r="C54" s="13" t="s">
        <v>1</v>
      </c>
      <c r="D54" s="18">
        <v>1</v>
      </c>
      <c r="E54" s="17" t="s">
        <v>232</v>
      </c>
      <c r="F54" s="21"/>
      <c r="G54" s="21">
        <f t="shared" si="0"/>
        <v>0</v>
      </c>
    </row>
    <row r="55" spans="1:7" s="19" customFormat="1" ht="45" x14ac:dyDescent="0.25">
      <c r="A55" s="8">
        <v>53</v>
      </c>
      <c r="B55" s="17" t="s">
        <v>150</v>
      </c>
      <c r="C55" s="13" t="s">
        <v>1</v>
      </c>
      <c r="D55" s="18">
        <v>1</v>
      </c>
      <c r="E55" s="17" t="s">
        <v>225</v>
      </c>
      <c r="F55" s="21"/>
      <c r="G55" s="21">
        <f t="shared" si="0"/>
        <v>0</v>
      </c>
    </row>
    <row r="56" spans="1:7" s="19" customFormat="1" ht="45" x14ac:dyDescent="0.25">
      <c r="A56" s="6">
        <v>54</v>
      </c>
      <c r="B56" s="17" t="s">
        <v>158</v>
      </c>
      <c r="C56" s="13" t="s">
        <v>1</v>
      </c>
      <c r="D56" s="18">
        <v>1</v>
      </c>
      <c r="E56" s="17" t="s">
        <v>233</v>
      </c>
      <c r="F56" s="21"/>
      <c r="G56" s="21">
        <f t="shared" si="0"/>
        <v>0</v>
      </c>
    </row>
    <row r="57" spans="1:7" s="19" customFormat="1" ht="45" x14ac:dyDescent="0.25">
      <c r="A57" s="8">
        <v>55</v>
      </c>
      <c r="B57" s="17" t="s">
        <v>159</v>
      </c>
      <c r="C57" s="13" t="s">
        <v>1</v>
      </c>
      <c r="D57" s="18">
        <v>1</v>
      </c>
      <c r="E57" s="17" t="s">
        <v>234</v>
      </c>
      <c r="F57" s="21"/>
      <c r="G57" s="21">
        <f t="shared" si="0"/>
        <v>0</v>
      </c>
    </row>
    <row r="58" spans="1:7" s="19" customFormat="1" ht="45" x14ac:dyDescent="0.25">
      <c r="A58" s="6">
        <v>56</v>
      </c>
      <c r="B58" s="17" t="s">
        <v>153</v>
      </c>
      <c r="C58" s="13" t="s">
        <v>1</v>
      </c>
      <c r="D58" s="18">
        <v>1</v>
      </c>
      <c r="E58" s="17" t="s">
        <v>228</v>
      </c>
      <c r="F58" s="21"/>
      <c r="G58" s="21">
        <f t="shared" si="0"/>
        <v>0</v>
      </c>
    </row>
    <row r="59" spans="1:7" s="19" customFormat="1" ht="60" x14ac:dyDescent="0.25">
      <c r="A59" s="8">
        <v>57</v>
      </c>
      <c r="B59" s="17" t="s">
        <v>160</v>
      </c>
      <c r="C59" s="13" t="s">
        <v>1</v>
      </c>
      <c r="D59" s="18">
        <v>1</v>
      </c>
      <c r="E59" s="17" t="s">
        <v>235</v>
      </c>
      <c r="F59" s="21"/>
      <c r="G59" s="21">
        <f t="shared" si="0"/>
        <v>0</v>
      </c>
    </row>
    <row r="60" spans="1:7" s="19" customFormat="1" ht="60" x14ac:dyDescent="0.25">
      <c r="A60" s="6">
        <v>58</v>
      </c>
      <c r="B60" s="17" t="s">
        <v>161</v>
      </c>
      <c r="C60" s="13" t="s">
        <v>1</v>
      </c>
      <c r="D60" s="18">
        <v>1</v>
      </c>
      <c r="E60" s="17" t="s">
        <v>236</v>
      </c>
      <c r="F60" s="21"/>
      <c r="G60" s="21">
        <f t="shared" si="0"/>
        <v>0</v>
      </c>
    </row>
    <row r="61" spans="1:7" s="19" customFormat="1" ht="45" x14ac:dyDescent="0.25">
      <c r="A61" s="8">
        <v>59</v>
      </c>
      <c r="B61" s="17" t="s">
        <v>167</v>
      </c>
      <c r="C61" s="13" t="s">
        <v>1</v>
      </c>
      <c r="D61" s="18">
        <v>1</v>
      </c>
      <c r="E61" s="17" t="s">
        <v>237</v>
      </c>
      <c r="F61" s="21"/>
      <c r="G61" s="21">
        <f t="shared" si="0"/>
        <v>0</v>
      </c>
    </row>
    <row r="62" spans="1:7" s="19" customFormat="1" ht="45" x14ac:dyDescent="0.25">
      <c r="A62" s="6">
        <v>60</v>
      </c>
      <c r="B62" s="17" t="s">
        <v>168</v>
      </c>
      <c r="C62" s="13" t="s">
        <v>1</v>
      </c>
      <c r="D62" s="18">
        <v>1</v>
      </c>
      <c r="E62" s="17" t="s">
        <v>238</v>
      </c>
      <c r="F62" s="21"/>
      <c r="G62" s="21">
        <f t="shared" si="0"/>
        <v>0</v>
      </c>
    </row>
    <row r="63" spans="1:7" s="19" customFormat="1" ht="60" x14ac:dyDescent="0.25">
      <c r="A63" s="8">
        <v>61</v>
      </c>
      <c r="B63" s="17" t="s">
        <v>169</v>
      </c>
      <c r="C63" s="13" t="s">
        <v>1</v>
      </c>
      <c r="D63" s="18">
        <v>1</v>
      </c>
      <c r="E63" s="17" t="s">
        <v>239</v>
      </c>
      <c r="F63" s="21"/>
      <c r="G63" s="21">
        <f t="shared" si="0"/>
        <v>0</v>
      </c>
    </row>
    <row r="64" spans="1:7" s="19" customFormat="1" ht="45" x14ac:dyDescent="0.25">
      <c r="A64" s="6">
        <v>62</v>
      </c>
      <c r="B64" s="17" t="s">
        <v>170</v>
      </c>
      <c r="C64" s="13" t="s">
        <v>1</v>
      </c>
      <c r="D64" s="18">
        <v>1</v>
      </c>
      <c r="E64" s="17" t="s">
        <v>240</v>
      </c>
      <c r="F64" s="21"/>
      <c r="G64" s="21">
        <f t="shared" si="0"/>
        <v>0</v>
      </c>
    </row>
    <row r="65" spans="1:7" s="19" customFormat="1" ht="60" x14ac:dyDescent="0.25">
      <c r="A65" s="8">
        <v>63</v>
      </c>
      <c r="B65" s="17" t="s">
        <v>171</v>
      </c>
      <c r="C65" s="13" t="s">
        <v>1</v>
      </c>
      <c r="D65" s="18">
        <v>1</v>
      </c>
      <c r="E65" s="17" t="s">
        <v>241</v>
      </c>
      <c r="F65" s="21"/>
      <c r="G65" s="21">
        <f t="shared" si="0"/>
        <v>0</v>
      </c>
    </row>
    <row r="66" spans="1:7" s="19" customFormat="1" ht="45" x14ac:dyDescent="0.25">
      <c r="A66" s="6">
        <v>64</v>
      </c>
      <c r="B66" s="17" t="s">
        <v>172</v>
      </c>
      <c r="C66" s="13" t="s">
        <v>1</v>
      </c>
      <c r="D66" s="18">
        <v>1</v>
      </c>
      <c r="E66" s="17" t="s">
        <v>242</v>
      </c>
      <c r="F66" s="21"/>
      <c r="G66" s="21">
        <f t="shared" si="0"/>
        <v>0</v>
      </c>
    </row>
    <row r="67" spans="1:7" s="19" customFormat="1" ht="45" x14ac:dyDescent="0.25">
      <c r="A67" s="8">
        <v>65</v>
      </c>
      <c r="B67" s="17" t="s">
        <v>173</v>
      </c>
      <c r="C67" s="13" t="s">
        <v>1</v>
      </c>
      <c r="D67" s="18">
        <v>1</v>
      </c>
      <c r="E67" s="17" t="s">
        <v>243</v>
      </c>
      <c r="F67" s="21"/>
      <c r="G67" s="21">
        <f t="shared" si="0"/>
        <v>0</v>
      </c>
    </row>
    <row r="68" spans="1:7" s="19" customFormat="1" ht="45" x14ac:dyDescent="0.25">
      <c r="A68" s="6">
        <v>66</v>
      </c>
      <c r="B68" s="17" t="s">
        <v>174</v>
      </c>
      <c r="C68" s="13" t="s">
        <v>1</v>
      </c>
      <c r="D68" s="18">
        <v>1</v>
      </c>
      <c r="E68" s="17" t="s">
        <v>244</v>
      </c>
      <c r="F68" s="21"/>
      <c r="G68" s="21">
        <f t="shared" ref="G68:G76" si="1">F68*D68</f>
        <v>0</v>
      </c>
    </row>
    <row r="69" spans="1:7" s="19" customFormat="1" ht="60" x14ac:dyDescent="0.25">
      <c r="A69" s="8">
        <v>67</v>
      </c>
      <c r="B69" s="17" t="s">
        <v>175</v>
      </c>
      <c r="C69" s="13" t="s">
        <v>1</v>
      </c>
      <c r="D69" s="18">
        <v>1</v>
      </c>
      <c r="E69" s="17" t="s">
        <v>245</v>
      </c>
      <c r="F69" s="21"/>
      <c r="G69" s="21">
        <f t="shared" si="1"/>
        <v>0</v>
      </c>
    </row>
    <row r="70" spans="1:7" s="19" customFormat="1" ht="60" x14ac:dyDescent="0.25">
      <c r="A70" s="6">
        <v>68</v>
      </c>
      <c r="B70" s="17" t="s">
        <v>176</v>
      </c>
      <c r="C70" s="13" t="s">
        <v>1</v>
      </c>
      <c r="D70" s="18">
        <v>1</v>
      </c>
      <c r="E70" s="17" t="s">
        <v>246</v>
      </c>
      <c r="F70" s="21"/>
      <c r="G70" s="21">
        <f t="shared" si="1"/>
        <v>0</v>
      </c>
    </row>
    <row r="71" spans="1:7" s="19" customFormat="1" ht="60" x14ac:dyDescent="0.25">
      <c r="A71" s="8">
        <v>69</v>
      </c>
      <c r="B71" s="17" t="s">
        <v>177</v>
      </c>
      <c r="C71" s="13" t="s">
        <v>1</v>
      </c>
      <c r="D71" s="18">
        <v>1</v>
      </c>
      <c r="E71" s="17" t="s">
        <v>247</v>
      </c>
      <c r="F71" s="21"/>
      <c r="G71" s="21">
        <f t="shared" si="1"/>
        <v>0</v>
      </c>
    </row>
    <row r="72" spans="1:7" s="19" customFormat="1" ht="60" x14ac:dyDescent="0.25">
      <c r="A72" s="6">
        <v>70</v>
      </c>
      <c r="B72" s="17" t="s">
        <v>19</v>
      </c>
      <c r="C72" s="13" t="s">
        <v>1</v>
      </c>
      <c r="D72" s="18">
        <v>1</v>
      </c>
      <c r="E72" s="17" t="s">
        <v>248</v>
      </c>
      <c r="F72" s="21"/>
      <c r="G72" s="21">
        <f t="shared" si="1"/>
        <v>0</v>
      </c>
    </row>
    <row r="73" spans="1:7" s="19" customFormat="1" ht="30" x14ac:dyDescent="0.25">
      <c r="A73" s="8">
        <v>71</v>
      </c>
      <c r="B73" s="17" t="s">
        <v>178</v>
      </c>
      <c r="C73" s="13" t="s">
        <v>1</v>
      </c>
      <c r="D73" s="18">
        <v>1</v>
      </c>
      <c r="E73" s="17" t="s">
        <v>249</v>
      </c>
      <c r="F73" s="21"/>
      <c r="G73" s="21">
        <f t="shared" si="1"/>
        <v>0</v>
      </c>
    </row>
    <row r="74" spans="1:7" s="19" customFormat="1" ht="45" x14ac:dyDescent="0.25">
      <c r="A74" s="6">
        <v>72</v>
      </c>
      <c r="B74" s="17" t="s">
        <v>179</v>
      </c>
      <c r="C74" s="13" t="s">
        <v>1</v>
      </c>
      <c r="D74" s="18">
        <v>1</v>
      </c>
      <c r="E74" s="17" t="s">
        <v>250</v>
      </c>
      <c r="F74" s="21"/>
      <c r="G74" s="21">
        <f t="shared" si="1"/>
        <v>0</v>
      </c>
    </row>
    <row r="75" spans="1:7" s="19" customFormat="1" ht="45" x14ac:dyDescent="0.25">
      <c r="A75" s="8">
        <v>73</v>
      </c>
      <c r="B75" s="17" t="s">
        <v>180</v>
      </c>
      <c r="C75" s="13" t="s">
        <v>1</v>
      </c>
      <c r="D75" s="18">
        <v>1</v>
      </c>
      <c r="E75" s="17" t="s">
        <v>251</v>
      </c>
      <c r="F75" s="21"/>
      <c r="G75" s="21">
        <f t="shared" si="1"/>
        <v>0</v>
      </c>
    </row>
    <row r="76" spans="1:7" s="19" customFormat="1" ht="105.75" thickBot="1" x14ac:dyDescent="0.3">
      <c r="A76" s="6">
        <v>74</v>
      </c>
      <c r="B76" s="17" t="s">
        <v>181</v>
      </c>
      <c r="C76" s="13" t="s">
        <v>1</v>
      </c>
      <c r="D76" s="18">
        <v>2</v>
      </c>
      <c r="E76" s="17" t="s">
        <v>252</v>
      </c>
      <c r="F76" s="21"/>
      <c r="G76" s="21">
        <f t="shared" si="1"/>
        <v>0</v>
      </c>
    </row>
    <row r="77" spans="1:7" s="16" customFormat="1" ht="28.9" customHeight="1" thickBot="1" x14ac:dyDescent="0.3">
      <c r="A77" s="28" t="s">
        <v>8</v>
      </c>
      <c r="B77" s="29"/>
      <c r="C77" s="29"/>
      <c r="D77" s="29"/>
      <c r="E77" s="29"/>
      <c r="F77" s="30"/>
      <c r="G77" s="22">
        <f>SUM(G3:G76)</f>
        <v>0</v>
      </c>
    </row>
  </sheetData>
  <mergeCells count="2">
    <mergeCell ref="A77:F77"/>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Súhrn</vt:lpstr>
      <vt:lpstr>Projekt xy</vt:lpstr>
      <vt:lpstr>Projekt xz</vt:lpstr>
      <vt:lpstr>Súhrn!_Hlk62741197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2022-03-02T12:13:29Z</dcterms:modified>
</cp:coreProperties>
</file>