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1380BBA3-BF98-4B9E-80C1-0150031F4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49" i="1"/>
  <c r="H46" i="1"/>
  <c r="H9" i="1"/>
  <c r="H25" i="1"/>
  <c r="H39" i="1"/>
  <c r="H48" i="1" l="1"/>
  <c r="H50" i="1"/>
  <c r="H51" i="1"/>
  <c r="H47" i="1"/>
  <c r="H35" i="1"/>
  <c r="H36" i="1"/>
  <c r="H37" i="1"/>
  <c r="H38" i="1"/>
  <c r="H34" i="1"/>
  <c r="H21" i="1"/>
  <c r="H22" i="1"/>
  <c r="H23" i="1"/>
  <c r="H20" i="1"/>
  <c r="H11" i="1"/>
  <c r="H12" i="1"/>
  <c r="H13" i="1"/>
  <c r="H10" i="1"/>
  <c r="H52" i="1" l="1"/>
  <c r="H14" i="1"/>
  <c r="H40" i="1"/>
  <c r="H26" i="1"/>
  <c r="H56" i="1" l="1"/>
</calcChain>
</file>

<file path=xl/sharedStrings.xml><?xml version="1.0" encoding="utf-8"?>
<sst xmlns="http://schemas.openxmlformats.org/spreadsheetml/2006/main" count="94" uniqueCount="53">
  <si>
    <t>P.č.</t>
  </si>
  <si>
    <t>Kód položky</t>
  </si>
  <si>
    <t xml:space="preserve">Popis položky </t>
  </si>
  <si>
    <t>MJ</t>
  </si>
  <si>
    <t xml:space="preserve">Množstvo 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</si>
  <si>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</si>
  <si>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t>Náter PU</t>
  </si>
  <si>
    <t>bm</t>
  </si>
  <si>
    <t>JC v € bez DPH</t>
  </si>
  <si>
    <t>Bezprašná podlaha s pokládkou</t>
  </si>
  <si>
    <t>Bezprašná podlaha s pokládkou:</t>
  </si>
  <si>
    <t>Plávajúca laminátová podlaha s pokládkou</t>
  </si>
  <si>
    <t>Plávajúca podlaha AC 4 hr. 8 mm</t>
  </si>
  <si>
    <t>Montáž plávajúcej podlahy</t>
  </si>
  <si>
    <t xml:space="preserve">Plávajúca podlaha spolu: </t>
  </si>
  <si>
    <t>PVC podlaha s pokládkou</t>
  </si>
  <si>
    <t>Prebrúsenie, povysávanie podkladu + penetrácia savého podkladu</t>
  </si>
  <si>
    <t xml:space="preserve">PVC podlaha spolu: </t>
  </si>
  <si>
    <t>Dlažba s pokládkou</t>
  </si>
  <si>
    <t>Dodávka dlažby</t>
  </si>
  <si>
    <t>Pokládka a špárovanie</t>
  </si>
  <si>
    <t>Dlažba s pokládkou spolu:</t>
  </si>
  <si>
    <t>Objekt dielní: 8 x dielňa, 2 x chodba</t>
  </si>
  <si>
    <t>Učebný pavilón: 15 x učebňa, 1 x zborovňa</t>
  </si>
  <si>
    <t>Školský internát: 30 x izba, zborovňa, knižnica, klubovne, študovne, kancelárie  na 2. až 6. podlaží</t>
  </si>
  <si>
    <t>Objekt stravovania: Veľká zasadačka (kinosála)</t>
  </si>
  <si>
    <t xml:space="preserve">Školský internát: izby, predsiene, WC, kuchynka, hala, chodba, schodisko – 1. až 6. nadzemné podlažie </t>
  </si>
  <si>
    <t>Školský internát: Vestibul, hala, schodisko – 1. nadzemné podlažie</t>
  </si>
  <si>
    <t xml:space="preserve">Objekt stravovania: 2. nadzemné podlažie - jedáleň,  chodba, bufet, 1. nadzemné podlažie - foyer  </t>
  </si>
  <si>
    <t xml:space="preserve">Cenová kalkulácia </t>
  </si>
  <si>
    <t>Obchodné meno, sídlo a IČO uchádzača:</t>
  </si>
  <si>
    <t>Meno a podpis štatutárneho zástupcu uchádzača:</t>
  </si>
  <si>
    <t>Demontáž pôvodných podláh (vrátane odvozu a likvidácie odpadu)</t>
  </si>
  <si>
    <t>Kročajová podložka</t>
  </si>
  <si>
    <r>
      <t xml:space="preserve">Dodávka a montáž sokla </t>
    </r>
    <r>
      <rPr>
        <sz val="11"/>
        <rFont val="Calibri"/>
        <family val="2"/>
        <charset val="238"/>
        <scheme val="minor"/>
      </rPr>
      <t xml:space="preserve">- lišta soklová v min. 40 mm </t>
    </r>
  </si>
  <si>
    <r>
      <t xml:space="preserve">Celková cena za predmet zákazky v € </t>
    </r>
    <r>
      <rPr>
        <b/>
        <u/>
        <sz val="11"/>
        <color theme="1"/>
        <rFont val="Calibri"/>
        <family val="2"/>
        <charset val="238"/>
        <scheme val="minor"/>
      </rPr>
      <t>bez</t>
    </r>
    <r>
      <rPr>
        <b/>
        <sz val="11"/>
        <color theme="1"/>
        <rFont val="Calibri"/>
        <family val="2"/>
        <charset val="238"/>
        <scheme val="minor"/>
      </rPr>
      <t xml:space="preserve"> DPH:</t>
    </r>
  </si>
  <si>
    <r>
      <t xml:space="preserve">Spolu v € </t>
    </r>
    <r>
      <rPr>
        <b/>
        <u/>
        <sz val="11"/>
        <color theme="1"/>
        <rFont val="Calibri"/>
        <family val="2"/>
        <charset val="238"/>
        <scheme val="minor"/>
      </rPr>
      <t>bez</t>
    </r>
    <r>
      <rPr>
        <b/>
        <sz val="11"/>
        <color theme="1"/>
        <rFont val="Calibri"/>
        <family val="2"/>
        <charset val="238"/>
        <scheme val="minor"/>
      </rPr>
      <t xml:space="preserve"> DPH</t>
    </r>
  </si>
  <si>
    <t xml:space="preserve">Penetrácia podkladu, nivelačný poter hr. do 15 mm </t>
  </si>
  <si>
    <t>Dodávka a montáž podláh v Spojenej škole, Kremnička 10, Banská Bystrica.</t>
  </si>
  <si>
    <t>Prebrúsenie, povysávanie podkladu, vyspravenie - zošitie  + penetrácia saveho podkladu</t>
  </si>
  <si>
    <t>Samonivelačná stierka hr. min. 10 mm</t>
  </si>
  <si>
    <t>Dodávka a montáž - PVC soklová lišta min. 15 x 60 mm</t>
  </si>
  <si>
    <t xml:space="preserve">Hrany na olištovanie – hliník. profil </t>
  </si>
  <si>
    <t xml:space="preserve">Demontáž pôvodných PVC podláh bez podložky, prilepených (vrátane odvozu a likvidácie odpadu) </t>
  </si>
  <si>
    <t xml:space="preserve">Samonivelačná stierka hr. do 5 mm s penetráciou a vyspravením nábehu </t>
  </si>
  <si>
    <t>Dodávka a montáž PVC podlahovej krytiny so zváraním</t>
  </si>
  <si>
    <t>Dodávka a montáž sokla gumeného L 3 x 3 cm</t>
  </si>
  <si>
    <t>Dodávka a montáž hrany schodiskových stupňov PVC</t>
  </si>
  <si>
    <t>Demontáž pôvodnej dlažby, dlažby na schodisk. stupňoch, soklov (vrátane odvozu a likvid. odpadu)</t>
  </si>
  <si>
    <t>Dodávka schodiskových stupňov</t>
  </si>
  <si>
    <t>Lepenie sokla v. 10 cm vrátane materiálu</t>
  </si>
  <si>
    <t>komplet prác</t>
  </si>
  <si>
    <t>Ostatné činnosti - nutná úprava pôvodných povrchov pred montážou, manipulácia, likvidácia odpadu a 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</si>
</sst>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" fontId="0" fillId="2" borderId="1" xfId="0" applyNumberFormat="1" applyFill="1" applyBorder="1"/>
    <xf numFmtId="4" fontId="2" fillId="0" borderId="1" xfId="0" applyNumberFormat="1" applyFont="1" applyBorder="1"/>
    <xf numFmtId="4" fontId="0" fillId="0" borderId="1" xfId="0" applyNumberForma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16" zoomScale="90" zoomScaleNormal="90" workbookViewId="0">
      <selection activeCell="H23" sqref="H23"/>
    </sheetView>
  </sheetViews>
  <sheetFormatPr defaultRowHeight="15" x14ac:dyDescent="0.25"/>
  <cols>
    <col min="1" max="1" width="9.140625" customWidth="1"/>
    <col min="2" max="2" width="6.85546875" customWidth="1"/>
    <col min="3" max="3" width="12.140625" customWidth="1"/>
    <col min="4" max="4" width="31.42578125" style="7" customWidth="1"/>
    <col min="5" max="5" width="10.42578125" customWidth="1"/>
    <col min="6" max="6" width="13" customWidth="1"/>
    <col min="7" max="7" width="20.5703125" customWidth="1"/>
    <col min="8" max="8" width="17.42578125" customWidth="1"/>
  </cols>
  <sheetData>
    <row r="1" spans="1:9" ht="18.75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18.75" x14ac:dyDescent="0.3">
      <c r="A2" s="9"/>
      <c r="B2" s="9"/>
      <c r="C2" s="9"/>
      <c r="D2" s="9"/>
      <c r="E2" s="9"/>
      <c r="F2" s="9"/>
      <c r="G2" s="9"/>
      <c r="H2" s="9"/>
      <c r="I2" s="9"/>
    </row>
    <row r="3" spans="1:9" ht="18.75" x14ac:dyDescent="0.3">
      <c r="A3" s="27" t="s">
        <v>38</v>
      </c>
      <c r="B3" s="26"/>
      <c r="C3" s="26"/>
      <c r="D3" s="26"/>
      <c r="E3" s="26"/>
      <c r="F3" s="26"/>
      <c r="G3" s="26"/>
      <c r="H3" s="26"/>
      <c r="I3" s="26"/>
    </row>
    <row r="4" spans="1:9" ht="18.75" x14ac:dyDescent="0.3">
      <c r="A4" s="9"/>
      <c r="B4" s="9"/>
      <c r="C4" s="9"/>
      <c r="D4" s="9"/>
      <c r="E4" s="9"/>
      <c r="F4" s="9"/>
      <c r="G4" s="9"/>
      <c r="H4" s="9"/>
      <c r="I4" s="9"/>
    </row>
    <row r="5" spans="1:9" ht="35.25" customHeight="1" x14ac:dyDescent="0.3">
      <c r="A5" s="28" t="s">
        <v>30</v>
      </c>
      <c r="B5" s="28"/>
      <c r="C5" s="28"/>
      <c r="D5"/>
      <c r="I5" s="9"/>
    </row>
    <row r="7" spans="1:9" x14ac:dyDescent="0.25">
      <c r="A7" s="4"/>
      <c r="B7" s="18" t="s">
        <v>9</v>
      </c>
      <c r="C7" s="18"/>
      <c r="D7" s="18"/>
      <c r="E7" s="18"/>
      <c r="F7" s="18"/>
      <c r="G7" s="18"/>
      <c r="H7" s="18"/>
    </row>
    <row r="8" spans="1:9" x14ac:dyDescent="0.25">
      <c r="B8" s="3" t="s">
        <v>0</v>
      </c>
      <c r="C8" s="3" t="s">
        <v>1</v>
      </c>
      <c r="D8" s="5" t="s">
        <v>2</v>
      </c>
      <c r="E8" s="3" t="s">
        <v>3</v>
      </c>
      <c r="F8" s="3" t="s">
        <v>4</v>
      </c>
      <c r="G8" s="3" t="s">
        <v>8</v>
      </c>
      <c r="H8" s="3" t="s">
        <v>36</v>
      </c>
    </row>
    <row r="9" spans="1:9" ht="45" x14ac:dyDescent="0.25">
      <c r="B9" s="1"/>
      <c r="C9" s="1"/>
      <c r="D9" s="10" t="s">
        <v>32</v>
      </c>
      <c r="E9" s="8" t="s">
        <v>5</v>
      </c>
      <c r="F9" s="8">
        <v>350</v>
      </c>
      <c r="G9" s="13"/>
      <c r="H9" s="13">
        <f>F9*G9</f>
        <v>0</v>
      </c>
    </row>
    <row r="10" spans="1:9" ht="48" customHeight="1" x14ac:dyDescent="0.25">
      <c r="B10" s="1"/>
      <c r="C10" s="1"/>
      <c r="D10" s="10" t="s">
        <v>39</v>
      </c>
      <c r="E10" s="8" t="s">
        <v>5</v>
      </c>
      <c r="F10" s="8">
        <v>1100</v>
      </c>
      <c r="G10" s="13"/>
      <c r="H10" s="13">
        <f>F10*G10</f>
        <v>0</v>
      </c>
    </row>
    <row r="11" spans="1:9" ht="30" x14ac:dyDescent="0.25">
      <c r="B11" s="1"/>
      <c r="C11" s="1"/>
      <c r="D11" s="10" t="s">
        <v>40</v>
      </c>
      <c r="E11" s="8" t="s">
        <v>5</v>
      </c>
      <c r="F11" s="8">
        <v>1100</v>
      </c>
      <c r="G11" s="13"/>
      <c r="H11" s="13">
        <f t="shared" ref="H11:H12" si="0">F11*G11</f>
        <v>0</v>
      </c>
    </row>
    <row r="12" spans="1:9" ht="18" x14ac:dyDescent="0.25">
      <c r="B12" s="1"/>
      <c r="C12" s="1"/>
      <c r="D12" s="6" t="s">
        <v>6</v>
      </c>
      <c r="E12" s="8" t="s">
        <v>5</v>
      </c>
      <c r="F12" s="8">
        <v>1100</v>
      </c>
      <c r="G12" s="13"/>
      <c r="H12" s="13">
        <f t="shared" si="0"/>
        <v>0</v>
      </c>
    </row>
    <row r="13" spans="1:9" ht="30" x14ac:dyDescent="0.25">
      <c r="B13" s="1"/>
      <c r="C13" s="1"/>
      <c r="D13" s="10" t="s">
        <v>41</v>
      </c>
      <c r="E13" s="8" t="s">
        <v>7</v>
      </c>
      <c r="F13" s="8">
        <v>690</v>
      </c>
      <c r="G13" s="13"/>
      <c r="H13" s="13">
        <f>F13*G13</f>
        <v>0</v>
      </c>
    </row>
    <row r="14" spans="1:9" x14ac:dyDescent="0.25">
      <c r="B14" s="19" t="s">
        <v>10</v>
      </c>
      <c r="C14" s="20"/>
      <c r="D14" s="20"/>
      <c r="E14" s="20"/>
      <c r="F14" s="20"/>
      <c r="G14" s="21"/>
      <c r="H14" s="11">
        <f>SUM(H9:H13)</f>
        <v>0</v>
      </c>
    </row>
    <row r="15" spans="1:9" x14ac:dyDescent="0.25">
      <c r="B15" s="24" t="s">
        <v>22</v>
      </c>
      <c r="C15" s="24"/>
      <c r="D15" s="24"/>
      <c r="E15" s="24"/>
      <c r="F15" s="24"/>
      <c r="G15" s="24"/>
      <c r="H15" s="24"/>
    </row>
    <row r="18" spans="2:8" x14ac:dyDescent="0.25">
      <c r="B18" s="18" t="s">
        <v>11</v>
      </c>
      <c r="C18" s="18"/>
      <c r="D18" s="18"/>
      <c r="E18" s="18"/>
      <c r="F18" s="18"/>
      <c r="G18" s="18"/>
      <c r="H18" s="18"/>
    </row>
    <row r="19" spans="2:8" x14ac:dyDescent="0.25">
      <c r="B19" s="3" t="s">
        <v>0</v>
      </c>
      <c r="C19" s="3" t="s">
        <v>1</v>
      </c>
      <c r="D19" s="5" t="s">
        <v>2</v>
      </c>
      <c r="E19" s="3" t="s">
        <v>3</v>
      </c>
      <c r="F19" s="3" t="s">
        <v>4</v>
      </c>
      <c r="G19" s="3" t="s">
        <v>8</v>
      </c>
      <c r="H19" s="3" t="s">
        <v>36</v>
      </c>
    </row>
    <row r="20" spans="2:8" ht="18" x14ac:dyDescent="0.25">
      <c r="B20" s="1"/>
      <c r="C20" s="1"/>
      <c r="D20" s="6" t="s">
        <v>12</v>
      </c>
      <c r="E20" s="2" t="s">
        <v>5</v>
      </c>
      <c r="F20" s="2">
        <v>2365</v>
      </c>
      <c r="G20" s="13"/>
      <c r="H20" s="13">
        <f>F20*G20</f>
        <v>0</v>
      </c>
    </row>
    <row r="21" spans="2:8" ht="18" x14ac:dyDescent="0.25">
      <c r="B21" s="1"/>
      <c r="C21" s="1"/>
      <c r="D21" s="6" t="s">
        <v>33</v>
      </c>
      <c r="E21" s="2" t="s">
        <v>5</v>
      </c>
      <c r="F21" s="2">
        <v>2365</v>
      </c>
      <c r="G21" s="13"/>
      <c r="H21" s="13">
        <f t="shared" ref="H21:H22" si="1">F21*G21</f>
        <v>0</v>
      </c>
    </row>
    <row r="22" spans="2:8" ht="18" x14ac:dyDescent="0.25">
      <c r="B22" s="1"/>
      <c r="C22" s="1"/>
      <c r="D22" s="6" t="s">
        <v>13</v>
      </c>
      <c r="E22" s="2" t="s">
        <v>5</v>
      </c>
      <c r="F22" s="2">
        <v>2365</v>
      </c>
      <c r="G22" s="13"/>
      <c r="H22" s="13">
        <f t="shared" si="1"/>
        <v>0</v>
      </c>
    </row>
    <row r="23" spans="2:8" ht="30" x14ac:dyDescent="0.25">
      <c r="B23" s="1"/>
      <c r="C23" s="1"/>
      <c r="D23" s="6" t="s">
        <v>34</v>
      </c>
      <c r="E23" s="8" t="s">
        <v>7</v>
      </c>
      <c r="F23" s="8">
        <v>1508</v>
      </c>
      <c r="G23" s="13"/>
      <c r="H23" s="13">
        <f>F23*G23</f>
        <v>0</v>
      </c>
    </row>
    <row r="24" spans="2:8" ht="30" x14ac:dyDescent="0.25">
      <c r="B24" s="1"/>
      <c r="C24" s="1"/>
      <c r="D24" s="6" t="s">
        <v>42</v>
      </c>
      <c r="E24" s="8" t="s">
        <v>7</v>
      </c>
      <c r="F24" s="8">
        <v>84</v>
      </c>
      <c r="G24" s="13"/>
      <c r="H24" s="13">
        <f>F24*G24</f>
        <v>0</v>
      </c>
    </row>
    <row r="25" spans="2:8" ht="60" x14ac:dyDescent="0.25">
      <c r="B25" s="1"/>
      <c r="C25" s="1"/>
      <c r="D25" s="15" t="s">
        <v>52</v>
      </c>
      <c r="E25" s="31" t="s">
        <v>51</v>
      </c>
      <c r="F25" s="8">
        <v>1</v>
      </c>
      <c r="G25" s="14"/>
      <c r="H25" s="14">
        <f>F24*G25</f>
        <v>0</v>
      </c>
    </row>
    <row r="26" spans="2:8" x14ac:dyDescent="0.25">
      <c r="B26" s="19" t="s">
        <v>14</v>
      </c>
      <c r="C26" s="20"/>
      <c r="D26" s="20"/>
      <c r="E26" s="20"/>
      <c r="F26" s="20"/>
      <c r="G26" s="21"/>
      <c r="H26" s="11">
        <f>SUM(H20:H25)</f>
        <v>0</v>
      </c>
    </row>
    <row r="27" spans="2:8" x14ac:dyDescent="0.25">
      <c r="B27" s="24" t="s">
        <v>23</v>
      </c>
      <c r="C27" s="24"/>
      <c r="D27" s="24"/>
      <c r="E27" s="24"/>
      <c r="F27" s="24"/>
      <c r="G27" s="24"/>
      <c r="H27" s="24"/>
    </row>
    <row r="28" spans="2:8" x14ac:dyDescent="0.25">
      <c r="B28" s="30" t="s">
        <v>24</v>
      </c>
      <c r="C28" s="30"/>
      <c r="D28" s="30"/>
      <c r="E28" s="30"/>
      <c r="F28" s="30"/>
      <c r="G28" s="30"/>
      <c r="H28" s="30"/>
    </row>
    <row r="29" spans="2:8" x14ac:dyDescent="0.25">
      <c r="B29" s="30" t="s">
        <v>25</v>
      </c>
      <c r="C29" s="30"/>
      <c r="D29" s="30"/>
      <c r="E29" s="30"/>
      <c r="F29" s="30"/>
      <c r="G29" s="30"/>
      <c r="H29" s="30"/>
    </row>
    <row r="32" spans="2:8" x14ac:dyDescent="0.25">
      <c r="B32" s="18" t="s">
        <v>15</v>
      </c>
      <c r="C32" s="18"/>
      <c r="D32" s="18"/>
      <c r="E32" s="18"/>
      <c r="F32" s="18"/>
      <c r="G32" s="18"/>
      <c r="H32" s="18"/>
    </row>
    <row r="33" spans="2:8" x14ac:dyDescent="0.25">
      <c r="B33" s="3" t="s">
        <v>0</v>
      </c>
      <c r="C33" s="3" t="s">
        <v>1</v>
      </c>
      <c r="D33" s="5" t="s">
        <v>2</v>
      </c>
      <c r="E33" s="3" t="s">
        <v>3</v>
      </c>
      <c r="F33" s="3" t="s">
        <v>4</v>
      </c>
      <c r="G33" s="3" t="s">
        <v>8</v>
      </c>
      <c r="H33" s="3" t="s">
        <v>36</v>
      </c>
    </row>
    <row r="34" spans="2:8" ht="43.9" customHeight="1" x14ac:dyDescent="0.25">
      <c r="B34" s="1"/>
      <c r="C34" s="1"/>
      <c r="D34" s="10" t="s">
        <v>43</v>
      </c>
      <c r="E34" s="8" t="s">
        <v>5</v>
      </c>
      <c r="F34" s="8">
        <v>3430</v>
      </c>
      <c r="G34" s="13"/>
      <c r="H34" s="13">
        <f>F34*G34</f>
        <v>0</v>
      </c>
    </row>
    <row r="35" spans="2:8" ht="45" x14ac:dyDescent="0.25">
      <c r="B35" s="1"/>
      <c r="C35" s="1"/>
      <c r="D35" s="6" t="s">
        <v>16</v>
      </c>
      <c r="E35" s="8" t="s">
        <v>5</v>
      </c>
      <c r="F35" s="8">
        <v>3430</v>
      </c>
      <c r="G35" s="13"/>
      <c r="H35" s="13">
        <f t="shared" ref="H35:H37" si="2">F35*G35</f>
        <v>0</v>
      </c>
    </row>
    <row r="36" spans="2:8" ht="48" customHeight="1" x14ac:dyDescent="0.25">
      <c r="B36" s="1"/>
      <c r="C36" s="1"/>
      <c r="D36" s="6" t="s">
        <v>44</v>
      </c>
      <c r="E36" s="8" t="s">
        <v>5</v>
      </c>
      <c r="F36" s="8">
        <v>3430</v>
      </c>
      <c r="G36" s="13"/>
      <c r="H36" s="13">
        <f t="shared" si="2"/>
        <v>0</v>
      </c>
    </row>
    <row r="37" spans="2:8" ht="30" x14ac:dyDescent="0.25">
      <c r="B37" s="1"/>
      <c r="C37" s="1"/>
      <c r="D37" s="15" t="s">
        <v>45</v>
      </c>
      <c r="E37" s="8" t="s">
        <v>5</v>
      </c>
      <c r="F37" s="8">
        <v>3430</v>
      </c>
      <c r="G37" s="13"/>
      <c r="H37" s="13">
        <f t="shared" si="2"/>
        <v>0</v>
      </c>
    </row>
    <row r="38" spans="2:8" ht="30" x14ac:dyDescent="0.25">
      <c r="B38" s="1"/>
      <c r="C38" s="1"/>
      <c r="D38" s="6" t="s">
        <v>46</v>
      </c>
      <c r="E38" s="8" t="s">
        <v>7</v>
      </c>
      <c r="F38" s="8">
        <v>3360</v>
      </c>
      <c r="G38" s="13"/>
      <c r="H38" s="13">
        <f>F38*G38</f>
        <v>0</v>
      </c>
    </row>
    <row r="39" spans="2:8" ht="36.6" customHeight="1" x14ac:dyDescent="0.25">
      <c r="B39" s="1"/>
      <c r="C39" s="1"/>
      <c r="D39" s="6" t="s">
        <v>47</v>
      </c>
      <c r="E39" s="8" t="s">
        <v>7</v>
      </c>
      <c r="F39" s="8">
        <v>306</v>
      </c>
      <c r="G39" s="13"/>
      <c r="H39" s="13">
        <f>F39*G39</f>
        <v>0</v>
      </c>
    </row>
    <row r="40" spans="2:8" x14ac:dyDescent="0.25">
      <c r="B40" s="19" t="s">
        <v>17</v>
      </c>
      <c r="C40" s="20"/>
      <c r="D40" s="20"/>
      <c r="E40" s="20"/>
      <c r="F40" s="20"/>
      <c r="G40" s="21"/>
      <c r="H40" s="11">
        <f>SUM(H34:H39)</f>
        <v>0</v>
      </c>
    </row>
    <row r="41" spans="2:8" x14ac:dyDescent="0.25">
      <c r="B41" s="17" t="s">
        <v>26</v>
      </c>
      <c r="C41" s="17"/>
      <c r="D41" s="17"/>
      <c r="E41" s="17"/>
      <c r="F41" s="17"/>
      <c r="G41" s="17"/>
      <c r="H41" s="17"/>
    </row>
    <row r="44" spans="2:8" x14ac:dyDescent="0.25">
      <c r="B44" s="18" t="s">
        <v>18</v>
      </c>
      <c r="C44" s="18"/>
      <c r="D44" s="18"/>
      <c r="E44" s="18"/>
      <c r="F44" s="18"/>
      <c r="G44" s="18"/>
      <c r="H44" s="18"/>
    </row>
    <row r="45" spans="2:8" x14ac:dyDescent="0.25">
      <c r="B45" s="3" t="s">
        <v>0</v>
      </c>
      <c r="C45" s="3" t="s">
        <v>1</v>
      </c>
      <c r="D45" s="5" t="s">
        <v>2</v>
      </c>
      <c r="E45" s="3" t="s">
        <v>3</v>
      </c>
      <c r="F45" s="3" t="s">
        <v>4</v>
      </c>
      <c r="G45" s="3" t="s">
        <v>8</v>
      </c>
      <c r="H45" s="3" t="s">
        <v>36</v>
      </c>
    </row>
    <row r="46" spans="2:8" ht="60" x14ac:dyDescent="0.25">
      <c r="B46" s="1"/>
      <c r="C46" s="1"/>
      <c r="D46" s="7" t="s">
        <v>48</v>
      </c>
      <c r="E46" s="8" t="s">
        <v>5</v>
      </c>
      <c r="F46" s="8">
        <v>958</v>
      </c>
      <c r="G46" s="13"/>
      <c r="H46" s="13">
        <f>F46*G46</f>
        <v>0</v>
      </c>
    </row>
    <row r="47" spans="2:8" ht="30" x14ac:dyDescent="0.25">
      <c r="B47" s="1"/>
      <c r="C47" s="1"/>
      <c r="D47" s="16" t="s">
        <v>37</v>
      </c>
      <c r="E47" s="8" t="s">
        <v>5</v>
      </c>
      <c r="F47" s="8">
        <v>958</v>
      </c>
      <c r="G47" s="13"/>
      <c r="H47" s="13">
        <f>F47*G47</f>
        <v>0</v>
      </c>
    </row>
    <row r="48" spans="2:8" ht="18" x14ac:dyDescent="0.25">
      <c r="B48" s="1"/>
      <c r="C48" s="1"/>
      <c r="D48" s="6" t="s">
        <v>19</v>
      </c>
      <c r="E48" s="8" t="s">
        <v>5</v>
      </c>
      <c r="F48" s="8">
        <v>958</v>
      </c>
      <c r="G48" s="13"/>
      <c r="H48" s="13">
        <f t="shared" ref="H48:H51" si="3">F48*G48</f>
        <v>0</v>
      </c>
    </row>
    <row r="49" spans="1:8" x14ac:dyDescent="0.25">
      <c r="B49" s="1"/>
      <c r="C49" s="1"/>
      <c r="D49" s="6" t="s">
        <v>49</v>
      </c>
      <c r="E49" s="8" t="s">
        <v>7</v>
      </c>
      <c r="F49" s="8">
        <v>15.5</v>
      </c>
      <c r="G49" s="13"/>
      <c r="H49" s="13">
        <f>F49*G49</f>
        <v>0</v>
      </c>
    </row>
    <row r="50" spans="1:8" ht="18" x14ac:dyDescent="0.25">
      <c r="B50" s="1"/>
      <c r="C50" s="1"/>
      <c r="D50" s="6" t="s">
        <v>20</v>
      </c>
      <c r="E50" s="8" t="s">
        <v>5</v>
      </c>
      <c r="F50" s="8">
        <v>958</v>
      </c>
      <c r="G50" s="13"/>
      <c r="H50" s="13">
        <f t="shared" si="3"/>
        <v>0</v>
      </c>
    </row>
    <row r="51" spans="1:8" ht="30" x14ac:dyDescent="0.25">
      <c r="B51" s="1"/>
      <c r="C51" s="1"/>
      <c r="D51" s="6" t="s">
        <v>50</v>
      </c>
      <c r="E51" s="8" t="s">
        <v>7</v>
      </c>
      <c r="F51" s="8">
        <v>195</v>
      </c>
      <c r="G51" s="13"/>
      <c r="H51" s="13">
        <f t="shared" si="3"/>
        <v>0</v>
      </c>
    </row>
    <row r="52" spans="1:8" x14ac:dyDescent="0.25">
      <c r="B52" s="19" t="s">
        <v>21</v>
      </c>
      <c r="C52" s="20"/>
      <c r="D52" s="20"/>
      <c r="E52" s="20"/>
      <c r="F52" s="20"/>
      <c r="G52" s="21"/>
      <c r="H52" s="11">
        <f>SUM(H46:H51)</f>
        <v>0</v>
      </c>
    </row>
    <row r="53" spans="1:8" x14ac:dyDescent="0.25">
      <c r="B53" s="24" t="s">
        <v>27</v>
      </c>
      <c r="C53" s="24"/>
      <c r="D53" s="24"/>
      <c r="E53" s="24"/>
      <c r="F53" s="24"/>
      <c r="G53" s="24"/>
      <c r="H53" s="24"/>
    </row>
    <row r="54" spans="1:8" x14ac:dyDescent="0.25">
      <c r="B54" s="25" t="s">
        <v>28</v>
      </c>
      <c r="C54" s="25"/>
      <c r="D54" s="25"/>
      <c r="E54" s="25"/>
      <c r="F54" s="25"/>
      <c r="G54" s="25"/>
      <c r="H54" s="25"/>
    </row>
    <row r="56" spans="1:8" x14ac:dyDescent="0.25">
      <c r="B56" s="29" t="s">
        <v>35</v>
      </c>
      <c r="C56" s="29"/>
      <c r="D56" s="29"/>
      <c r="E56" s="29"/>
      <c r="F56" s="29"/>
      <c r="G56" s="29"/>
      <c r="H56" s="12">
        <f>H14+H26+H40+H52</f>
        <v>0</v>
      </c>
    </row>
    <row r="59" spans="1:8" ht="19.5" customHeight="1" x14ac:dyDescent="0.25">
      <c r="A59" s="22"/>
      <c r="B59" s="22"/>
      <c r="C59" s="22"/>
      <c r="E59" s="23" t="s">
        <v>31</v>
      </c>
      <c r="F59" s="23"/>
      <c r="G59" s="23"/>
    </row>
  </sheetData>
  <mergeCells count="21">
    <mergeCell ref="A59:C59"/>
    <mergeCell ref="E59:G59"/>
    <mergeCell ref="B53:H53"/>
    <mergeCell ref="B54:H54"/>
    <mergeCell ref="A1:I1"/>
    <mergeCell ref="A3:I3"/>
    <mergeCell ref="A5:C5"/>
    <mergeCell ref="B32:H32"/>
    <mergeCell ref="B40:G40"/>
    <mergeCell ref="B44:H44"/>
    <mergeCell ref="B52:G52"/>
    <mergeCell ref="B56:G56"/>
    <mergeCell ref="B15:H15"/>
    <mergeCell ref="B27:H27"/>
    <mergeCell ref="B28:H28"/>
    <mergeCell ref="B29:H29"/>
    <mergeCell ref="B41:H41"/>
    <mergeCell ref="B7:H7"/>
    <mergeCell ref="B14:G14"/>
    <mergeCell ref="B18:H18"/>
    <mergeCell ref="B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2021-09-17T05:22:11Z</dcterms:modified>
</cp:coreProperties>
</file>