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SZ RS a ZnH\08. OPAKOVANÉ VO2\SZ_SP\"/>
    </mc:Choice>
  </mc:AlternateContent>
  <bookViews>
    <workbookView xWindow="0" yWindow="0" windowWidth="9580" windowHeight="7260"/>
  </bookViews>
  <sheets>
    <sheet name="Súhrnná CP" sheetId="1" r:id="rId1"/>
  </sheets>
  <definedNames>
    <definedName name="_xlnm.Print_Area" localSheetId="0">'Súhrnná CP'!$A$1:$K$30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K11" i="1"/>
  <c r="I11" i="1"/>
  <c r="J9" i="1"/>
  <c r="K9" i="1"/>
  <c r="I9" i="1"/>
  <c r="J10" i="1"/>
  <c r="I10" i="1"/>
  <c r="J12" i="1"/>
  <c r="K10" i="1"/>
</calcChain>
</file>

<file path=xl/sharedStrings.xml><?xml version="1.0" encoding="utf-8"?>
<sst xmlns="http://schemas.openxmlformats.org/spreadsheetml/2006/main" count="40" uniqueCount="38">
  <si>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</si>
  <si>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</si>
  <si>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</si>
  <si>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</si>
  <si>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</si>
  <si>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</si>
  <si>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</si>
  <si>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</si>
  <si>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</si>
  <si>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</si>
  <si>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</si>
  <si>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</si>
  <si>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</si>
  <si>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</si>
  <si>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</si>
  <si>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</si>
  <si>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</si>
  <si>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</si>
  <si>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</si>
  <si>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</si>
  <si>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</si>
  <si>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</si>
  <si>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Verejný obstarávateľ:</t>
  </si>
  <si>
    <t>Svet zdravia, a.s.</t>
  </si>
  <si>
    <t>Súhrnná cenová ponuka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</si>
  <si>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</si>
  <si>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</si>
  <si>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</si>
  <si>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</si>
  <si>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;</t>
  </si>
  <si>
    <t>2.</t>
  </si>
  <si>
    <t>Infúzne pumpy, lineárne dávkovače a dokovacia stanica</t>
  </si>
  <si>
    <t>Infúzne pumpy</t>
  </si>
  <si>
    <t>Lineárne dávkovače</t>
  </si>
  <si>
    <t>Dokovacia stanica</t>
  </si>
  <si>
    <t>3.</t>
  </si>
  <si>
    <t xml:space="preserve">Príloha - Súhrnná cenová ponuka </t>
  </si>
  <si>
    <t>Názov zákazky: USG prístroj a infúzna 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</si>
</sst>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6" fillId="0" borderId="0" xfId="1" applyFont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9" fontId="6" fillId="0" borderId="0" xfId="1" applyNumberFormat="1" applyFont="1" applyFill="1" applyBorder="1" applyAlignment="1">
      <alignment horizontal="center" vertical="center"/>
    </xf>
    <xf numFmtId="49" fontId="6" fillId="0" borderId="12" xfId="1" applyNumberFormat="1" applyFont="1" applyBorder="1" applyAlignment="1">
      <alignment horizontal="left" vertical="center" wrapText="1"/>
    </xf>
    <xf numFmtId="49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49" fontId="6" fillId="0" borderId="15" xfId="1" applyNumberFormat="1" applyFont="1" applyBorder="1" applyAlignment="1">
      <alignment horizontal="left" vertical="center" wrapText="1"/>
    </xf>
    <xf numFmtId="3" fontId="6" fillId="0" borderId="16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10" fillId="0" borderId="0" xfId="0" applyNumberFormat="1" applyFont="1" applyAlignment="1" applyProtection="1">
      <alignment horizontal="left"/>
      <protection locked="0"/>
    </xf>
    <xf numFmtId="1" fontId="9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1"/>
  <sheetViews>
    <sheetView tabSelected="1" view="pageLayout" topLeftCell="A16" zoomScaleNormal="100" workbookViewId="0">
      <selection activeCell="A3" sqref="A3:E5"/>
    </sheetView>
  </sheetViews>
  <sheetFormatPr defaultColWidth="9.08984375" defaultRowHeight="13" x14ac:dyDescent="0.3"/>
  <cols>
    <col min="1" max="1" width="4.08984375" style="22" bestFit="1" customWidth="1"/>
    <col min="2" max="2" width="25.5429687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72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3" spans="1:12" x14ac:dyDescent="0.3">
      <c r="A3" s="78" t="s">
        <v>22</v>
      </c>
      <c r="B3" s="78"/>
    </row>
    <row r="4" spans="1:12" x14ac:dyDescent="0.3">
      <c r="A4" s="77" t="s">
        <v>23</v>
      </c>
      <c r="B4" s="77"/>
    </row>
    <row r="5" spans="1:12" x14ac:dyDescent="0.3">
      <c r="A5" s="79" t="s">
        <v>37</v>
      </c>
      <c r="B5" s="79"/>
      <c r="C5" s="79"/>
      <c r="D5" s="79"/>
      <c r="E5" s="79"/>
      <c r="F5" s="1"/>
      <c r="G5" s="1"/>
      <c r="H5" s="1"/>
      <c r="I5" s="1"/>
      <c r="J5" s="1"/>
      <c r="K5" s="1"/>
    </row>
    <row r="6" spans="1:12" x14ac:dyDescent="0.3">
      <c r="A6" s="80" t="s">
        <v>31</v>
      </c>
      <c r="B6" s="80"/>
      <c r="C6" s="80"/>
      <c r="D6" s="80"/>
      <c r="E6" s="80"/>
      <c r="F6" s="53"/>
      <c r="G6" s="31"/>
      <c r="H6" s="53"/>
      <c r="I6" s="53"/>
      <c r="J6" s="53"/>
      <c r="K6" s="53"/>
    </row>
    <row r="7" spans="1:12" ht="30" customHeight="1" x14ac:dyDescent="0.3">
      <c r="A7" s="74" t="s">
        <v>24</v>
      </c>
      <c r="B7" s="74"/>
      <c r="C7" s="74"/>
      <c r="D7" s="74"/>
      <c r="E7" s="74"/>
      <c r="F7" s="74"/>
      <c r="G7" s="74"/>
      <c r="H7" s="74"/>
      <c r="I7" s="74"/>
      <c r="J7" s="74"/>
      <c r="K7" s="74"/>
    </row>
    <row r="8" spans="1:12" s="3" customFormat="1" ht="48" x14ac:dyDescent="0.35">
      <c r="A8" s="33" t="s">
        <v>0</v>
      </c>
      <c r="B8" s="34" t="s">
        <v>25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0" t="s">
        <v>3</v>
      </c>
      <c r="K8" s="41" t="s">
        <v>4</v>
      </c>
    </row>
    <row r="9" spans="1:12" s="3" customFormat="1" x14ac:dyDescent="0.35">
      <c r="A9" s="42" t="s">
        <v>5</v>
      </c>
      <c r="B9" s="58" t="s">
        <v>32</v>
      </c>
      <c r="C9" s="43" t="s">
        <v>6</v>
      </c>
      <c r="D9" s="44">
        <v>30</v>
      </c>
      <c r="E9" s="42"/>
      <c r="F9" s="45"/>
      <c r="G9" s="46"/>
      <c r="H9" s="47"/>
      <c r="I9" s="48">
        <f>G9*H9</f>
        <v>0</v>
      </c>
      <c r="J9" s="51">
        <f>G9*D9</f>
        <v>0</v>
      </c>
      <c r="K9" s="49">
        <f>ROUND(J9*1.2,2)</f>
        <v>0</v>
      </c>
    </row>
    <row r="10" spans="1:12" s="3" customFormat="1" ht="24.9" customHeight="1" x14ac:dyDescent="0.35">
      <c r="A10" s="42" t="s">
        <v>30</v>
      </c>
      <c r="B10" s="59" t="s">
        <v>33</v>
      </c>
      <c r="C10" s="43" t="s">
        <v>6</v>
      </c>
      <c r="D10" s="44">
        <v>30</v>
      </c>
      <c r="E10" s="42"/>
      <c r="F10" s="45"/>
      <c r="G10" s="46"/>
      <c r="H10" s="47"/>
      <c r="I10" s="48">
        <f>G10*H10</f>
        <v>0</v>
      </c>
      <c r="J10" s="51">
        <f>G10*D10</f>
        <v>0</v>
      </c>
      <c r="K10" s="49">
        <f>ROUND(J10*1.2,2)</f>
        <v>0</v>
      </c>
    </row>
    <row r="11" spans="1:12" s="3" customFormat="1" ht="24.9" customHeight="1" thickBot="1" x14ac:dyDescent="0.4">
      <c r="A11" s="60" t="s">
        <v>35</v>
      </c>
      <c r="B11" s="61" t="s">
        <v>34</v>
      </c>
      <c r="C11" s="43" t="s">
        <v>6</v>
      </c>
      <c r="D11" s="62">
        <v>4</v>
      </c>
      <c r="E11" s="55"/>
      <c r="F11" s="55"/>
      <c r="G11" s="56"/>
      <c r="H11" s="57"/>
      <c r="I11" s="48">
        <f>G11*H11</f>
        <v>0</v>
      </c>
      <c r="J11" s="51">
        <f>G11*D11</f>
        <v>0</v>
      </c>
      <c r="K11" s="49">
        <f>ROUND(J11*1.2,2)</f>
        <v>0</v>
      </c>
    </row>
    <row r="12" spans="1:12" s="3" customFormat="1" ht="24.9" customHeight="1" thickBot="1" x14ac:dyDescent="0.4">
      <c r="A12" s="75" t="s">
        <v>19</v>
      </c>
      <c r="B12" s="75"/>
      <c r="C12" s="75"/>
      <c r="D12" s="75"/>
      <c r="E12" s="75"/>
      <c r="F12" s="75"/>
      <c r="G12" s="75"/>
      <c r="H12" s="75"/>
      <c r="I12" s="75"/>
      <c r="J12" s="52">
        <f>SUM(J10:J10)</f>
        <v>0</v>
      </c>
    </row>
    <row r="13" spans="1:12" s="9" customFormat="1" ht="28.5" customHeight="1" x14ac:dyDescent="0.3">
      <c r="A13" s="4"/>
      <c r="B13" s="4" t="s">
        <v>29</v>
      </c>
      <c r="C13" s="5"/>
      <c r="D13" s="6"/>
      <c r="E13" s="7"/>
      <c r="F13" s="7"/>
      <c r="G13" s="7"/>
      <c r="H13" s="8"/>
      <c r="I13" s="4"/>
      <c r="J13" s="4"/>
      <c r="K13" s="4"/>
      <c r="L13" s="4"/>
    </row>
    <row r="14" spans="1:12" s="9" customFormat="1" ht="35.15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4"/>
    </row>
    <row r="15" spans="1:12" s="9" customFormat="1" ht="27" customHeight="1" x14ac:dyDescent="0.3">
      <c r="A15" s="76" t="s">
        <v>26</v>
      </c>
      <c r="B15" s="76"/>
      <c r="C15" s="76"/>
      <c r="D15" s="76"/>
      <c r="E15" s="76"/>
      <c r="F15" s="7"/>
      <c r="G15" s="7"/>
      <c r="H15" s="8"/>
      <c r="I15" s="4"/>
      <c r="J15" s="4"/>
      <c r="K15" s="4"/>
      <c r="L15" s="4"/>
    </row>
    <row r="16" spans="1:12" s="11" customFormat="1" ht="15" customHeight="1" x14ac:dyDescent="0.35">
      <c r="A16" s="73" t="s">
        <v>10</v>
      </c>
      <c r="B16" s="73"/>
      <c r="C16" s="65"/>
      <c r="D16" s="65"/>
      <c r="E16" s="65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63" t="s">
        <v>11</v>
      </c>
      <c r="B17" s="63"/>
      <c r="C17" s="64"/>
      <c r="D17" s="64"/>
      <c r="E17" s="64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63" t="s">
        <v>12</v>
      </c>
      <c r="B18" s="63"/>
      <c r="C18" s="64"/>
      <c r="D18" s="64"/>
      <c r="E18" s="64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63" t="s">
        <v>13</v>
      </c>
      <c r="B19" s="63"/>
      <c r="C19" s="64"/>
      <c r="D19" s="64"/>
      <c r="E19" s="64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5">
      <c r="A20" s="63" t="s">
        <v>14</v>
      </c>
      <c r="B20" s="63"/>
      <c r="C20" s="64"/>
      <c r="D20" s="64"/>
      <c r="E20" s="64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5">
      <c r="A21" s="63" t="s">
        <v>15</v>
      </c>
      <c r="B21" s="63"/>
      <c r="C21" s="64"/>
      <c r="D21" s="64"/>
      <c r="E21" s="64"/>
      <c r="F21" s="14"/>
      <c r="G21" s="14"/>
      <c r="H21" s="28"/>
      <c r="I21" s="10"/>
      <c r="J21" s="66"/>
      <c r="K21" s="66"/>
      <c r="L21" s="10"/>
    </row>
    <row r="22" spans="1:12" s="9" customFormat="1" x14ac:dyDescent="0.3">
      <c r="A22" s="27"/>
      <c r="B22" s="27"/>
      <c r="C22" s="5"/>
      <c r="D22" s="6"/>
      <c r="E22" s="7"/>
      <c r="F22" s="7"/>
      <c r="G22" s="7"/>
      <c r="H22" s="8"/>
      <c r="I22" s="4"/>
      <c r="J22" s="66"/>
      <c r="K22" s="66"/>
      <c r="L22" s="4"/>
    </row>
    <row r="23" spans="1:12" s="9" customFormat="1" ht="15" customHeight="1" x14ac:dyDescent="0.3">
      <c r="A23" s="4" t="s">
        <v>7</v>
      </c>
      <c r="B23" s="4"/>
      <c r="C23" s="5"/>
      <c r="D23" s="6"/>
      <c r="E23" s="7"/>
      <c r="F23" s="7"/>
      <c r="G23" s="7"/>
      <c r="H23" s="8"/>
      <c r="I23" s="4"/>
      <c r="J23" s="66"/>
      <c r="K23" s="66"/>
      <c r="L23" s="4"/>
    </row>
    <row r="24" spans="1:12" s="9" customFormat="1" ht="15" customHeight="1" x14ac:dyDescent="0.3">
      <c r="A24" s="4" t="s">
        <v>8</v>
      </c>
      <c r="B24" s="29"/>
      <c r="C24" s="5"/>
      <c r="D24" s="6"/>
      <c r="E24" s="7"/>
      <c r="F24" s="7"/>
      <c r="G24" s="7"/>
      <c r="H24" s="8"/>
      <c r="I24" s="4"/>
      <c r="J24" s="66"/>
      <c r="K24" s="66"/>
      <c r="L24" s="4"/>
    </row>
    <row r="25" spans="1:12" s="11" customFormat="1" ht="24.9" customHeight="1" x14ac:dyDescent="0.35">
      <c r="A25" s="10"/>
      <c r="C25" s="12"/>
      <c r="D25" s="13"/>
      <c r="E25" s="14"/>
      <c r="F25" s="14"/>
      <c r="G25" s="14"/>
      <c r="H25" s="15"/>
      <c r="I25" s="16"/>
      <c r="J25" s="67"/>
      <c r="K25" s="67"/>
      <c r="L25" s="10"/>
    </row>
    <row r="26" spans="1:12" s="11" customFormat="1" ht="15" customHeight="1" x14ac:dyDescent="0.35">
      <c r="A26" s="63" t="s">
        <v>20</v>
      </c>
      <c r="B26" s="63"/>
      <c r="C26" s="10"/>
      <c r="D26" s="10"/>
      <c r="E26" s="10"/>
      <c r="F26" s="10"/>
      <c r="G26" s="10"/>
      <c r="H26" s="10"/>
      <c r="I26" s="10"/>
      <c r="J26" s="68" t="s">
        <v>28</v>
      </c>
      <c r="K26" s="68"/>
      <c r="L26" s="10"/>
    </row>
    <row r="27" spans="1:12" s="9" customFormat="1" ht="26.25" customHeight="1" x14ac:dyDescent="0.3">
      <c r="A27" s="30"/>
      <c r="B27" s="70" t="s">
        <v>27</v>
      </c>
      <c r="C27" s="71"/>
      <c r="D27" s="71"/>
      <c r="E27" s="71"/>
      <c r="F27" s="7"/>
      <c r="G27" s="7"/>
      <c r="H27" s="8"/>
      <c r="I27" s="4"/>
      <c r="J27" s="69"/>
      <c r="K27" s="69"/>
      <c r="L27" s="4"/>
    </row>
    <row r="28" spans="1:12" s="17" customFormat="1" x14ac:dyDescent="0.3">
      <c r="C28" s="18"/>
      <c r="D28" s="18"/>
      <c r="G28" s="19"/>
      <c r="H28" s="20"/>
      <c r="J28" s="16"/>
      <c r="K28" s="16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17"/>
      <c r="K29" s="17"/>
    </row>
    <row r="30" spans="1:12" s="21" customFormat="1" ht="15" customHeight="1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2" x14ac:dyDescent="0.3">
      <c r="J31" s="32"/>
      <c r="K31" s="32"/>
    </row>
  </sheetData>
  <mergeCells count="24">
    <mergeCell ref="A1:K1"/>
    <mergeCell ref="A16:B16"/>
    <mergeCell ref="A5:E5"/>
    <mergeCell ref="A6:E6"/>
    <mergeCell ref="A7:K7"/>
    <mergeCell ref="A12:I12"/>
    <mergeCell ref="A15:E15"/>
    <mergeCell ref="A3:B3"/>
    <mergeCell ref="A4:B4"/>
    <mergeCell ref="J21:K25"/>
    <mergeCell ref="A26:B26"/>
    <mergeCell ref="J26:K27"/>
    <mergeCell ref="B27:E27"/>
    <mergeCell ref="A21:B21"/>
    <mergeCell ref="C21:E21"/>
    <mergeCell ref="A20:B20"/>
    <mergeCell ref="C20:E20"/>
    <mergeCell ref="C16:E16"/>
    <mergeCell ref="A17:B17"/>
    <mergeCell ref="C17:E17"/>
    <mergeCell ref="A18:B18"/>
    <mergeCell ref="C18:E18"/>
    <mergeCell ref="A19:B19"/>
    <mergeCell ref="C19:E19"/>
  </mergeCells>
  <conditionalFormatting sqref="E10:H11">
    <cfRule type="containsBlanks" dxfId="7" priority="8">
      <formula>LEN(TRIM(E10))=0</formula>
    </cfRule>
  </conditionalFormatting>
  <conditionalFormatting sqref="I10:K11">
    <cfRule type="cellIs" dxfId="6" priority="7" operator="lessThanOrEqual">
      <formula>0</formula>
    </cfRule>
  </conditionalFormatting>
  <conditionalFormatting sqref="J12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6:E21">
    <cfRule type="containsBlanks" dxfId="3" priority="5">
      <formula>LEN(TRIM(C16))=0</formula>
    </cfRule>
  </conditionalFormatting>
  <conditionalFormatting sqref="B23:B24">
    <cfRule type="containsBlanks" dxfId="2" priority="3">
      <formula>LEN(TRIM(B23))=0</formula>
    </cfRule>
  </conditionalFormatting>
  <conditionalFormatting sqref="E9:H9">
    <cfRule type="containsBlanks" dxfId="1" priority="2">
      <formula>LEN(TRIM(E9))=0</formula>
    </cfRule>
  </conditionalFormatting>
  <conditionalFormatting sqref="I9:K9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  <headerFooter>
    <oddHeader>&amp;LSvet zdravia, a.s.&amp;CUSG prístroj a infúzna technika&amp;RInfúzne pumpy, lineárne dávkovače a dokovacia stanica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purl.org/dc/terms/"/>
    <ds:schemaRef ds:uri="http://schemas.microsoft.com/office/2006/documentManagement/types"/>
    <ds:schemaRef ds:uri="8a8b452a-8c4a-4d46-a920-bf9e602b411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61ab306e-80d9-4e8c-9af1-2853cd5d785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73884F-5A1E-4835-88DE-34DB9BFE0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2021-09-02T20:00:14Z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