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1 Súťažné podklady\SP NOVÉ\Prílohy k SP č. 3-1  až 3-8  štrukturalizované rizpočty (aktualizáci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H58" i="2" l="1"/>
  <c r="I58" i="2" s="1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<sst xmlns="http://schemas.openxmlformats.org/spreadsheetml/2006/main" count="183" uniqueCount="132">
  <si>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</si>
  <si>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</si>
  <si>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</si>
  <si>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</si>
  <si>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</si>
  <si>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</si>
  <si>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</si>
  <si>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</si>
  <si>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</si>
  <si>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</si>
  <si>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</si>
  <si>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</si>
  <si>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</si>
  <si>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</si>
  <si>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</si>
  <si>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</si>
  <si>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</si>
  <si>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</si>
  <si>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</si>
  <si>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</si>
  <si>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</si>
  <si>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</si>
  <si>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</si>
  <si>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</si>
  <si>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</si>
  <si>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</si>
  <si>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</si>
  <si>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</si>
  <si>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</si>
  <si>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</si>
  <si>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</si>
  <si>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</si>
  <si>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</si>
  <si>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</si>
  <si>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</si>
  <si>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</si>
  <si>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</si>
  <si>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</si>
  <si>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</si>
  <si>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</si>
  <si>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</si>
  <si>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</si>
  <si>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</si>
  <si>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</si>
  <si>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</si>
  <si>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</si>
  <si>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ks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</si>
  <si>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</si>
  <si>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</si>
  <si>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</si>
  <si>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</si>
  <si>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</si>
  <si>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</si>
  <si>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</si>
  <si>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</si>
  <si>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</si>
  <si>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</si>
  <si>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</si>
  <si>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</si>
  <si>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</si>
  <si>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</si>
  <si>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</si>
  <si>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</si>
  <si>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</si>
  <si>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</si>
  <si>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</si>
  <si>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</si>
  <si>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</si>
  <si>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</si>
  <si>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</si>
  <si>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</si>
  <si>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</si>
  <si>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</si>
  <si>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č.3 - 6  </t>
  </si>
  <si>
    <t>ČASŤ 6 - Ovocie a zelenina</t>
  </si>
  <si>
    <t>Brokolica</t>
  </si>
  <si>
    <t>Cesnak suchý</t>
  </si>
  <si>
    <t>Cibuľa suchá biela</t>
  </si>
  <si>
    <t>Cibuľa suchá červená</t>
  </si>
  <si>
    <t>Cuketa</t>
  </si>
  <si>
    <t>Cvikla</t>
  </si>
  <si>
    <t>Kaleráb</t>
  </si>
  <si>
    <t>Kaleráb nový (mladý)</t>
  </si>
  <si>
    <t>Kapusta hlávková biela</t>
  </si>
  <si>
    <t>Kapusta hlávková červená</t>
  </si>
  <si>
    <t>Kapusta hlávková čínska</t>
  </si>
  <si>
    <t>Kapusta kyslá</t>
  </si>
  <si>
    <t xml:space="preserve">Karfiol  </t>
  </si>
  <si>
    <t>Kel</t>
  </si>
  <si>
    <t>Mrkva</t>
  </si>
  <si>
    <t xml:space="preserve">Paprika </t>
  </si>
  <si>
    <t>Paradajky</t>
  </si>
  <si>
    <t>Paradajky cherry strapcové</t>
  </si>
  <si>
    <t>Paštrnak</t>
  </si>
  <si>
    <t>Petržlen</t>
  </si>
  <si>
    <t>Pór</t>
  </si>
  <si>
    <t>Redkvička červená / zvazok /</t>
  </si>
  <si>
    <t>Redkvička biela</t>
  </si>
  <si>
    <t>Šalát hlávkový</t>
  </si>
  <si>
    <t>Šalát hlávkový ľadový</t>
  </si>
  <si>
    <t>Šampiňóny čerstvé</t>
  </si>
  <si>
    <t>Špargla biela</t>
  </si>
  <si>
    <t>Tekvica maslová</t>
  </si>
  <si>
    <t>Uhorky šalátové</t>
  </si>
  <si>
    <t>Zeler koreň</t>
  </si>
  <si>
    <t>Zemiaky  žlté neskoré, varný typ B</t>
  </si>
  <si>
    <t>Zemiaky  ružové neskoré, varný typ B</t>
  </si>
  <si>
    <t xml:space="preserve">Zemiaky  žlté skoré, varný typ B </t>
  </si>
  <si>
    <t xml:space="preserve">Banány </t>
  </si>
  <si>
    <t>Broskyne</t>
  </si>
  <si>
    <t>Čerešne</t>
  </si>
  <si>
    <t>Citróny</t>
  </si>
  <si>
    <t>Grapefruit červený</t>
  </si>
  <si>
    <t>Hrozno biele</t>
  </si>
  <si>
    <t>Hrozno červené</t>
  </si>
  <si>
    <t>Hrušky  žlté</t>
  </si>
  <si>
    <t xml:space="preserve">Jahody </t>
  </si>
  <si>
    <t>Kiwi</t>
  </si>
  <si>
    <t>Limetky</t>
  </si>
  <si>
    <t>Mandarínka</t>
  </si>
  <si>
    <t>Melón červený</t>
  </si>
  <si>
    <t>Melón žltý</t>
  </si>
  <si>
    <t>Nektarínka</t>
  </si>
  <si>
    <t>Pomaranče</t>
  </si>
  <si>
    <t>Slivky modré</t>
  </si>
  <si>
    <t>Slivky žté</t>
  </si>
  <si>
    <t>Jablká  zelené, 150-180g/ks</t>
  </si>
  <si>
    <t>Jablká červené,  150-180 g /ks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</si>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</sst>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7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zoomScaleNormal="100" workbookViewId="0">
      <selection activeCell="I6" sqref="I6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73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43" t="s">
        <v>128</v>
      </c>
      <c r="E2" s="43"/>
      <c r="F2" s="41" t="s">
        <v>129</v>
      </c>
      <c r="G2" s="41"/>
      <c r="H2" s="41"/>
      <c r="I2" s="41"/>
    </row>
    <row r="3" spans="1:9" ht="15.6" x14ac:dyDescent="0.3">
      <c r="A3" s="6" t="s">
        <v>74</v>
      </c>
      <c r="B3" s="17"/>
      <c r="C3" s="2"/>
      <c r="D3" s="43" t="s">
        <v>130</v>
      </c>
      <c r="E3" s="43"/>
      <c r="F3" s="42" t="s">
        <v>131</v>
      </c>
      <c r="G3" s="41"/>
      <c r="H3" s="41"/>
      <c r="I3" s="41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43</v>
      </c>
      <c r="D5" s="8" t="s">
        <v>45</v>
      </c>
      <c r="E5" s="8" t="s">
        <v>44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3" t="s">
        <v>75</v>
      </c>
      <c r="C6" s="24" t="s">
        <v>8</v>
      </c>
      <c r="D6" s="28">
        <v>20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3" t="s">
        <v>76</v>
      </c>
      <c r="C7" s="24" t="s">
        <v>8</v>
      </c>
      <c r="D7" s="28">
        <v>55</v>
      </c>
      <c r="E7" s="14"/>
      <c r="F7" s="11" t="str">
        <f t="shared" ref="F7:F37" si="0">IF(E7="","",ROUND(D7*E7,2))</f>
        <v/>
      </c>
      <c r="G7" s="15"/>
      <c r="H7" s="11" t="str">
        <f t="shared" ref="H7:H37" si="1">IF(G7="","",ROUND(F7*G7,2))</f>
        <v/>
      </c>
      <c r="I7" s="11" t="str">
        <f t="shared" ref="I7:I37" si="2">IF(G7="","",F7+H7)</f>
        <v/>
      </c>
    </row>
    <row r="8" spans="1:9" ht="13.8" x14ac:dyDescent="0.25">
      <c r="A8" s="10" t="s">
        <v>10</v>
      </c>
      <c r="B8" s="23" t="s">
        <v>77</v>
      </c>
      <c r="C8" s="24" t="s">
        <v>8</v>
      </c>
      <c r="D8" s="28">
        <v>1400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3" t="s">
        <v>78</v>
      </c>
      <c r="C9" s="24" t="s">
        <v>8</v>
      </c>
      <c r="D9" s="28">
        <v>850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3" t="s">
        <v>79</v>
      </c>
      <c r="C10" s="24" t="s">
        <v>8</v>
      </c>
      <c r="D10" s="28">
        <v>20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3" t="s">
        <v>80</v>
      </c>
      <c r="C11" s="24" t="s">
        <v>8</v>
      </c>
      <c r="D11" s="28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3" t="s">
        <v>81</v>
      </c>
      <c r="C12" s="24" t="s">
        <v>8</v>
      </c>
      <c r="D12" s="28">
        <v>430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3" t="s">
        <v>82</v>
      </c>
      <c r="C13" s="24" t="s">
        <v>46</v>
      </c>
      <c r="D13" s="28">
        <v>1600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3" t="s">
        <v>83</v>
      </c>
      <c r="C14" s="24" t="s">
        <v>8</v>
      </c>
      <c r="D14" s="28">
        <v>960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84</v>
      </c>
      <c r="C15" s="24" t="s">
        <v>8</v>
      </c>
      <c r="D15" s="28">
        <v>470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85</v>
      </c>
      <c r="C16" s="24" t="s">
        <v>8</v>
      </c>
      <c r="D16" s="28">
        <v>760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3" t="s">
        <v>86</v>
      </c>
      <c r="C17" s="24" t="s">
        <v>8</v>
      </c>
      <c r="D17" s="28">
        <v>1200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87</v>
      </c>
      <c r="C18" s="24" t="s">
        <v>46</v>
      </c>
      <c r="D18" s="28">
        <v>100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88</v>
      </c>
      <c r="C19" s="24" t="s">
        <v>46</v>
      </c>
      <c r="D19" s="28">
        <v>20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89</v>
      </c>
      <c r="C20" s="24" t="s">
        <v>8</v>
      </c>
      <c r="D20" s="28">
        <v>2200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90</v>
      </c>
      <c r="C21" s="24" t="s">
        <v>8</v>
      </c>
      <c r="D21" s="28">
        <v>570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91</v>
      </c>
      <c r="C22" s="24" t="s">
        <v>8</v>
      </c>
      <c r="D22" s="28">
        <v>1500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92</v>
      </c>
      <c r="C23" s="24" t="s">
        <v>8</v>
      </c>
      <c r="D23" s="28">
        <v>250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93</v>
      </c>
      <c r="C24" s="24" t="s">
        <v>8</v>
      </c>
      <c r="D24" s="28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3" t="s">
        <v>94</v>
      </c>
      <c r="C25" s="24" t="s">
        <v>8</v>
      </c>
      <c r="D25" s="28">
        <v>620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3" t="s">
        <v>95</v>
      </c>
      <c r="C26" s="24" t="s">
        <v>8</v>
      </c>
      <c r="D26" s="28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3" t="s">
        <v>96</v>
      </c>
      <c r="C27" s="24" t="s">
        <v>46</v>
      </c>
      <c r="D27" s="28">
        <v>290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3" t="s">
        <v>97</v>
      </c>
      <c r="C28" s="24" t="s">
        <v>8</v>
      </c>
      <c r="D28" s="28">
        <v>20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3" t="s">
        <v>98</v>
      </c>
      <c r="C29" s="24" t="s">
        <v>46</v>
      </c>
      <c r="D29" s="28">
        <v>200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3" t="s">
        <v>99</v>
      </c>
      <c r="C30" s="24" t="s">
        <v>46</v>
      </c>
      <c r="D30" s="28">
        <v>760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3" t="s">
        <v>100</v>
      </c>
      <c r="C31" s="24" t="s">
        <v>8</v>
      </c>
      <c r="D31" s="28">
        <v>150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3" t="s">
        <v>101</v>
      </c>
      <c r="C32" s="24" t="s">
        <v>8</v>
      </c>
      <c r="D32" s="28">
        <v>20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35</v>
      </c>
      <c r="B33" s="23" t="s">
        <v>102</v>
      </c>
      <c r="C33" s="24" t="s">
        <v>8</v>
      </c>
      <c r="D33" s="28">
        <v>20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36</v>
      </c>
      <c r="B34" s="23" t="s">
        <v>103</v>
      </c>
      <c r="C34" s="24" t="s">
        <v>8</v>
      </c>
      <c r="D34" s="28">
        <v>830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37</v>
      </c>
      <c r="B35" s="23" t="s">
        <v>104</v>
      </c>
      <c r="C35" s="24" t="s">
        <v>8</v>
      </c>
      <c r="D35" s="28">
        <v>900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38</v>
      </c>
      <c r="B36" s="23" t="s">
        <v>105</v>
      </c>
      <c r="C36" s="24" t="s">
        <v>8</v>
      </c>
      <c r="D36" s="28">
        <v>15000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39</v>
      </c>
      <c r="B37" s="23" t="s">
        <v>106</v>
      </c>
      <c r="C37" s="24" t="s">
        <v>8</v>
      </c>
      <c r="D37" s="28">
        <v>6700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47</v>
      </c>
      <c r="B38" s="23" t="s">
        <v>107</v>
      </c>
      <c r="C38" s="24" t="s">
        <v>8</v>
      </c>
      <c r="D38" s="28">
        <v>8000</v>
      </c>
      <c r="E38" s="14"/>
      <c r="F38" s="11" t="str">
        <f t="shared" ref="F38:F56" si="3">IF(E38="","",ROUND(D38*E38,2))</f>
        <v/>
      </c>
      <c r="G38" s="15"/>
      <c r="H38" s="11" t="str">
        <f t="shared" ref="H38:H56" si="4">IF(G38="","",ROUND(F38*G38,2))</f>
        <v/>
      </c>
      <c r="I38" s="11" t="str">
        <f t="shared" ref="I38:I56" si="5">IF(G38="","",F38+H38)</f>
        <v/>
      </c>
    </row>
    <row r="39" spans="1:9" ht="13.8" x14ac:dyDescent="0.25">
      <c r="A39" s="10" t="s">
        <v>48</v>
      </c>
      <c r="B39" s="23" t="s">
        <v>108</v>
      </c>
      <c r="C39" s="24" t="s">
        <v>8</v>
      </c>
      <c r="D39" s="28">
        <v>4200</v>
      </c>
      <c r="E39" s="14"/>
      <c r="F39" s="11" t="str">
        <f t="shared" si="3"/>
        <v/>
      </c>
      <c r="G39" s="15"/>
      <c r="H39" s="11" t="str">
        <f t="shared" si="4"/>
        <v/>
      </c>
      <c r="I39" s="11" t="str">
        <f t="shared" si="5"/>
        <v/>
      </c>
    </row>
    <row r="40" spans="1:9" ht="13.8" x14ac:dyDescent="0.25">
      <c r="A40" s="10" t="s">
        <v>49</v>
      </c>
      <c r="B40" s="23" t="s">
        <v>109</v>
      </c>
      <c r="C40" s="24" t="s">
        <v>8</v>
      </c>
      <c r="D40" s="28">
        <v>100</v>
      </c>
      <c r="E40" s="14"/>
      <c r="F40" s="11" t="str">
        <f t="shared" si="3"/>
        <v/>
      </c>
      <c r="G40" s="15"/>
      <c r="H40" s="11" t="str">
        <f t="shared" si="4"/>
        <v/>
      </c>
      <c r="I40" s="11" t="str">
        <f t="shared" si="5"/>
        <v/>
      </c>
    </row>
    <row r="41" spans="1:9" ht="13.8" x14ac:dyDescent="0.25">
      <c r="A41" s="10" t="s">
        <v>50</v>
      </c>
      <c r="B41" s="23" t="s">
        <v>110</v>
      </c>
      <c r="C41" s="24" t="s">
        <v>8</v>
      </c>
      <c r="D41" s="28">
        <v>40</v>
      </c>
      <c r="E41" s="14"/>
      <c r="F41" s="11" t="str">
        <f t="shared" si="3"/>
        <v/>
      </c>
      <c r="G41" s="15"/>
      <c r="H41" s="11" t="str">
        <f t="shared" si="4"/>
        <v/>
      </c>
      <c r="I41" s="11" t="str">
        <f t="shared" si="5"/>
        <v/>
      </c>
    </row>
    <row r="42" spans="1:9" ht="13.8" x14ac:dyDescent="0.25">
      <c r="A42" s="10" t="s">
        <v>51</v>
      </c>
      <c r="B42" s="23" t="s">
        <v>111</v>
      </c>
      <c r="C42" s="24" t="s">
        <v>8</v>
      </c>
      <c r="D42" s="28">
        <v>40</v>
      </c>
      <c r="E42" s="14"/>
      <c r="F42" s="11" t="str">
        <f t="shared" si="3"/>
        <v/>
      </c>
      <c r="G42" s="15"/>
      <c r="H42" s="11" t="str">
        <f t="shared" si="4"/>
        <v/>
      </c>
      <c r="I42" s="11" t="str">
        <f t="shared" si="5"/>
        <v/>
      </c>
    </row>
    <row r="43" spans="1:9" ht="13.8" x14ac:dyDescent="0.25">
      <c r="A43" s="10" t="s">
        <v>52</v>
      </c>
      <c r="B43" s="23" t="s">
        <v>112</v>
      </c>
      <c r="C43" s="24" t="s">
        <v>8</v>
      </c>
      <c r="D43" s="28">
        <v>750</v>
      </c>
      <c r="E43" s="14"/>
      <c r="F43" s="11" t="str">
        <f t="shared" si="3"/>
        <v/>
      </c>
      <c r="G43" s="15"/>
      <c r="H43" s="11" t="str">
        <f t="shared" si="4"/>
        <v/>
      </c>
      <c r="I43" s="11" t="str">
        <f t="shared" si="5"/>
        <v/>
      </c>
    </row>
    <row r="44" spans="1:9" ht="13.8" x14ac:dyDescent="0.25">
      <c r="A44" s="10" t="s">
        <v>53</v>
      </c>
      <c r="B44" s="25" t="s">
        <v>113</v>
      </c>
      <c r="C44" s="24" t="s">
        <v>8</v>
      </c>
      <c r="D44" s="28">
        <v>100</v>
      </c>
      <c r="E44" s="14"/>
      <c r="F44" s="11" t="str">
        <f t="shared" si="3"/>
        <v/>
      </c>
      <c r="G44" s="15"/>
      <c r="H44" s="11" t="str">
        <f t="shared" si="4"/>
        <v/>
      </c>
      <c r="I44" s="11" t="str">
        <f t="shared" si="5"/>
        <v/>
      </c>
    </row>
    <row r="45" spans="1:9" ht="13.8" x14ac:dyDescent="0.25">
      <c r="A45" s="10" t="s">
        <v>54</v>
      </c>
      <c r="B45" s="25" t="s">
        <v>114</v>
      </c>
      <c r="C45" s="24" t="s">
        <v>8</v>
      </c>
      <c r="D45" s="28">
        <v>50</v>
      </c>
      <c r="E45" s="14"/>
      <c r="F45" s="11" t="str">
        <f t="shared" si="3"/>
        <v/>
      </c>
      <c r="G45" s="15"/>
      <c r="H45" s="11" t="str">
        <f t="shared" si="4"/>
        <v/>
      </c>
      <c r="I45" s="11" t="str">
        <f t="shared" si="5"/>
        <v/>
      </c>
    </row>
    <row r="46" spans="1:9" ht="13.8" x14ac:dyDescent="0.25">
      <c r="A46" s="10" t="s">
        <v>55</v>
      </c>
      <c r="B46" s="23" t="s">
        <v>115</v>
      </c>
      <c r="C46" s="24" t="s">
        <v>8</v>
      </c>
      <c r="D46" s="28">
        <v>640</v>
      </c>
      <c r="E46" s="14"/>
      <c r="F46" s="11" t="str">
        <f t="shared" si="3"/>
        <v/>
      </c>
      <c r="G46" s="15"/>
      <c r="H46" s="11" t="str">
        <f t="shared" si="4"/>
        <v/>
      </c>
      <c r="I46" s="11" t="str">
        <f t="shared" si="5"/>
        <v/>
      </c>
    </row>
    <row r="47" spans="1:9" ht="13.8" x14ac:dyDescent="0.25">
      <c r="A47" s="10" t="s">
        <v>56</v>
      </c>
      <c r="B47" s="25" t="s">
        <v>116</v>
      </c>
      <c r="C47" s="24" t="s">
        <v>8</v>
      </c>
      <c r="D47" s="28">
        <v>40</v>
      </c>
      <c r="E47" s="14"/>
      <c r="F47" s="11" t="str">
        <f t="shared" si="3"/>
        <v/>
      </c>
      <c r="G47" s="15"/>
      <c r="H47" s="11" t="str">
        <f t="shared" si="4"/>
        <v/>
      </c>
      <c r="I47" s="11" t="str">
        <f t="shared" si="5"/>
        <v/>
      </c>
    </row>
    <row r="48" spans="1:9" ht="13.8" x14ac:dyDescent="0.25">
      <c r="A48" s="10" t="s">
        <v>57</v>
      </c>
      <c r="B48" s="27" t="s">
        <v>126</v>
      </c>
      <c r="C48" s="24" t="s">
        <v>8</v>
      </c>
      <c r="D48" s="28">
        <v>1000</v>
      </c>
      <c r="E48" s="14"/>
      <c r="F48" s="11" t="str">
        <f t="shared" si="3"/>
        <v/>
      </c>
      <c r="G48" s="15"/>
      <c r="H48" s="11" t="str">
        <f t="shared" si="4"/>
        <v/>
      </c>
      <c r="I48" s="11" t="str">
        <f t="shared" si="5"/>
        <v/>
      </c>
    </row>
    <row r="49" spans="1:9" ht="13.8" x14ac:dyDescent="0.25">
      <c r="A49" s="10" t="s">
        <v>58</v>
      </c>
      <c r="B49" s="27" t="s">
        <v>127</v>
      </c>
      <c r="C49" s="24" t="s">
        <v>8</v>
      </c>
      <c r="D49" s="28">
        <v>820</v>
      </c>
      <c r="E49" s="14"/>
      <c r="F49" s="11" t="str">
        <f t="shared" si="3"/>
        <v/>
      </c>
      <c r="G49" s="15"/>
      <c r="H49" s="11" t="str">
        <f t="shared" si="4"/>
        <v/>
      </c>
      <c r="I49" s="11" t="str">
        <f t="shared" si="5"/>
        <v/>
      </c>
    </row>
    <row r="50" spans="1:9" ht="13.8" x14ac:dyDescent="0.25">
      <c r="A50" s="10" t="s">
        <v>59</v>
      </c>
      <c r="B50" s="26" t="s">
        <v>117</v>
      </c>
      <c r="C50" s="24" t="s">
        <v>8</v>
      </c>
      <c r="D50" s="28">
        <v>60</v>
      </c>
      <c r="E50" s="14"/>
      <c r="F50" s="11" t="str">
        <f t="shared" si="3"/>
        <v/>
      </c>
      <c r="G50" s="15"/>
      <c r="H50" s="11" t="str">
        <f t="shared" si="4"/>
        <v/>
      </c>
      <c r="I50" s="11" t="str">
        <f t="shared" si="5"/>
        <v/>
      </c>
    </row>
    <row r="51" spans="1:9" ht="13.8" x14ac:dyDescent="0.25">
      <c r="A51" s="10" t="s">
        <v>60</v>
      </c>
      <c r="B51" s="26" t="s">
        <v>118</v>
      </c>
      <c r="C51" s="24" t="s">
        <v>8</v>
      </c>
      <c r="D51" s="28">
        <v>30</v>
      </c>
      <c r="E51" s="14"/>
      <c r="F51" s="11" t="str">
        <f t="shared" si="3"/>
        <v/>
      </c>
      <c r="G51" s="15"/>
      <c r="H51" s="11" t="str">
        <f t="shared" si="4"/>
        <v/>
      </c>
      <c r="I51" s="11" t="str">
        <f t="shared" si="5"/>
        <v/>
      </c>
    </row>
    <row r="52" spans="1:9" ht="13.8" x14ac:dyDescent="0.25">
      <c r="A52" s="10" t="s">
        <v>61</v>
      </c>
      <c r="B52" s="23" t="s">
        <v>119</v>
      </c>
      <c r="C52" s="24" t="s">
        <v>8</v>
      </c>
      <c r="D52" s="28">
        <v>450</v>
      </c>
      <c r="E52" s="14"/>
      <c r="F52" s="11" t="str">
        <f t="shared" si="3"/>
        <v/>
      </c>
      <c r="G52" s="15"/>
      <c r="H52" s="11" t="str">
        <f t="shared" si="4"/>
        <v/>
      </c>
      <c r="I52" s="11" t="str">
        <f t="shared" si="5"/>
        <v/>
      </c>
    </row>
    <row r="53" spans="1:9" ht="13.8" x14ac:dyDescent="0.25">
      <c r="A53" s="10" t="s">
        <v>62</v>
      </c>
      <c r="B53" s="26" t="s">
        <v>120</v>
      </c>
      <c r="C53" s="24" t="s">
        <v>8</v>
      </c>
      <c r="D53" s="28">
        <v>600</v>
      </c>
      <c r="E53" s="14"/>
      <c r="F53" s="11" t="str">
        <f t="shared" si="3"/>
        <v/>
      </c>
      <c r="G53" s="15"/>
      <c r="H53" s="11" t="str">
        <f t="shared" si="4"/>
        <v/>
      </c>
      <c r="I53" s="11" t="str">
        <f t="shared" si="5"/>
        <v/>
      </c>
    </row>
    <row r="54" spans="1:9" ht="13.8" x14ac:dyDescent="0.25">
      <c r="A54" s="10" t="s">
        <v>63</v>
      </c>
      <c r="B54" s="26" t="s">
        <v>121</v>
      </c>
      <c r="C54" s="24" t="s">
        <v>8</v>
      </c>
      <c r="D54" s="28">
        <v>220</v>
      </c>
      <c r="E54" s="14"/>
      <c r="F54" s="11" t="str">
        <f t="shared" si="3"/>
        <v/>
      </c>
      <c r="G54" s="15"/>
      <c r="H54" s="11" t="str">
        <f t="shared" si="4"/>
        <v/>
      </c>
      <c r="I54" s="11" t="str">
        <f t="shared" si="5"/>
        <v/>
      </c>
    </row>
    <row r="55" spans="1:9" ht="13.8" x14ac:dyDescent="0.25">
      <c r="A55" s="10" t="s">
        <v>64</v>
      </c>
      <c r="B55" s="26" t="s">
        <v>122</v>
      </c>
      <c r="C55" s="24" t="s">
        <v>8</v>
      </c>
      <c r="D55" s="28">
        <v>540</v>
      </c>
      <c r="E55" s="14"/>
      <c r="F55" s="11" t="str">
        <f t="shared" si="3"/>
        <v/>
      </c>
      <c r="G55" s="15"/>
      <c r="H55" s="11" t="str">
        <f t="shared" si="4"/>
        <v/>
      </c>
      <c r="I55" s="11" t="str">
        <f t="shared" si="5"/>
        <v/>
      </c>
    </row>
    <row r="56" spans="1:9" ht="13.8" x14ac:dyDescent="0.25">
      <c r="A56" s="10" t="s">
        <v>65</v>
      </c>
      <c r="B56" s="23" t="s">
        <v>123</v>
      </c>
      <c r="C56" s="24" t="s">
        <v>8</v>
      </c>
      <c r="D56" s="28">
        <v>2000</v>
      </c>
      <c r="E56" s="14"/>
      <c r="F56" s="11" t="str">
        <f t="shared" si="3"/>
        <v/>
      </c>
      <c r="G56" s="15"/>
      <c r="H56" s="11" t="str">
        <f t="shared" si="4"/>
        <v/>
      </c>
      <c r="I56" s="11" t="str">
        <f t="shared" si="5"/>
        <v/>
      </c>
    </row>
    <row r="57" spans="1:9" ht="13.8" x14ac:dyDescent="0.25">
      <c r="A57" s="10" t="s">
        <v>66</v>
      </c>
      <c r="B57" s="23" t="s">
        <v>124</v>
      </c>
      <c r="C57" s="24" t="s">
        <v>8</v>
      </c>
      <c r="D57" s="28">
        <v>100</v>
      </c>
      <c r="E57" s="14"/>
      <c r="F57" s="11" t="str">
        <f>IF(E57="","",ROUND(D57*E57,2))</f>
        <v/>
      </c>
      <c r="G57" s="15"/>
      <c r="H57" s="11" t="str">
        <f>IF(G57="","",ROUND(F57*G57,2))</f>
        <v/>
      </c>
      <c r="I57" s="11" t="str">
        <f>IF(G57="","",F57+H57)</f>
        <v/>
      </c>
    </row>
    <row r="58" spans="1:9" ht="13.8" x14ac:dyDescent="0.25">
      <c r="A58" s="10" t="s">
        <v>67</v>
      </c>
      <c r="B58" s="23" t="s">
        <v>125</v>
      </c>
      <c r="C58" s="24" t="s">
        <v>8</v>
      </c>
      <c r="D58" s="28">
        <v>80</v>
      </c>
      <c r="E58" s="14"/>
      <c r="F58" s="11" t="str">
        <f t="shared" ref="F58" si="6">IF(E58="","",ROUND(D58*E58,2))</f>
        <v/>
      </c>
      <c r="G58" s="15"/>
      <c r="H58" s="11" t="str">
        <f t="shared" ref="H58" si="7">IF(G58="","",ROUND(F58*G58,2))</f>
        <v/>
      </c>
      <c r="I58" s="11" t="str">
        <f t="shared" ref="I58" si="8">IF(G58="","",F58+H58)</f>
        <v/>
      </c>
    </row>
    <row r="59" spans="1:9" ht="25.5" customHeight="1" x14ac:dyDescent="0.25">
      <c r="A59" s="38" t="s">
        <v>40</v>
      </c>
      <c r="B59" s="39"/>
      <c r="C59" s="39"/>
      <c r="D59" s="39"/>
      <c r="E59" s="40"/>
      <c r="F59" s="12">
        <f>SUM(F6:F58)</f>
        <v>0</v>
      </c>
      <c r="G59" s="13" t="s">
        <v>42</v>
      </c>
      <c r="H59" s="12">
        <f>SUM(H6:H58)</f>
        <v>0</v>
      </c>
      <c r="I59" s="16">
        <f>SUM(I6:I58)</f>
        <v>0</v>
      </c>
    </row>
    <row r="62" spans="1:9" ht="15.6" x14ac:dyDescent="0.3">
      <c r="B62" s="19" t="s">
        <v>68</v>
      </c>
      <c r="C62" s="20"/>
      <c r="D62" s="20"/>
      <c r="E62" s="21"/>
      <c r="F62" s="21"/>
      <c r="G62" s="22"/>
    </row>
    <row r="63" spans="1:9" ht="13.8" x14ac:dyDescent="0.25">
      <c r="B63" s="32" t="s">
        <v>69</v>
      </c>
      <c r="C63" s="33"/>
      <c r="D63" s="33"/>
      <c r="E63" s="33"/>
      <c r="F63" s="33"/>
      <c r="G63" s="34"/>
    </row>
    <row r="64" spans="1:9" ht="13.8" x14ac:dyDescent="0.25">
      <c r="B64" s="32" t="s">
        <v>70</v>
      </c>
      <c r="C64" s="33"/>
      <c r="D64" s="33"/>
      <c r="E64" s="33"/>
      <c r="F64" s="33"/>
      <c r="G64" s="34"/>
    </row>
    <row r="65" spans="2:7" ht="13.8" x14ac:dyDescent="0.25">
      <c r="B65" s="32" t="s">
        <v>41</v>
      </c>
      <c r="C65" s="33"/>
      <c r="D65" s="33"/>
      <c r="E65" s="33"/>
      <c r="F65" s="33"/>
      <c r="G65" s="34"/>
    </row>
    <row r="66" spans="2:7" ht="13.8" x14ac:dyDescent="0.25">
      <c r="B66" s="32" t="s">
        <v>71</v>
      </c>
      <c r="C66" s="33"/>
      <c r="D66" s="33"/>
      <c r="E66" s="33"/>
      <c r="F66" s="33"/>
      <c r="G66" s="34"/>
    </row>
    <row r="67" spans="2:7" x14ac:dyDescent="0.25">
      <c r="B67" s="35"/>
      <c r="C67" s="36"/>
      <c r="D67" s="36"/>
      <c r="E67" s="36"/>
      <c r="F67" s="36"/>
      <c r="G67" s="37"/>
    </row>
    <row r="68" spans="2:7" ht="13.8" x14ac:dyDescent="0.25">
      <c r="B68" s="29" t="s">
        <v>72</v>
      </c>
      <c r="C68" s="30"/>
      <c r="D68" s="30"/>
      <c r="E68" s="30"/>
      <c r="F68" s="30"/>
      <c r="G68" s="31"/>
    </row>
  </sheetData>
  <sheetProtection formatCells="0"/>
  <mergeCells count="11">
    <mergeCell ref="A59:E59"/>
    <mergeCell ref="F2:I2"/>
    <mergeCell ref="F3:I3"/>
    <mergeCell ref="D2:E2"/>
    <mergeCell ref="D3:E3"/>
    <mergeCell ref="B68:G68"/>
    <mergeCell ref="B63:G63"/>
    <mergeCell ref="B64:G64"/>
    <mergeCell ref="B65:G65"/>
    <mergeCell ref="B66:G66"/>
    <mergeCell ref="B67:G67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2021-10-16T22:14:37Z</dcterms:modified>
</cp:coreProperties>
</file>