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iveuniba.sharepoint.com/sites/OCOZ/Zdielane dokumenty/General/08. Zákazky 2021/31. Chemikálie, spotrebný materiál a pomôcky pre výskum v projekte SMARTFARM/SMARTFARM josephine/odoslaná/"/>
    </mc:Choice>
  </mc:AlternateContent>
  <xr:revisionPtr revIDLastSave="29" documentId="13_ncr:1_{E472F08F-B020-444C-A331-4870A2E89A7E}" xr6:coauthVersionLast="47" xr6:coauthVersionMax="47" xr10:uidLastSave="{C4BA8520-D403-4A3C-A053-3D21A5E362ED}"/>
  <bookViews>
    <workbookView xWindow="5280" yWindow="795" windowWidth="18510" windowHeight="13920" xr2:uid="{7BE8C04A-D2A4-4867-9376-ED169E010324}"/>
  </bookViews>
  <sheets>
    <sheet name="SMARTFAR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0" i="1" l="1"/>
  <c r="I70" i="1" s="1"/>
  <c r="H69" i="1"/>
  <c r="I69" i="1" s="1"/>
  <c r="H68" i="1"/>
  <c r="I68" i="1" s="1"/>
  <c r="H67" i="1"/>
  <c r="I67" i="1" s="1"/>
  <c r="H66" i="1"/>
  <c r="I66" i="1" s="1"/>
  <c r="H65" i="1"/>
  <c r="I65" i="1" s="1"/>
  <c r="H64" i="1"/>
  <c r="I64" i="1" s="1"/>
  <c r="H63" i="1"/>
  <c r="I63" i="1" s="1"/>
  <c r="I62" i="1"/>
  <c r="H62" i="1"/>
  <c r="H61" i="1"/>
  <c r="I61" i="1" s="1"/>
  <c r="H60" i="1"/>
  <c r="I60" i="1" s="1"/>
  <c r="H59" i="1"/>
  <c r="I59" i="1" s="1"/>
  <c r="H58" i="1"/>
  <c r="I58" i="1" s="1"/>
  <c r="H57" i="1"/>
  <c r="I57" i="1" s="1"/>
  <c r="H56" i="1"/>
  <c r="I56" i="1" s="1"/>
  <c r="H55" i="1"/>
  <c r="I55" i="1" s="1"/>
  <c r="H54" i="1"/>
  <c r="I54" i="1" s="1"/>
  <c r="H53" i="1"/>
  <c r="I53" i="1" s="1"/>
  <c r="H52" i="1"/>
  <c r="I52" i="1" s="1"/>
  <c r="H51" i="1"/>
  <c r="I51" i="1" s="1"/>
  <c r="H50" i="1"/>
  <c r="I50" i="1" s="1"/>
  <c r="H49" i="1"/>
  <c r="I49" i="1" s="1"/>
  <c r="H48" i="1"/>
  <c r="I48" i="1" s="1"/>
  <c r="H47" i="1"/>
  <c r="I47" i="1" s="1"/>
  <c r="H46" i="1"/>
  <c r="I46" i="1" s="1"/>
  <c r="H45" i="1"/>
  <c r="I45" i="1" s="1"/>
  <c r="H44" i="1"/>
  <c r="I44" i="1" s="1"/>
  <c r="H43" i="1"/>
  <c r="I43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I30" i="1"/>
  <c r="H30" i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1" i="1"/>
  <c r="I11" i="1" s="1"/>
  <c r="H10" i="1"/>
  <c r="I10" i="1" s="1"/>
  <c r="H9" i="1"/>
  <c r="I9" i="1" s="1"/>
  <c r="H8" i="1"/>
  <c r="H71" i="1" l="1"/>
  <c r="I8" i="1"/>
  <c r="I71" i="1" s="1"/>
</calcChain>
</file>

<file path=xl/sharedStrings.xml><?xml version="1.0" encoding="utf-8"?>
<sst xmlns="http://schemas.openxmlformats.org/spreadsheetml/2006/main" count="198" uniqueCount="149">
  <si>
    <t>Názov položky</t>
  </si>
  <si>
    <t>Požadované parametre</t>
  </si>
  <si>
    <t>Merná jednotka</t>
  </si>
  <si>
    <t>Počet balení</t>
  </si>
  <si>
    <t>Jednotková cena bez DPH</t>
  </si>
  <si>
    <t>Sadzba DPH</t>
  </si>
  <si>
    <t>Cena celkom bez DPH</t>
  </si>
  <si>
    <t>Univerzálne špičky, 2-200 uL, žlté</t>
  </si>
  <si>
    <t>balenie 1x1000 ks (bulk)</t>
  </si>
  <si>
    <t>bal</t>
  </si>
  <si>
    <t>Špičky do automatickej pipety</t>
  </si>
  <si>
    <t>Univernázlne špičky, 50-1000 uL, modré, balenie 2x500 ks (bulk)</t>
  </si>
  <si>
    <t>Špičky žlté, typ A, 1000 ks bag</t>
  </si>
  <si>
    <t>1000 ks</t>
  </si>
  <si>
    <t>Filter tip, 2 - 200 µl, neutral</t>
  </si>
  <si>
    <t>FILTER TIP 200µl LOW RETENTION STER.</t>
  </si>
  <si>
    <t>špičky modré, typ B, bag 1000 ks</t>
  </si>
  <si>
    <t>Filter tip, 1000 µl</t>
  </si>
  <si>
    <t>FILTER TIP 1000µl LOW RETENTION STER.</t>
  </si>
  <si>
    <t>Jenorazové mikroskúmavky</t>
  </si>
  <si>
    <t>1,5 mL mikrocentrifugačné skúmavky</t>
  </si>
  <si>
    <t>500 ks</t>
  </si>
  <si>
    <t>Eppendorfky 5 ml</t>
  </si>
  <si>
    <t>0,5 mL mikrocentrifugačné skúmavky s nízkou retenciou, s vrchnáčikom, sterilné, neutrálna farba</t>
  </si>
  <si>
    <t>Mikroskúmavky s nízkou priľnavosťou DNA k povrchu pre protokoly prípravy knižnice</t>
  </si>
  <si>
    <t>DNA LoBind Tubes, DNA LoBind, 1.5 mL, PCR clean, colorless, 250 tubes (5 bags × 50 tubes), Ependorfove skúmavky s nízkou priľnavosťou DNA k povrchu pre protokoly prípravy knižnice</t>
  </si>
  <si>
    <t>250 ks</t>
  </si>
  <si>
    <t>Mikroskúmavky s šróbovacím vrchnákom</t>
  </si>
  <si>
    <t>Taf</t>
  </si>
  <si>
    <t>Eppendorf Conical Tubes, 15 mL, sterilné, bez pyrogénov, bez RNasy a DNasy, bez DNA, bezfarebná, 500 skúmavky (10 vrecká × 50 skúmavky)</t>
  </si>
  <si>
    <t>Kónické jednorazové skúmavky 50 ml</t>
  </si>
  <si>
    <t>Eppendorf Conical Tubes, 50 mL, sterilné, bez pyrogénov, bez RNasy a DNasy, bez DNA, bezfarebná, 500 skúmavky (20 vrecká × 25 skúmavky)</t>
  </si>
  <si>
    <t>PCR skúmavky 0.2 ml</t>
  </si>
  <si>
    <t>Eppendorf PCR Tubes, 0.2 mL, PCR čisté, bezfarebná, 1 000 ks v balení</t>
  </si>
  <si>
    <t>PCR stripy</t>
  </si>
  <si>
    <t>PCR stripy, 8X, PCR stripy (8 jamkové) s pripevnenými vrchnákmi, 120 ks v balení</t>
  </si>
  <si>
    <t>PCR platničky</t>
  </si>
  <si>
    <t>96 PCR Plate without skirt, PCR platničky (96 jamkové), jednoducho strihateľné, 25 ks v balení</t>
  </si>
  <si>
    <t>Petriho misky</t>
  </si>
  <si>
    <t>Petriho misky, 90x14 mm, Sterilné (nie aseptické), balené v rukáve po 30 ks, 1 balenie obsahuje 24 rukávov s PM, materiál: Polystyrén, 720 ks v balení</t>
  </si>
  <si>
    <t>Hranaté Petriho misky</t>
  </si>
  <si>
    <t>Hranaté Petriho misky, Sterilné Petriho misky s rozmerom 120x120 mm na kultiváciu a selekciu bakteriálnych buniek</t>
  </si>
  <si>
    <t>24x10</t>
  </si>
  <si>
    <t>Serologické pipety (10 ml)</t>
  </si>
  <si>
    <t>Thermo Scientific™ Nunc™ serologické pipety 10 ml (bal-200k)</t>
  </si>
  <si>
    <t>200 ks</t>
  </si>
  <si>
    <t>Alumíniová fólia na PCR platničky</t>
  </si>
  <si>
    <t>AluminaSeal™ na PCR 96-miestne platničky, 100ks/bal</t>
  </si>
  <si>
    <t>100 ks</t>
  </si>
  <si>
    <t>Platničky na qPCR</t>
  </si>
  <si>
    <t>Priesvitná fólia na qPCR platničky</t>
  </si>
  <si>
    <t>Fólia na qPCR platničky, PCR fólia (na 96 jamk. Platn.) - termostabilná (neodliepajúca sa ani pri vysokých teplotách), priesvitná, 100 ks v balení</t>
  </si>
  <si>
    <t>Striekačkové filtre</t>
  </si>
  <si>
    <t>Nylon, 25mm, 0,2um</t>
  </si>
  <si>
    <t>100 ks </t>
  </si>
  <si>
    <t>Nylon, 25mm, 0,45um</t>
  </si>
  <si>
    <t> 100 ks</t>
  </si>
  <si>
    <t>Mikrotitračné platničky</t>
  </si>
  <si>
    <t>BRANDplates, 96 well, pureGrade, Non-Sterile, Transparent, U-bot</t>
  </si>
  <si>
    <t>Parafilmová fólia na uzatváranie vzoriek</t>
  </si>
  <si>
    <t>Sealing film for manual application, Parafilm® M, 75 m x 5cm</t>
  </si>
  <si>
    <t>1 rolka</t>
  </si>
  <si>
    <t>Kit na izoláciu chromozomálnej DNA</t>
  </si>
  <si>
    <t>DNeasy Blood &amp; Tissue Kits, Kit na izoáciu chromozomálnej DNA v kvalite pre molekulárnu biológiu</t>
  </si>
  <si>
    <t>250 rx</t>
  </si>
  <si>
    <t>Kit na izoláciu nukleových kyselín</t>
  </si>
  <si>
    <t>QIAamp DNA Blood Mini Kit (250), Kit na  rýchlu izoláciu chromozomálnej DNA v kvalite pre molekulárnu biológiu</t>
  </si>
  <si>
    <t>DNA purifikačný kit</t>
  </si>
  <si>
    <t>ReadyAmp™ Genomic DNA Purification system</t>
  </si>
  <si>
    <t>Kit na izoláciu plazmidovej DNA</t>
  </si>
  <si>
    <t>QIAprep Spin Miniprep Kit, Kit na purifikáciu až 20 μg plazmidovej DNA v kvalite pre molekulárnu biológiu</t>
  </si>
  <si>
    <t>Midi, izolácia plazmidovej DNA zo 25 až 100 ml kultúry</t>
  </si>
  <si>
    <t>100 rx</t>
  </si>
  <si>
    <t>Maxi, izolácia plazmidovej DNA zo 100 až 250 ml kultúry</t>
  </si>
  <si>
    <t>25 rx</t>
  </si>
  <si>
    <t>Kit na izoláciu DNA z agarózových gélov</t>
  </si>
  <si>
    <t>GeneJET Gel Extraction Kit - Life Technologies, Kit na extrakciu DNA z gélu alebo purifikáciu DNA po enzýmových reakciách na 10 μg DNA (70 bp to 10 kb)</t>
  </si>
  <si>
    <t>50 rx</t>
  </si>
  <si>
    <t>PCR purifikačný kit</t>
  </si>
  <si>
    <t>QIAquick PCR Purification Kit (250)</t>
  </si>
  <si>
    <t>purifikačný kit</t>
  </si>
  <si>
    <t>QIAamp UltraSens Virus Kit (50)</t>
  </si>
  <si>
    <t>Kit na izoláciu DNA z bakteriofágov</t>
  </si>
  <si>
    <t>Phage isolation kit Norgen</t>
  </si>
  <si>
    <t>Kit na izoláciu RNA</t>
  </si>
  <si>
    <t>RNeasy Mini Kit (50) Kit na  rýchlu izoláciu RNA z rôznych typov biologického materiálu v kvalite pre molekulárnu biológiu</t>
  </si>
  <si>
    <t>50x</t>
  </si>
  <si>
    <t>RNA protektívny roztok</t>
  </si>
  <si>
    <t>RNAprotect Bacteria Reagent (2 x 100 ml), Roztok na stabilizáciu RNA pred izoláciou</t>
  </si>
  <si>
    <t>2x100 ml</t>
  </si>
  <si>
    <t>Kit na odstránenie DNA zo vzoriek RNA</t>
  </si>
  <si>
    <t>RNase-Free Dnase Set (50)</t>
  </si>
  <si>
    <t>Kit (variant pre 200 vz.) na čistenie a koncentrovanie DNA do výťažku 5 µg na špeciálnych kolónkach s viečkami</t>
  </si>
  <si>
    <t>DNA Clean &amp; Concentrator-5 Kit</t>
  </si>
  <si>
    <t>Kit na fluorescenčnú kvantifikáciu DNA po izolácii s vysokou citlivosťou</t>
  </si>
  <si>
    <t>Qubit dsDNA HS Assay Kit</t>
  </si>
  <si>
    <t>Skumavky pre prístroj Qubit na fluorescenčné eseje</t>
  </si>
  <si>
    <t>Thermofisher Scientific Qubit Assay Tubes (500 pcs)</t>
  </si>
  <si>
    <t>Kit na vysokocitlivú analýzu veľkosti a kvantity DNA na báze elektroforézy</t>
  </si>
  <si>
    <t xml:space="preserve"> Agilent High Sensitivity DNA Kit, 110 samples</t>
  </si>
  <si>
    <t>kit</t>
  </si>
  <si>
    <t>Kit na vysokocitlivú analýzu veľkosti a kvantity RNA na náze elektroforézy v nanoškále, stanovenie RIN čísla</t>
  </si>
  <si>
    <t xml:space="preserve"> Agilent RNA 6000 Nano Kit, 300 samples</t>
  </si>
  <si>
    <t>Kit na príravu NG knižnice na báze transpozónovej adície adaptérov pre ultranízke množstvá DNA</t>
  </si>
  <si>
    <t>Nextera XT DNA Library Preparation Kit (96 samples)</t>
  </si>
  <si>
    <t>Kit na prípravu NGS knižnice s využitím enzýmu ligáza s nízkym vstupným množstvom DNA</t>
  </si>
  <si>
    <t>Nano DNA High Throughput Library Prep Kit (96 samples) </t>
  </si>
  <si>
    <t>Indexy pre knižnice typu Nextera XT</t>
  </si>
  <si>
    <t>Nextera XT Index Kit v2 Set B (96 indexes, 384 samples)</t>
  </si>
  <si>
    <t>Kit na purifikačné kroky pri príprave NGS knižníc na báze magentických guličiek</t>
  </si>
  <si>
    <t>Agencourt AMPure XP XP - 60 ML</t>
  </si>
  <si>
    <t>Sekvenačný kit určený na použitie na prístroji MiSeq Illumina</t>
  </si>
  <si>
    <t>Sekvenačný kit určený na použitie na prístroji MiSeq Illumina, 600 cyklov (MiSeq Reagent Kit v3 (600-cycle)</t>
  </si>
  <si>
    <t>Sekvenačný kit pre Illumina NextSeq500, 300 cyklov</t>
  </si>
  <si>
    <t>NextSeq 500/550 High Output Kit v2.5 (300 Cycles)</t>
  </si>
  <si>
    <t>Sekvenačný kit - kit na stanovenie primárnej štruktúry DNA Sangerovou metódou pomocou automatických genetických analyzátorov (kompatibilný s analyzátormi Applied Biosystems)</t>
  </si>
  <si>
    <t>Terminator v3.1 Cycle Sequencing Kit (1000 reactions)</t>
  </si>
  <si>
    <t>1000 rx</t>
  </si>
  <si>
    <t>Pufor pre sekvenačný kit (kompatibilný s kitom na stanovenie primárnej štruktúry DNA Sangerovou metódou pomocou automatických genetických analyzátorov)</t>
  </si>
  <si>
    <t>Terminator v3.1 5X Sequencing Buffer (28 ml)</t>
  </si>
  <si>
    <t>28 ml</t>
  </si>
  <si>
    <t>Kapiláry (8-kapilácorvý formát) pre kapilárovú elektroforézu kompatibilné s prístrojom ABI 3500 Genetic Analyzer, 36 cm</t>
  </si>
  <si>
    <t>3500 Genetic Analyzer 8-Capillary Array, 36 cm</t>
  </si>
  <si>
    <t>ks</t>
  </si>
  <si>
    <t>Kapiláry (8-kapilácorvý formát) pre kapilárovú elektroforézu kompatibilné s prístrojom ABI 3500 Genetic Analyzer, 50 cm</t>
  </si>
  <si>
    <t>3500 Genetic Analyzer 8-Capillary Array, 50 cm 1 array</t>
  </si>
  <si>
    <t>MinION Starter Pack</t>
  </si>
  <si>
    <t>MinION Starter Pack (sekvenátor+čip)</t>
  </si>
  <si>
    <t>Rapid Sequencing Kit</t>
  </si>
  <si>
    <t xml:space="preserve">Single Flow cell </t>
  </si>
  <si>
    <t>Náhradný filter  do Millipore DirectQ 3 systému na ultračistú vodu</t>
  </si>
  <si>
    <t>DQ3 Purification Pack</t>
  </si>
  <si>
    <t>Náhradná UV lampa do Millipore DirectQ 3 systému na ultračistú vodu</t>
  </si>
  <si>
    <t>Photooxidation UV Lamp</t>
  </si>
  <si>
    <t>rukavice Nitrilové L</t>
  </si>
  <si>
    <t>Rukavice - Nitrilové, vyšetrovacie (Purple Nitril), nesterilné, nepudrované, veľkosť L-stredné, 100ks/balenie</t>
  </si>
  <si>
    <t>rukavice Nitrilové M</t>
  </si>
  <si>
    <t>Rukavice - Nitrilové, vyšetrovacie (Purple Nitril), nesterilné, nepudrované, veľkosť M-stredné, 100ks/balenie</t>
  </si>
  <si>
    <t>Laboratórne nitrilové pracovné rukavice S</t>
  </si>
  <si>
    <t>Nitrilové rukavice vyšetrovacie, veľkosť  S, 100 ks v balení</t>
  </si>
  <si>
    <t>Spolu:</t>
  </si>
  <si>
    <t>V........................................, dňa...........................</t>
  </si>
  <si>
    <t>Cena celkom     s DPH</t>
  </si>
  <si>
    <t>P.č.</t>
  </si>
  <si>
    <t>Názov spoločnosti:</t>
  </si>
  <si>
    <t>Sídlo spoločnosti:</t>
  </si>
  <si>
    <t>IČO:</t>
  </si>
  <si>
    <t>CENOVÁ PONUKA - Chemikálie, spotrebný materiál a pomôcky pre výskum v projekte SMARTFARM</t>
  </si>
  <si>
    <t>podpis a pečiatka spoločnosti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</si>
</sst>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€-1]_-;\-* #,##0.00\ [$€-1]_-;_-* &quot;-&quot;??\ [$€-1]_-;_-@_-"/>
    <numFmt numFmtId="165" formatCode="#,##0.00&quot; &quot;[$€]&quot; &quot;;#,##0.00&quot; &quot;[$€]&quot; &quot;;&quot;-&quot;#&quot; &quot;[$€]&quot; &quot;;&quot; &quot;@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2"/>
      <name val="Corbel"/>
      <family val="2"/>
      <charset val="238"/>
    </font>
    <font>
      <sz val="11"/>
      <color theme="1"/>
      <name val="Corbel"/>
      <family val="2"/>
      <charset val="238"/>
    </font>
    <font>
      <b/>
      <sz val="11"/>
      <color theme="1"/>
      <name val="Corbel"/>
      <family val="2"/>
      <charset val="238"/>
    </font>
    <font>
      <sz val="11"/>
      <name val="Corbel"/>
      <family val="2"/>
      <charset val="238"/>
    </font>
    <font>
      <b/>
      <sz val="11"/>
      <name val="Corbel"/>
      <family val="2"/>
      <charset val="238"/>
    </font>
    <font>
      <sz val="11"/>
      <color rgb="FF000000"/>
      <name val="Corbel"/>
      <family val="2"/>
      <charset val="238"/>
    </font>
    <font>
      <b/>
      <sz val="12.5"/>
      <name val="Corbe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right" vertical="center"/>
    </xf>
    <xf numFmtId="9" fontId="7" fillId="0" borderId="5" xfId="1" applyFont="1" applyFill="1" applyBorder="1" applyAlignment="1">
      <alignment horizontal="right" vertical="center"/>
    </xf>
    <xf numFmtId="165" fontId="7" fillId="0" borderId="5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vertical="center" wrapText="1"/>
    </xf>
    <xf numFmtId="9" fontId="7" fillId="0" borderId="1" xfId="1" applyFont="1" applyFill="1" applyBorder="1" applyAlignment="1">
      <alignment horizontal="right" vertical="center"/>
    </xf>
    <xf numFmtId="165" fontId="7" fillId="0" borderId="1" xfId="0" applyNumberFormat="1" applyFont="1" applyBorder="1" applyAlignment="1">
      <alignment horizontal="right" vertical="center"/>
    </xf>
    <xf numFmtId="0" fontId="3" fillId="0" borderId="0" xfId="0" applyFont="1" applyBorder="1"/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65" fontId="7" fillId="0" borderId="13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64" fontId="7" fillId="0" borderId="16" xfId="0" applyNumberFormat="1" applyFont="1" applyBorder="1" applyAlignment="1">
      <alignment horizontal="right" vertical="center"/>
    </xf>
    <xf numFmtId="9" fontId="7" fillId="0" borderId="16" xfId="1" applyFont="1" applyFill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/>
    </xf>
    <xf numFmtId="165" fontId="7" fillId="0" borderId="17" xfId="0" applyNumberFormat="1" applyFont="1" applyBorder="1" applyAlignment="1">
      <alignment horizontal="right" vertical="center"/>
    </xf>
    <xf numFmtId="0" fontId="6" fillId="2" borderId="8" xfId="0" applyFont="1" applyFill="1" applyBorder="1" applyAlignment="1">
      <alignment horizontal="center" vertical="center"/>
    </xf>
    <xf numFmtId="0" fontId="7" fillId="0" borderId="18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wrapText="1"/>
    </xf>
    <xf numFmtId="165" fontId="5" fillId="3" borderId="22" xfId="0" applyNumberFormat="1" applyFont="1" applyFill="1" applyBorder="1" applyAlignment="1">
      <alignment horizontal="right"/>
    </xf>
    <xf numFmtId="165" fontId="5" fillId="3" borderId="23" xfId="0" applyNumberFormat="1" applyFont="1" applyFill="1" applyBorder="1" applyAlignment="1">
      <alignment horizontal="right" vertical="center"/>
    </xf>
    <xf numFmtId="2" fontId="3" fillId="0" borderId="3" xfId="0" applyNumberFormat="1" applyFont="1" applyBorder="1" applyAlignment="1">
      <alignment wrapText="1"/>
    </xf>
    <xf numFmtId="0" fontId="3" fillId="0" borderId="19" xfId="0" applyFont="1" applyBorder="1" applyAlignment="1">
      <alignment wrapText="1"/>
    </xf>
    <xf numFmtId="0" fontId="8" fillId="3" borderId="20" xfId="0" applyFont="1" applyFill="1" applyBorder="1" applyAlignment="1">
      <alignment horizontal="right"/>
    </xf>
    <xf numFmtId="0" fontId="8" fillId="3" borderId="21" xfId="0" applyFont="1" applyFill="1" applyBorder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BECD1-B3E7-4B08-8FAF-34797A8748D1}">
  <sheetPr>
    <pageSetUpPr fitToPage="1"/>
  </sheetPr>
  <dimension ref="A1:J78"/>
  <sheetViews>
    <sheetView tabSelected="1" view="pageLayout" topLeftCell="A4" zoomScaleNormal="100" workbookViewId="0">
      <selection activeCell="H84" sqref="H84"/>
    </sheetView>
  </sheetViews>
  <sheetFormatPr defaultRowHeight="15" x14ac:dyDescent="0.25"/>
  <cols>
    <col min="1" max="1" width="3.85546875" customWidth="1"/>
    <col min="2" max="2" width="41.7109375" customWidth="1"/>
    <col min="3" max="3" width="75.85546875" customWidth="1"/>
    <col min="4" max="4" width="9.5703125" style="1" customWidth="1"/>
    <col min="5" max="5" width="6.5703125" bestFit="1" customWidth="1"/>
    <col min="6" max="9" width="13.7109375" customWidth="1"/>
  </cols>
  <sheetData>
    <row r="1" spans="1:10" ht="23.25" customHeight="1" x14ac:dyDescent="0.25">
      <c r="A1" s="41" t="s">
        <v>147</v>
      </c>
      <c r="B1" s="41"/>
      <c r="C1" s="41"/>
      <c r="D1" s="41"/>
      <c r="E1" s="41"/>
      <c r="F1" s="41"/>
      <c r="G1" s="41"/>
      <c r="H1" s="41"/>
      <c r="I1" s="41"/>
    </row>
    <row r="2" spans="1:10" x14ac:dyDescent="0.25">
      <c r="A2" s="2"/>
      <c r="B2" s="2"/>
      <c r="C2" s="2"/>
      <c r="D2" s="3"/>
      <c r="E2" s="2"/>
      <c r="F2" s="2"/>
      <c r="G2" s="2"/>
      <c r="H2" s="2"/>
      <c r="I2" s="2"/>
    </row>
    <row r="3" spans="1:10" x14ac:dyDescent="0.25">
      <c r="A3" s="42" t="s">
        <v>144</v>
      </c>
      <c r="B3" s="43"/>
      <c r="C3" s="43"/>
      <c r="D3" s="43"/>
      <c r="E3" s="43"/>
      <c r="F3" s="43"/>
      <c r="G3" s="43"/>
      <c r="H3" s="43"/>
      <c r="I3" s="43"/>
    </row>
    <row r="4" spans="1:10" x14ac:dyDescent="0.25">
      <c r="A4" s="42" t="s">
        <v>145</v>
      </c>
      <c r="B4" s="43"/>
      <c r="C4" s="43"/>
      <c r="D4" s="43"/>
      <c r="E4" s="43"/>
      <c r="F4" s="43"/>
      <c r="G4" s="43"/>
      <c r="H4" s="43"/>
      <c r="I4" s="43"/>
    </row>
    <row r="5" spans="1:10" x14ac:dyDescent="0.25">
      <c r="A5" s="42" t="s">
        <v>146</v>
      </c>
      <c r="B5" s="43"/>
      <c r="C5" s="43"/>
      <c r="D5" s="43"/>
      <c r="E5" s="43"/>
      <c r="F5" s="43"/>
      <c r="G5" s="43"/>
      <c r="H5" s="43"/>
      <c r="I5" s="43"/>
    </row>
    <row r="6" spans="1:10" ht="15.75" thickBot="1" x14ac:dyDescent="0.3">
      <c r="A6" s="2"/>
      <c r="B6" s="2"/>
      <c r="C6" s="2"/>
      <c r="D6" s="3"/>
      <c r="E6" s="2"/>
      <c r="F6" s="2"/>
      <c r="G6" s="2"/>
      <c r="H6" s="2"/>
      <c r="I6" s="2"/>
    </row>
    <row r="7" spans="1:10" ht="45" x14ac:dyDescent="0.25">
      <c r="A7" s="28" t="s">
        <v>143</v>
      </c>
      <c r="B7" s="15" t="s">
        <v>0</v>
      </c>
      <c r="C7" s="16" t="s">
        <v>1</v>
      </c>
      <c r="D7" s="16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7" t="s">
        <v>142</v>
      </c>
      <c r="J7" s="2"/>
    </row>
    <row r="8" spans="1:10" x14ac:dyDescent="0.25">
      <c r="A8" s="18">
        <v>1</v>
      </c>
      <c r="B8" s="30" t="s">
        <v>7</v>
      </c>
      <c r="C8" s="5" t="s">
        <v>8</v>
      </c>
      <c r="D8" s="6" t="s">
        <v>9</v>
      </c>
      <c r="E8" s="7">
        <v>1500</v>
      </c>
      <c r="F8" s="8">
        <v>0</v>
      </c>
      <c r="G8" s="9"/>
      <c r="H8" s="10">
        <f>F8*E8</f>
        <v>0</v>
      </c>
      <c r="I8" s="19">
        <f>H8*(1+G8)</f>
        <v>0</v>
      </c>
    </row>
    <row r="9" spans="1:10" x14ac:dyDescent="0.25">
      <c r="A9" s="18">
        <v>2</v>
      </c>
      <c r="B9" s="31" t="s">
        <v>10</v>
      </c>
      <c r="C9" s="4" t="s">
        <v>11</v>
      </c>
      <c r="D9" s="6" t="s">
        <v>9</v>
      </c>
      <c r="E9" s="7">
        <v>500</v>
      </c>
      <c r="F9" s="8">
        <v>0</v>
      </c>
      <c r="G9" s="9"/>
      <c r="H9" s="10">
        <f t="shared" ref="H9:H70" si="0">F9*E9</f>
        <v>0</v>
      </c>
      <c r="I9" s="19">
        <f t="shared" ref="I9:I70" si="1">H9*(1+G9)</f>
        <v>0</v>
      </c>
    </row>
    <row r="10" spans="1:10" x14ac:dyDescent="0.25">
      <c r="A10" s="18">
        <v>3</v>
      </c>
      <c r="B10" s="31" t="s">
        <v>12</v>
      </c>
      <c r="C10" s="4" t="s">
        <v>12</v>
      </c>
      <c r="D10" s="6" t="s">
        <v>13</v>
      </c>
      <c r="E10" s="7">
        <v>20</v>
      </c>
      <c r="F10" s="8">
        <v>0</v>
      </c>
      <c r="G10" s="9"/>
      <c r="H10" s="10">
        <f t="shared" si="0"/>
        <v>0</v>
      </c>
      <c r="I10" s="19">
        <f t="shared" si="1"/>
        <v>0</v>
      </c>
    </row>
    <row r="11" spans="1:10" x14ac:dyDescent="0.25">
      <c r="A11" s="18">
        <v>4</v>
      </c>
      <c r="B11" s="31" t="s">
        <v>14</v>
      </c>
      <c r="C11" s="4" t="s">
        <v>15</v>
      </c>
      <c r="D11" s="6" t="s">
        <v>13</v>
      </c>
      <c r="E11" s="7">
        <v>20</v>
      </c>
      <c r="F11" s="8">
        <v>0</v>
      </c>
      <c r="G11" s="9"/>
      <c r="H11" s="10">
        <f t="shared" si="0"/>
        <v>0</v>
      </c>
      <c r="I11" s="19">
        <f t="shared" si="1"/>
        <v>0</v>
      </c>
    </row>
    <row r="12" spans="1:10" x14ac:dyDescent="0.25">
      <c r="A12" s="18">
        <v>5</v>
      </c>
      <c r="B12" s="31" t="s">
        <v>14</v>
      </c>
      <c r="C12" s="4" t="s">
        <v>15</v>
      </c>
      <c r="D12" s="6" t="s">
        <v>13</v>
      </c>
      <c r="E12" s="7">
        <v>10</v>
      </c>
      <c r="F12" s="8">
        <v>0</v>
      </c>
      <c r="G12" s="9"/>
      <c r="H12" s="10">
        <f t="shared" si="0"/>
        <v>0</v>
      </c>
      <c r="I12" s="19">
        <f t="shared" si="1"/>
        <v>0</v>
      </c>
    </row>
    <row r="13" spans="1:10" x14ac:dyDescent="0.25">
      <c r="A13" s="18">
        <v>6</v>
      </c>
      <c r="B13" s="31" t="s">
        <v>16</v>
      </c>
      <c r="C13" s="4" t="s">
        <v>16</v>
      </c>
      <c r="D13" s="6" t="s">
        <v>13</v>
      </c>
      <c r="E13" s="7">
        <v>10</v>
      </c>
      <c r="F13" s="8">
        <v>0</v>
      </c>
      <c r="G13" s="9"/>
      <c r="H13" s="10">
        <f t="shared" si="0"/>
        <v>0</v>
      </c>
      <c r="I13" s="19">
        <f t="shared" si="1"/>
        <v>0</v>
      </c>
    </row>
    <row r="14" spans="1:10" x14ac:dyDescent="0.25">
      <c r="A14" s="18">
        <v>7</v>
      </c>
      <c r="B14" s="31" t="s">
        <v>17</v>
      </c>
      <c r="C14" s="4" t="s">
        <v>18</v>
      </c>
      <c r="D14" s="6" t="s">
        <v>13</v>
      </c>
      <c r="E14" s="7">
        <v>10</v>
      </c>
      <c r="F14" s="8">
        <v>0</v>
      </c>
      <c r="G14" s="9"/>
      <c r="H14" s="10">
        <f t="shared" si="0"/>
        <v>0</v>
      </c>
      <c r="I14" s="19">
        <f t="shared" si="1"/>
        <v>0</v>
      </c>
    </row>
    <row r="15" spans="1:10" x14ac:dyDescent="0.25">
      <c r="A15" s="18">
        <v>8</v>
      </c>
      <c r="B15" s="31" t="s">
        <v>19</v>
      </c>
      <c r="C15" s="4" t="s">
        <v>20</v>
      </c>
      <c r="D15" s="6" t="s">
        <v>21</v>
      </c>
      <c r="E15" s="7">
        <v>400</v>
      </c>
      <c r="F15" s="8">
        <v>0</v>
      </c>
      <c r="G15" s="9"/>
      <c r="H15" s="10">
        <f t="shared" si="0"/>
        <v>0</v>
      </c>
      <c r="I15" s="19">
        <f t="shared" si="1"/>
        <v>0</v>
      </c>
    </row>
    <row r="16" spans="1:10" x14ac:dyDescent="0.25">
      <c r="A16" s="18">
        <v>9</v>
      </c>
      <c r="B16" s="31" t="s">
        <v>19</v>
      </c>
      <c r="C16" s="4" t="s">
        <v>22</v>
      </c>
      <c r="D16" s="6">
        <v>200</v>
      </c>
      <c r="E16" s="7">
        <v>10</v>
      </c>
      <c r="F16" s="8">
        <v>0</v>
      </c>
      <c r="G16" s="9"/>
      <c r="H16" s="10">
        <f t="shared" si="0"/>
        <v>0</v>
      </c>
      <c r="I16" s="19">
        <f t="shared" si="1"/>
        <v>0</v>
      </c>
    </row>
    <row r="17" spans="1:9" ht="30" x14ac:dyDescent="0.25">
      <c r="A17" s="18">
        <v>10</v>
      </c>
      <c r="B17" s="32" t="s">
        <v>19</v>
      </c>
      <c r="C17" s="11" t="s">
        <v>23</v>
      </c>
      <c r="D17" s="6" t="s">
        <v>21</v>
      </c>
      <c r="E17" s="7">
        <v>20</v>
      </c>
      <c r="F17" s="8">
        <v>0</v>
      </c>
      <c r="G17" s="9"/>
      <c r="H17" s="10">
        <f t="shared" si="0"/>
        <v>0</v>
      </c>
      <c r="I17" s="19">
        <f t="shared" si="1"/>
        <v>0</v>
      </c>
    </row>
    <row r="18" spans="1:9" ht="45" x14ac:dyDescent="0.25">
      <c r="A18" s="18">
        <v>11</v>
      </c>
      <c r="B18" s="32" t="s">
        <v>24</v>
      </c>
      <c r="C18" s="11" t="s">
        <v>25</v>
      </c>
      <c r="D18" s="6" t="s">
        <v>26</v>
      </c>
      <c r="E18" s="7">
        <v>50</v>
      </c>
      <c r="F18" s="8">
        <v>0</v>
      </c>
      <c r="G18" s="9"/>
      <c r="H18" s="10">
        <f t="shared" si="0"/>
        <v>0</v>
      </c>
      <c r="I18" s="19">
        <f t="shared" si="1"/>
        <v>0</v>
      </c>
    </row>
    <row r="19" spans="1:9" x14ac:dyDescent="0.25">
      <c r="A19" s="18">
        <v>12</v>
      </c>
      <c r="B19" s="32" t="s">
        <v>27</v>
      </c>
      <c r="C19" s="11" t="s">
        <v>27</v>
      </c>
      <c r="D19" s="6" t="s">
        <v>13</v>
      </c>
      <c r="E19" s="7">
        <v>10</v>
      </c>
      <c r="F19" s="8">
        <v>0</v>
      </c>
      <c r="G19" s="9"/>
      <c r="H19" s="10">
        <f t="shared" si="0"/>
        <v>0</v>
      </c>
      <c r="I19" s="19">
        <f t="shared" si="1"/>
        <v>0</v>
      </c>
    </row>
    <row r="20" spans="1:9" ht="30" x14ac:dyDescent="0.25">
      <c r="A20" s="18">
        <v>13</v>
      </c>
      <c r="B20" s="32" t="s">
        <v>28</v>
      </c>
      <c r="C20" s="11" t="s">
        <v>29</v>
      </c>
      <c r="D20" s="6" t="s">
        <v>21</v>
      </c>
      <c r="E20" s="7">
        <v>10</v>
      </c>
      <c r="F20" s="8">
        <v>0</v>
      </c>
      <c r="G20" s="9"/>
      <c r="H20" s="10">
        <f t="shared" si="0"/>
        <v>0</v>
      </c>
      <c r="I20" s="19">
        <f t="shared" si="1"/>
        <v>0</v>
      </c>
    </row>
    <row r="21" spans="1:9" ht="30" x14ac:dyDescent="0.25">
      <c r="A21" s="18">
        <v>14</v>
      </c>
      <c r="B21" s="32" t="s">
        <v>30</v>
      </c>
      <c r="C21" s="11" t="s">
        <v>31</v>
      </c>
      <c r="D21" s="6" t="s">
        <v>21</v>
      </c>
      <c r="E21" s="7">
        <v>10</v>
      </c>
      <c r="F21" s="8">
        <v>0</v>
      </c>
      <c r="G21" s="9"/>
      <c r="H21" s="10">
        <f t="shared" si="0"/>
        <v>0</v>
      </c>
      <c r="I21" s="19">
        <f t="shared" si="1"/>
        <v>0</v>
      </c>
    </row>
    <row r="22" spans="1:9" x14ac:dyDescent="0.25">
      <c r="A22" s="18">
        <v>15</v>
      </c>
      <c r="B22" s="32" t="s">
        <v>32</v>
      </c>
      <c r="C22" s="11" t="s">
        <v>33</v>
      </c>
      <c r="D22" s="6" t="s">
        <v>9</v>
      </c>
      <c r="E22" s="7">
        <v>20</v>
      </c>
      <c r="F22" s="8">
        <v>0</v>
      </c>
      <c r="G22" s="9"/>
      <c r="H22" s="10">
        <f t="shared" si="0"/>
        <v>0</v>
      </c>
      <c r="I22" s="19">
        <f t="shared" si="1"/>
        <v>0</v>
      </c>
    </row>
    <row r="23" spans="1:9" x14ac:dyDescent="0.25">
      <c r="A23" s="18">
        <v>16</v>
      </c>
      <c r="B23" s="32" t="s">
        <v>34</v>
      </c>
      <c r="C23" s="11" t="s">
        <v>35</v>
      </c>
      <c r="D23" s="6" t="s">
        <v>9</v>
      </c>
      <c r="E23" s="7">
        <v>20</v>
      </c>
      <c r="F23" s="8">
        <v>0</v>
      </c>
      <c r="G23" s="9"/>
      <c r="H23" s="10">
        <f t="shared" si="0"/>
        <v>0</v>
      </c>
      <c r="I23" s="19">
        <f t="shared" si="1"/>
        <v>0</v>
      </c>
    </row>
    <row r="24" spans="1:9" ht="30" x14ac:dyDescent="0.25">
      <c r="A24" s="18">
        <v>17</v>
      </c>
      <c r="B24" s="32" t="s">
        <v>36</v>
      </c>
      <c r="C24" s="11" t="s">
        <v>37</v>
      </c>
      <c r="D24" s="6" t="s">
        <v>9</v>
      </c>
      <c r="E24" s="7">
        <v>40</v>
      </c>
      <c r="F24" s="8">
        <v>0</v>
      </c>
      <c r="G24" s="9"/>
      <c r="H24" s="10">
        <f t="shared" si="0"/>
        <v>0</v>
      </c>
      <c r="I24" s="19">
        <f t="shared" si="1"/>
        <v>0</v>
      </c>
    </row>
    <row r="25" spans="1:9" ht="30" x14ac:dyDescent="0.25">
      <c r="A25" s="18">
        <v>18</v>
      </c>
      <c r="B25" s="32" t="s">
        <v>38</v>
      </c>
      <c r="C25" s="11" t="s">
        <v>39</v>
      </c>
      <c r="D25" s="6" t="s">
        <v>9</v>
      </c>
      <c r="E25" s="7">
        <v>42</v>
      </c>
      <c r="F25" s="8">
        <v>0</v>
      </c>
      <c r="G25" s="9"/>
      <c r="H25" s="10">
        <f t="shared" si="0"/>
        <v>0</v>
      </c>
      <c r="I25" s="19">
        <f t="shared" si="1"/>
        <v>0</v>
      </c>
    </row>
    <row r="26" spans="1:9" ht="30" x14ac:dyDescent="0.25">
      <c r="A26" s="18">
        <v>19</v>
      </c>
      <c r="B26" s="32" t="s">
        <v>40</v>
      </c>
      <c r="C26" s="11" t="s">
        <v>41</v>
      </c>
      <c r="D26" s="6" t="s">
        <v>42</v>
      </c>
      <c r="E26" s="7">
        <v>20</v>
      </c>
      <c r="F26" s="8">
        <v>0</v>
      </c>
      <c r="G26" s="9"/>
      <c r="H26" s="10">
        <f t="shared" si="0"/>
        <v>0</v>
      </c>
      <c r="I26" s="19">
        <f t="shared" si="1"/>
        <v>0</v>
      </c>
    </row>
    <row r="27" spans="1:9" x14ac:dyDescent="0.25">
      <c r="A27" s="18">
        <v>20</v>
      </c>
      <c r="B27" s="32" t="s">
        <v>43</v>
      </c>
      <c r="C27" s="4" t="s">
        <v>44</v>
      </c>
      <c r="D27" s="6" t="s">
        <v>45</v>
      </c>
      <c r="E27" s="7">
        <v>40</v>
      </c>
      <c r="F27" s="8">
        <v>0</v>
      </c>
      <c r="G27" s="9"/>
      <c r="H27" s="10">
        <f t="shared" si="0"/>
        <v>0</v>
      </c>
      <c r="I27" s="19">
        <f t="shared" si="1"/>
        <v>0</v>
      </c>
    </row>
    <row r="28" spans="1:9" x14ac:dyDescent="0.25">
      <c r="A28" s="18">
        <v>21</v>
      </c>
      <c r="B28" s="32" t="s">
        <v>46</v>
      </c>
      <c r="C28" s="11" t="s">
        <v>47</v>
      </c>
      <c r="D28" s="6" t="s">
        <v>48</v>
      </c>
      <c r="E28" s="7">
        <v>10</v>
      </c>
      <c r="F28" s="8">
        <v>0</v>
      </c>
      <c r="G28" s="9"/>
      <c r="H28" s="10">
        <f t="shared" si="0"/>
        <v>0</v>
      </c>
      <c r="I28" s="19">
        <f t="shared" si="1"/>
        <v>0</v>
      </c>
    </row>
    <row r="29" spans="1:9" x14ac:dyDescent="0.25">
      <c r="A29" s="18">
        <v>22</v>
      </c>
      <c r="B29" s="32" t="s">
        <v>49</v>
      </c>
      <c r="C29" s="11" t="s">
        <v>49</v>
      </c>
      <c r="D29" s="6" t="s">
        <v>48</v>
      </c>
      <c r="E29" s="7">
        <v>10</v>
      </c>
      <c r="F29" s="8">
        <v>0</v>
      </c>
      <c r="G29" s="9"/>
      <c r="H29" s="10">
        <f t="shared" si="0"/>
        <v>0</v>
      </c>
      <c r="I29" s="19">
        <f t="shared" si="1"/>
        <v>0</v>
      </c>
    </row>
    <row r="30" spans="1:9" ht="30" x14ac:dyDescent="0.25">
      <c r="A30" s="18">
        <v>23</v>
      </c>
      <c r="B30" s="32" t="s">
        <v>50</v>
      </c>
      <c r="C30" s="11" t="s">
        <v>51</v>
      </c>
      <c r="D30" s="6" t="s">
        <v>9</v>
      </c>
      <c r="E30" s="7">
        <v>10</v>
      </c>
      <c r="F30" s="8">
        <v>0</v>
      </c>
      <c r="G30" s="9"/>
      <c r="H30" s="10">
        <f t="shared" si="0"/>
        <v>0</v>
      </c>
      <c r="I30" s="19">
        <f t="shared" si="1"/>
        <v>0</v>
      </c>
    </row>
    <row r="31" spans="1:9" x14ac:dyDescent="0.25">
      <c r="A31" s="18">
        <v>24</v>
      </c>
      <c r="B31" s="32" t="s">
        <v>52</v>
      </c>
      <c r="C31" s="11" t="s">
        <v>53</v>
      </c>
      <c r="D31" s="6" t="s">
        <v>54</v>
      </c>
      <c r="E31" s="7">
        <v>10</v>
      </c>
      <c r="F31" s="8">
        <v>0</v>
      </c>
      <c r="G31" s="9"/>
      <c r="H31" s="10">
        <f t="shared" si="0"/>
        <v>0</v>
      </c>
      <c r="I31" s="19">
        <f t="shared" si="1"/>
        <v>0</v>
      </c>
    </row>
    <row r="32" spans="1:9" x14ac:dyDescent="0.25">
      <c r="A32" s="18">
        <v>25</v>
      </c>
      <c r="B32" s="32" t="s">
        <v>52</v>
      </c>
      <c r="C32" s="11" t="s">
        <v>55</v>
      </c>
      <c r="D32" s="6" t="s">
        <v>56</v>
      </c>
      <c r="E32" s="7">
        <v>10</v>
      </c>
      <c r="F32" s="8">
        <v>0</v>
      </c>
      <c r="G32" s="9"/>
      <c r="H32" s="10">
        <f t="shared" si="0"/>
        <v>0</v>
      </c>
      <c r="I32" s="19">
        <f t="shared" si="1"/>
        <v>0</v>
      </c>
    </row>
    <row r="33" spans="1:9" x14ac:dyDescent="0.25">
      <c r="A33" s="18">
        <v>26</v>
      </c>
      <c r="B33" s="32" t="s">
        <v>57</v>
      </c>
      <c r="C33" s="11" t="s">
        <v>58</v>
      </c>
      <c r="D33" s="6" t="s">
        <v>48</v>
      </c>
      <c r="E33" s="7">
        <v>40</v>
      </c>
      <c r="F33" s="8">
        <v>0</v>
      </c>
      <c r="G33" s="9"/>
      <c r="H33" s="10">
        <f t="shared" si="0"/>
        <v>0</v>
      </c>
      <c r="I33" s="19">
        <f t="shared" si="1"/>
        <v>0</v>
      </c>
    </row>
    <row r="34" spans="1:9" x14ac:dyDescent="0.25">
      <c r="A34" s="18">
        <v>27</v>
      </c>
      <c r="B34" s="32" t="s">
        <v>59</v>
      </c>
      <c r="C34" s="11" t="s">
        <v>60</v>
      </c>
      <c r="D34" s="6" t="s">
        <v>61</v>
      </c>
      <c r="E34" s="7">
        <v>5</v>
      </c>
      <c r="F34" s="8">
        <v>0</v>
      </c>
      <c r="G34" s="9"/>
      <c r="H34" s="10">
        <f t="shared" si="0"/>
        <v>0</v>
      </c>
      <c r="I34" s="19">
        <f t="shared" si="1"/>
        <v>0</v>
      </c>
    </row>
    <row r="35" spans="1:9" ht="30" x14ac:dyDescent="0.25">
      <c r="A35" s="18">
        <v>28</v>
      </c>
      <c r="B35" s="32" t="s">
        <v>62</v>
      </c>
      <c r="C35" s="11" t="s">
        <v>63</v>
      </c>
      <c r="D35" s="6" t="s">
        <v>64</v>
      </c>
      <c r="E35" s="7">
        <v>5</v>
      </c>
      <c r="F35" s="8">
        <v>0</v>
      </c>
      <c r="G35" s="9"/>
      <c r="H35" s="10">
        <f t="shared" si="0"/>
        <v>0</v>
      </c>
      <c r="I35" s="19">
        <f t="shared" si="1"/>
        <v>0</v>
      </c>
    </row>
    <row r="36" spans="1:9" ht="30" x14ac:dyDescent="0.25">
      <c r="A36" s="18">
        <v>29</v>
      </c>
      <c r="B36" s="32" t="s">
        <v>65</v>
      </c>
      <c r="C36" s="11" t="s">
        <v>66</v>
      </c>
      <c r="D36" s="6" t="s">
        <v>64</v>
      </c>
      <c r="E36" s="7">
        <v>5</v>
      </c>
      <c r="F36" s="8">
        <v>0</v>
      </c>
      <c r="G36" s="9"/>
      <c r="H36" s="10">
        <f t="shared" si="0"/>
        <v>0</v>
      </c>
      <c r="I36" s="19">
        <f t="shared" si="1"/>
        <v>0</v>
      </c>
    </row>
    <row r="37" spans="1:9" x14ac:dyDescent="0.25">
      <c r="A37" s="18">
        <v>30</v>
      </c>
      <c r="B37" s="32" t="s">
        <v>67</v>
      </c>
      <c r="C37" s="11" t="s">
        <v>68</v>
      </c>
      <c r="D37" s="6">
        <v>100</v>
      </c>
      <c r="E37" s="7">
        <v>6</v>
      </c>
      <c r="F37" s="8">
        <v>0</v>
      </c>
      <c r="G37" s="9"/>
      <c r="H37" s="10">
        <f t="shared" si="0"/>
        <v>0</v>
      </c>
      <c r="I37" s="19">
        <f t="shared" si="1"/>
        <v>0</v>
      </c>
    </row>
    <row r="38" spans="1:9" ht="30" x14ac:dyDescent="0.25">
      <c r="A38" s="18">
        <v>31</v>
      </c>
      <c r="B38" s="32" t="s">
        <v>69</v>
      </c>
      <c r="C38" s="11" t="s">
        <v>70</v>
      </c>
      <c r="D38" s="6" t="s">
        <v>64</v>
      </c>
      <c r="E38" s="7">
        <v>5</v>
      </c>
      <c r="F38" s="8">
        <v>0</v>
      </c>
      <c r="G38" s="9"/>
      <c r="H38" s="10">
        <f t="shared" si="0"/>
        <v>0</v>
      </c>
      <c r="I38" s="19">
        <f t="shared" si="1"/>
        <v>0</v>
      </c>
    </row>
    <row r="39" spans="1:9" x14ac:dyDescent="0.25">
      <c r="A39" s="18">
        <v>32</v>
      </c>
      <c r="B39" s="32" t="s">
        <v>69</v>
      </c>
      <c r="C39" s="11" t="s">
        <v>71</v>
      </c>
      <c r="D39" s="6" t="s">
        <v>72</v>
      </c>
      <c r="E39" s="7">
        <v>2</v>
      </c>
      <c r="F39" s="8">
        <v>0</v>
      </c>
      <c r="G39" s="9"/>
      <c r="H39" s="10">
        <f t="shared" si="0"/>
        <v>0</v>
      </c>
      <c r="I39" s="19">
        <f t="shared" si="1"/>
        <v>0</v>
      </c>
    </row>
    <row r="40" spans="1:9" x14ac:dyDescent="0.25">
      <c r="A40" s="18">
        <v>33</v>
      </c>
      <c r="B40" s="32" t="s">
        <v>69</v>
      </c>
      <c r="C40" s="11" t="s">
        <v>73</v>
      </c>
      <c r="D40" s="6" t="s">
        <v>74</v>
      </c>
      <c r="E40" s="7">
        <v>2</v>
      </c>
      <c r="F40" s="8">
        <v>0</v>
      </c>
      <c r="G40" s="9"/>
      <c r="H40" s="10">
        <f t="shared" si="0"/>
        <v>0</v>
      </c>
      <c r="I40" s="19">
        <f t="shared" si="1"/>
        <v>0</v>
      </c>
    </row>
    <row r="41" spans="1:9" ht="30" x14ac:dyDescent="0.25">
      <c r="A41" s="18">
        <v>34</v>
      </c>
      <c r="B41" s="32" t="s">
        <v>75</v>
      </c>
      <c r="C41" s="11" t="s">
        <v>76</v>
      </c>
      <c r="D41" s="6" t="s">
        <v>77</v>
      </c>
      <c r="E41" s="7">
        <v>5</v>
      </c>
      <c r="F41" s="8">
        <v>0</v>
      </c>
      <c r="G41" s="9"/>
      <c r="H41" s="10">
        <f t="shared" si="0"/>
        <v>0</v>
      </c>
      <c r="I41" s="19">
        <f t="shared" si="1"/>
        <v>0</v>
      </c>
    </row>
    <row r="42" spans="1:9" x14ac:dyDescent="0.25">
      <c r="A42" s="18">
        <v>35</v>
      </c>
      <c r="B42" s="32" t="s">
        <v>78</v>
      </c>
      <c r="C42" s="11" t="s">
        <v>79</v>
      </c>
      <c r="D42" s="6">
        <v>250</v>
      </c>
      <c r="E42" s="7">
        <v>6</v>
      </c>
      <c r="F42" s="8">
        <v>0</v>
      </c>
      <c r="G42" s="9"/>
      <c r="H42" s="10">
        <f t="shared" si="0"/>
        <v>0</v>
      </c>
      <c r="I42" s="19">
        <f t="shared" si="1"/>
        <v>0</v>
      </c>
    </row>
    <row r="43" spans="1:9" x14ac:dyDescent="0.25">
      <c r="A43" s="18">
        <v>36</v>
      </c>
      <c r="B43" s="32" t="s">
        <v>80</v>
      </c>
      <c r="C43" s="11" t="s">
        <v>81</v>
      </c>
      <c r="D43" s="6">
        <v>50</v>
      </c>
      <c r="E43" s="7">
        <v>1</v>
      </c>
      <c r="F43" s="8">
        <v>0</v>
      </c>
      <c r="G43" s="9"/>
      <c r="H43" s="10">
        <f t="shared" si="0"/>
        <v>0</v>
      </c>
      <c r="I43" s="19">
        <f t="shared" si="1"/>
        <v>0</v>
      </c>
    </row>
    <row r="44" spans="1:9" x14ac:dyDescent="0.25">
      <c r="A44" s="18">
        <v>37</v>
      </c>
      <c r="B44" s="32" t="s">
        <v>82</v>
      </c>
      <c r="C44" s="11" t="s">
        <v>83</v>
      </c>
      <c r="D44" s="6" t="s">
        <v>77</v>
      </c>
      <c r="E44" s="7">
        <v>5</v>
      </c>
      <c r="F44" s="8">
        <v>0</v>
      </c>
      <c r="G44" s="9"/>
      <c r="H44" s="10">
        <f t="shared" si="0"/>
        <v>0</v>
      </c>
      <c r="I44" s="19">
        <f t="shared" si="1"/>
        <v>0</v>
      </c>
    </row>
    <row r="45" spans="1:9" ht="30" x14ac:dyDescent="0.25">
      <c r="A45" s="18">
        <v>38</v>
      </c>
      <c r="B45" s="32" t="s">
        <v>84</v>
      </c>
      <c r="C45" s="11" t="s">
        <v>85</v>
      </c>
      <c r="D45" s="6" t="s">
        <v>86</v>
      </c>
      <c r="E45" s="7">
        <v>20</v>
      </c>
      <c r="F45" s="8">
        <v>0</v>
      </c>
      <c r="G45" s="9"/>
      <c r="H45" s="10">
        <f t="shared" si="0"/>
        <v>0</v>
      </c>
      <c r="I45" s="19">
        <f t="shared" si="1"/>
        <v>0</v>
      </c>
    </row>
    <row r="46" spans="1:9" ht="30" x14ac:dyDescent="0.25">
      <c r="A46" s="18">
        <v>39</v>
      </c>
      <c r="B46" s="32" t="s">
        <v>87</v>
      </c>
      <c r="C46" s="11" t="s">
        <v>88</v>
      </c>
      <c r="D46" s="6" t="s">
        <v>89</v>
      </c>
      <c r="E46" s="7">
        <v>9</v>
      </c>
      <c r="F46" s="8">
        <v>0</v>
      </c>
      <c r="G46" s="9"/>
      <c r="H46" s="10">
        <f t="shared" si="0"/>
        <v>0</v>
      </c>
      <c r="I46" s="19">
        <f t="shared" si="1"/>
        <v>0</v>
      </c>
    </row>
    <row r="47" spans="1:9" x14ac:dyDescent="0.25">
      <c r="A47" s="18">
        <v>40</v>
      </c>
      <c r="B47" s="32" t="s">
        <v>90</v>
      </c>
      <c r="C47" s="11" t="s">
        <v>91</v>
      </c>
      <c r="D47" s="6" t="s">
        <v>86</v>
      </c>
      <c r="E47" s="7">
        <v>20</v>
      </c>
      <c r="F47" s="8">
        <v>0</v>
      </c>
      <c r="G47" s="9"/>
      <c r="H47" s="10">
        <f t="shared" si="0"/>
        <v>0</v>
      </c>
      <c r="I47" s="19">
        <f t="shared" si="1"/>
        <v>0</v>
      </c>
    </row>
    <row r="48" spans="1:9" ht="45" x14ac:dyDescent="0.25">
      <c r="A48" s="18">
        <v>41</v>
      </c>
      <c r="B48" s="32" t="s">
        <v>92</v>
      </c>
      <c r="C48" s="11" t="s">
        <v>93</v>
      </c>
      <c r="D48" s="6">
        <v>200</v>
      </c>
      <c r="E48" s="7">
        <v>8</v>
      </c>
      <c r="F48" s="8">
        <v>0</v>
      </c>
      <c r="G48" s="9"/>
      <c r="H48" s="10">
        <f t="shared" si="0"/>
        <v>0</v>
      </c>
      <c r="I48" s="19">
        <f t="shared" si="1"/>
        <v>0</v>
      </c>
    </row>
    <row r="49" spans="1:9" ht="30" x14ac:dyDescent="0.25">
      <c r="A49" s="18">
        <v>42</v>
      </c>
      <c r="B49" s="32" t="s">
        <v>94</v>
      </c>
      <c r="C49" s="11" t="s">
        <v>95</v>
      </c>
      <c r="D49" s="6">
        <v>500</v>
      </c>
      <c r="E49" s="7">
        <v>5</v>
      </c>
      <c r="F49" s="8">
        <v>0</v>
      </c>
      <c r="G49" s="9"/>
      <c r="H49" s="10">
        <f t="shared" si="0"/>
        <v>0</v>
      </c>
      <c r="I49" s="19">
        <f t="shared" si="1"/>
        <v>0</v>
      </c>
    </row>
    <row r="50" spans="1:9" ht="30" x14ac:dyDescent="0.25">
      <c r="A50" s="18">
        <v>43</v>
      </c>
      <c r="B50" s="32" t="s">
        <v>96</v>
      </c>
      <c r="C50" s="11" t="s">
        <v>97</v>
      </c>
      <c r="D50" s="6">
        <v>500</v>
      </c>
      <c r="E50" s="7">
        <v>5</v>
      </c>
      <c r="F50" s="8">
        <v>0</v>
      </c>
      <c r="G50" s="9"/>
      <c r="H50" s="10">
        <f t="shared" si="0"/>
        <v>0</v>
      </c>
      <c r="I50" s="19">
        <f t="shared" si="1"/>
        <v>0</v>
      </c>
    </row>
    <row r="51" spans="1:9" ht="30" x14ac:dyDescent="0.25">
      <c r="A51" s="18">
        <v>44</v>
      </c>
      <c r="B51" s="32" t="s">
        <v>98</v>
      </c>
      <c r="C51" s="11" t="s">
        <v>99</v>
      </c>
      <c r="D51" s="6" t="s">
        <v>100</v>
      </c>
      <c r="E51" s="7">
        <v>20</v>
      </c>
      <c r="F51" s="8">
        <v>0</v>
      </c>
      <c r="G51" s="12"/>
      <c r="H51" s="13">
        <f t="shared" si="0"/>
        <v>0</v>
      </c>
      <c r="I51" s="20">
        <f t="shared" si="1"/>
        <v>0</v>
      </c>
    </row>
    <row r="52" spans="1:9" ht="44.25" customHeight="1" x14ac:dyDescent="0.25">
      <c r="A52" s="18">
        <v>45</v>
      </c>
      <c r="B52" s="33" t="s">
        <v>101</v>
      </c>
      <c r="C52" s="11" t="s">
        <v>102</v>
      </c>
      <c r="D52" s="6" t="s">
        <v>100</v>
      </c>
      <c r="E52" s="7">
        <v>6</v>
      </c>
      <c r="F52" s="8">
        <v>0</v>
      </c>
      <c r="G52" s="12"/>
      <c r="H52" s="13">
        <f t="shared" si="0"/>
        <v>0</v>
      </c>
      <c r="I52" s="20">
        <f t="shared" si="1"/>
        <v>0</v>
      </c>
    </row>
    <row r="53" spans="1:9" ht="45" x14ac:dyDescent="0.25">
      <c r="A53" s="18">
        <v>46</v>
      </c>
      <c r="B53" s="32" t="s">
        <v>103</v>
      </c>
      <c r="C53" s="11" t="s">
        <v>104</v>
      </c>
      <c r="D53" s="6" t="s">
        <v>100</v>
      </c>
      <c r="E53" s="7">
        <v>10</v>
      </c>
      <c r="F53" s="8">
        <v>0</v>
      </c>
      <c r="G53" s="12"/>
      <c r="H53" s="13">
        <f t="shared" si="0"/>
        <v>0</v>
      </c>
      <c r="I53" s="20">
        <f t="shared" si="1"/>
        <v>0</v>
      </c>
    </row>
    <row r="54" spans="1:9" ht="26.45" customHeight="1" x14ac:dyDescent="0.25">
      <c r="A54" s="18">
        <v>47</v>
      </c>
      <c r="B54" s="34" t="s">
        <v>105</v>
      </c>
      <c r="C54" s="11" t="s">
        <v>106</v>
      </c>
      <c r="D54" s="6" t="s">
        <v>100</v>
      </c>
      <c r="E54" s="7">
        <v>8</v>
      </c>
      <c r="F54" s="8">
        <v>0</v>
      </c>
      <c r="G54" s="12"/>
      <c r="H54" s="13">
        <f t="shared" si="0"/>
        <v>0</v>
      </c>
      <c r="I54" s="20">
        <f t="shared" si="1"/>
        <v>0</v>
      </c>
    </row>
    <row r="55" spans="1:9" x14ac:dyDescent="0.25">
      <c r="A55" s="18">
        <v>48</v>
      </c>
      <c r="B55" s="34" t="s">
        <v>107</v>
      </c>
      <c r="C55" s="11" t="s">
        <v>108</v>
      </c>
      <c r="D55" s="6" t="s">
        <v>100</v>
      </c>
      <c r="E55" s="7">
        <v>3</v>
      </c>
      <c r="F55" s="8">
        <v>0</v>
      </c>
      <c r="G55" s="12"/>
      <c r="H55" s="13">
        <f t="shared" si="0"/>
        <v>0</v>
      </c>
      <c r="I55" s="20">
        <f t="shared" si="1"/>
        <v>0</v>
      </c>
    </row>
    <row r="56" spans="1:9" ht="12.6" customHeight="1" x14ac:dyDescent="0.25">
      <c r="A56" s="18">
        <v>49</v>
      </c>
      <c r="B56" s="34" t="s">
        <v>109</v>
      </c>
      <c r="C56" s="11" t="s">
        <v>110</v>
      </c>
      <c r="D56" s="6" t="s">
        <v>100</v>
      </c>
      <c r="E56" s="7">
        <v>10</v>
      </c>
      <c r="F56" s="8">
        <v>0</v>
      </c>
      <c r="G56" s="12"/>
      <c r="H56" s="13">
        <f t="shared" si="0"/>
        <v>0</v>
      </c>
      <c r="I56" s="20">
        <f t="shared" si="1"/>
        <v>0</v>
      </c>
    </row>
    <row r="57" spans="1:9" ht="30" x14ac:dyDescent="0.25">
      <c r="A57" s="18">
        <v>50</v>
      </c>
      <c r="B57" s="37" t="s">
        <v>111</v>
      </c>
      <c r="C57" s="11" t="s">
        <v>112</v>
      </c>
      <c r="D57" s="6" t="s">
        <v>9</v>
      </c>
      <c r="E57" s="7">
        <v>20</v>
      </c>
      <c r="F57" s="8">
        <v>0</v>
      </c>
      <c r="G57" s="12"/>
      <c r="H57" s="13">
        <f t="shared" si="0"/>
        <v>0</v>
      </c>
      <c r="I57" s="20">
        <f t="shared" si="1"/>
        <v>0</v>
      </c>
    </row>
    <row r="58" spans="1:9" ht="30" x14ac:dyDescent="0.25">
      <c r="A58" s="18">
        <v>51</v>
      </c>
      <c r="B58" s="34" t="s">
        <v>113</v>
      </c>
      <c r="C58" s="11" t="s">
        <v>114</v>
      </c>
      <c r="D58" s="6" t="s">
        <v>100</v>
      </c>
      <c r="E58" s="7">
        <v>10</v>
      </c>
      <c r="F58" s="8">
        <v>0</v>
      </c>
      <c r="G58" s="12"/>
      <c r="H58" s="13">
        <f t="shared" si="0"/>
        <v>0</v>
      </c>
      <c r="I58" s="20">
        <f t="shared" si="1"/>
        <v>0</v>
      </c>
    </row>
    <row r="59" spans="1:9" ht="75" x14ac:dyDescent="0.25">
      <c r="A59" s="18">
        <v>52</v>
      </c>
      <c r="B59" s="34" t="s">
        <v>115</v>
      </c>
      <c r="C59" s="11" t="s">
        <v>116</v>
      </c>
      <c r="D59" s="6" t="s">
        <v>117</v>
      </c>
      <c r="E59" s="7">
        <v>1</v>
      </c>
      <c r="F59" s="8">
        <v>0</v>
      </c>
      <c r="G59" s="12"/>
      <c r="H59" s="13">
        <f t="shared" si="0"/>
        <v>0</v>
      </c>
      <c r="I59" s="20">
        <f t="shared" si="1"/>
        <v>0</v>
      </c>
    </row>
    <row r="60" spans="1:9" ht="60" x14ac:dyDescent="0.25">
      <c r="A60" s="18">
        <v>53</v>
      </c>
      <c r="B60" s="34" t="s">
        <v>118</v>
      </c>
      <c r="C60" s="11" t="s">
        <v>119</v>
      </c>
      <c r="D60" s="6" t="s">
        <v>120</v>
      </c>
      <c r="E60" s="7">
        <v>1</v>
      </c>
      <c r="F60" s="8">
        <v>0</v>
      </c>
      <c r="G60" s="12"/>
      <c r="H60" s="13">
        <f t="shared" si="0"/>
        <v>0</v>
      </c>
      <c r="I60" s="20">
        <f t="shared" si="1"/>
        <v>0</v>
      </c>
    </row>
    <row r="61" spans="1:9" ht="45" x14ac:dyDescent="0.25">
      <c r="A61" s="18">
        <v>54</v>
      </c>
      <c r="B61" s="34" t="s">
        <v>121</v>
      </c>
      <c r="C61" s="11" t="s">
        <v>122</v>
      </c>
      <c r="D61" s="6" t="s">
        <v>123</v>
      </c>
      <c r="E61" s="7">
        <v>2</v>
      </c>
      <c r="F61" s="8">
        <v>0</v>
      </c>
      <c r="G61" s="12"/>
      <c r="H61" s="13">
        <f t="shared" si="0"/>
        <v>0</v>
      </c>
      <c r="I61" s="20">
        <f t="shared" si="1"/>
        <v>0</v>
      </c>
    </row>
    <row r="62" spans="1:9" ht="45" x14ac:dyDescent="0.25">
      <c r="A62" s="18">
        <v>55</v>
      </c>
      <c r="B62" s="34" t="s">
        <v>124</v>
      </c>
      <c r="C62" s="11" t="s">
        <v>125</v>
      </c>
      <c r="D62" s="6" t="s">
        <v>123</v>
      </c>
      <c r="E62" s="7">
        <v>3</v>
      </c>
      <c r="F62" s="8">
        <v>0</v>
      </c>
      <c r="G62" s="12"/>
      <c r="H62" s="13">
        <f t="shared" si="0"/>
        <v>0</v>
      </c>
      <c r="I62" s="20">
        <f t="shared" si="1"/>
        <v>0</v>
      </c>
    </row>
    <row r="63" spans="1:9" x14ac:dyDescent="0.25">
      <c r="A63" s="18">
        <v>56</v>
      </c>
      <c r="B63" s="34" t="s">
        <v>126</v>
      </c>
      <c r="C63" s="11" t="s">
        <v>127</v>
      </c>
      <c r="D63" s="6" t="s">
        <v>123</v>
      </c>
      <c r="E63" s="7">
        <v>1</v>
      </c>
      <c r="F63" s="8">
        <v>0</v>
      </c>
      <c r="G63" s="12"/>
      <c r="H63" s="13">
        <f t="shared" si="0"/>
        <v>0</v>
      </c>
      <c r="I63" s="20">
        <f t="shared" si="1"/>
        <v>0</v>
      </c>
    </row>
    <row r="64" spans="1:9" x14ac:dyDescent="0.25">
      <c r="A64" s="18">
        <v>57</v>
      </c>
      <c r="B64" s="34" t="s">
        <v>128</v>
      </c>
      <c r="C64" s="11" t="s">
        <v>128</v>
      </c>
      <c r="D64" s="6" t="s">
        <v>123</v>
      </c>
      <c r="E64" s="7">
        <v>12</v>
      </c>
      <c r="F64" s="8">
        <v>0</v>
      </c>
      <c r="G64" s="12"/>
      <c r="H64" s="13">
        <f t="shared" si="0"/>
        <v>0</v>
      </c>
      <c r="I64" s="20">
        <f t="shared" si="1"/>
        <v>0</v>
      </c>
    </row>
    <row r="65" spans="1:9" x14ac:dyDescent="0.25">
      <c r="A65" s="18">
        <v>58</v>
      </c>
      <c r="B65" s="34" t="s">
        <v>129</v>
      </c>
      <c r="C65" s="11" t="s">
        <v>129</v>
      </c>
      <c r="D65" s="6" t="s">
        <v>123</v>
      </c>
      <c r="E65" s="7">
        <v>12</v>
      </c>
      <c r="F65" s="8">
        <v>0</v>
      </c>
      <c r="G65" s="12"/>
      <c r="H65" s="13">
        <f t="shared" si="0"/>
        <v>0</v>
      </c>
      <c r="I65" s="20">
        <f t="shared" si="1"/>
        <v>0</v>
      </c>
    </row>
    <row r="66" spans="1:9" ht="30" x14ac:dyDescent="0.25">
      <c r="A66" s="18">
        <v>59</v>
      </c>
      <c r="B66" s="34" t="s">
        <v>130</v>
      </c>
      <c r="C66" s="11" t="s">
        <v>131</v>
      </c>
      <c r="D66" s="6" t="s">
        <v>123</v>
      </c>
      <c r="E66" s="7">
        <v>4</v>
      </c>
      <c r="F66" s="8">
        <v>0</v>
      </c>
      <c r="G66" s="12"/>
      <c r="H66" s="13">
        <f t="shared" si="0"/>
        <v>0</v>
      </c>
      <c r="I66" s="20">
        <f t="shared" si="1"/>
        <v>0</v>
      </c>
    </row>
    <row r="67" spans="1:9" ht="30" x14ac:dyDescent="0.25">
      <c r="A67" s="18">
        <v>60</v>
      </c>
      <c r="B67" s="34" t="s">
        <v>132</v>
      </c>
      <c r="C67" s="11" t="s">
        <v>133</v>
      </c>
      <c r="D67" s="6" t="s">
        <v>123</v>
      </c>
      <c r="E67" s="7">
        <v>4</v>
      </c>
      <c r="F67" s="8">
        <v>0</v>
      </c>
      <c r="G67" s="12"/>
      <c r="H67" s="13">
        <f t="shared" si="0"/>
        <v>0</v>
      </c>
      <c r="I67" s="20">
        <f t="shared" si="1"/>
        <v>0</v>
      </c>
    </row>
    <row r="68" spans="1:9" ht="30" x14ac:dyDescent="0.25">
      <c r="A68" s="18">
        <v>61</v>
      </c>
      <c r="B68" s="34" t="s">
        <v>134</v>
      </c>
      <c r="C68" s="11" t="s">
        <v>135</v>
      </c>
      <c r="D68" s="6" t="s">
        <v>9</v>
      </c>
      <c r="E68" s="7">
        <v>100</v>
      </c>
      <c r="F68" s="8">
        <v>0</v>
      </c>
      <c r="G68" s="12"/>
      <c r="H68" s="13">
        <f t="shared" si="0"/>
        <v>0</v>
      </c>
      <c r="I68" s="20">
        <f t="shared" si="1"/>
        <v>0</v>
      </c>
    </row>
    <row r="69" spans="1:9" ht="30" x14ac:dyDescent="0.25">
      <c r="A69" s="18">
        <v>62</v>
      </c>
      <c r="B69" s="34" t="s">
        <v>136</v>
      </c>
      <c r="C69" s="11" t="s">
        <v>137</v>
      </c>
      <c r="D69" s="6" t="s">
        <v>9</v>
      </c>
      <c r="E69" s="7">
        <v>300</v>
      </c>
      <c r="F69" s="8">
        <v>0</v>
      </c>
      <c r="G69" s="12"/>
      <c r="H69" s="13">
        <f t="shared" si="0"/>
        <v>0</v>
      </c>
      <c r="I69" s="20">
        <f t="shared" si="1"/>
        <v>0</v>
      </c>
    </row>
    <row r="70" spans="1:9" ht="15.75" thickBot="1" x14ac:dyDescent="0.3">
      <c r="A70" s="21">
        <v>63</v>
      </c>
      <c r="B70" s="38" t="s">
        <v>138</v>
      </c>
      <c r="C70" s="29" t="s">
        <v>139</v>
      </c>
      <c r="D70" s="22" t="s">
        <v>9</v>
      </c>
      <c r="E70" s="23">
        <v>200</v>
      </c>
      <c r="F70" s="24">
        <v>0</v>
      </c>
      <c r="G70" s="25"/>
      <c r="H70" s="26">
        <f t="shared" si="0"/>
        <v>0</v>
      </c>
      <c r="I70" s="27">
        <f t="shared" si="1"/>
        <v>0</v>
      </c>
    </row>
    <row r="71" spans="1:9" ht="18" thickBot="1" x14ac:dyDescent="0.35">
      <c r="A71" s="2"/>
      <c r="B71" s="2"/>
      <c r="C71" s="2"/>
      <c r="D71" s="3"/>
      <c r="E71" s="2"/>
      <c r="F71" s="39" t="s">
        <v>140</v>
      </c>
      <c r="G71" s="40"/>
      <c r="H71" s="35">
        <f>SUM(H8:H70)</f>
        <v>0</v>
      </c>
      <c r="I71" s="36">
        <f>SUM(I8:I70)</f>
        <v>0</v>
      </c>
    </row>
    <row r="72" spans="1:9" x14ac:dyDescent="0.25">
      <c r="A72" s="2"/>
      <c r="B72" s="2"/>
      <c r="C72" s="2"/>
      <c r="D72" s="3"/>
      <c r="E72" s="2"/>
      <c r="F72" s="2"/>
      <c r="G72" s="2"/>
      <c r="H72" s="2"/>
      <c r="I72" s="2"/>
    </row>
    <row r="73" spans="1:9" x14ac:dyDescent="0.25">
      <c r="A73" s="14"/>
      <c r="B73" s="14" t="s">
        <v>141</v>
      </c>
      <c r="C73" s="2"/>
      <c r="D73" s="3"/>
      <c r="E73" s="2"/>
      <c r="F73" s="2"/>
      <c r="G73" s="2"/>
      <c r="H73" s="2"/>
      <c r="I73" s="2"/>
    </row>
    <row r="74" spans="1:9" x14ac:dyDescent="0.25">
      <c r="A74" s="2"/>
      <c r="B74" s="2"/>
      <c r="C74" s="2"/>
      <c r="D74" s="3"/>
      <c r="E74" s="2"/>
      <c r="F74" s="2"/>
      <c r="G74" s="2"/>
      <c r="H74" s="2"/>
      <c r="I74" s="2"/>
    </row>
    <row r="77" spans="1:9" x14ac:dyDescent="0.25">
      <c r="F77" s="44"/>
      <c r="G77" s="44"/>
      <c r="H77" s="44"/>
    </row>
    <row r="78" spans="1:9" x14ac:dyDescent="0.25">
      <c r="F78" s="45" t="s">
        <v>148</v>
      </c>
      <c r="G78" s="45"/>
      <c r="H78" s="45"/>
    </row>
  </sheetData>
  <mergeCells count="7">
    <mergeCell ref="F71:G71"/>
    <mergeCell ref="A1:I1"/>
    <mergeCell ref="A3:I3"/>
    <mergeCell ref="F77:H77"/>
    <mergeCell ref="F78:H78"/>
    <mergeCell ref="A4:I4"/>
    <mergeCell ref="A5:I5"/>
  </mergeCells>
  <pageMargins left="0.25" right="0.25" top="0.75" bottom="0.75" header="0.3" footer="0.3"/>
  <pageSetup paperSize="9" scale="74" fitToHeight="0" orientation="landscape" r:id="rId1"/>
  <headerFooter>
    <oddHeader>&amp;R&amp;"Corbel,Tučné"Príloha č. 2a - Cenová ponuka</oddHead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0F3CBCB5346C549BEAF0EA9F12E1B51" ma:contentTypeVersion="15" ma:contentTypeDescription="Umožňuje vytvoriť nový dokument." ma:contentTypeScope="" ma:versionID="65fda1f24d099d202beca52e11a64bbf">
  <xsd:schema xmlns:xsd="http://www.w3.org/2001/XMLSchema" xmlns:xs="http://www.w3.org/2001/XMLSchema" xmlns:p="http://schemas.microsoft.com/office/2006/metadata/properties" xmlns:ns2="b851f6ae-ae00-4f5e-81ad-6a76ccf99225" xmlns:ns3="e268c47e-392d-4bda-be85-a5756f4dce8a" targetNamespace="http://schemas.microsoft.com/office/2006/metadata/properties" ma:root="true" ma:fieldsID="4bc048e28b186611711ca623406f60ca" ns2:_="" ns3:_="">
    <xsd:import namespace="b851f6ae-ae00-4f5e-81ad-6a76ccf99225"/>
    <xsd:import namespace="e268c47e-392d-4bda-be85-a5756f4dce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51f6ae-ae00-4f5e-81ad-6a76ccf9922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8567b21a-85e9-48ad-86e4-d8ba0610a5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68c47e-392d-4bda-be85-a5756f4dce8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40600fc-5948-4582-9609-6736e5fde0bb}" ma:internalName="TaxCatchAll" ma:showField="CatchAllData" ma:web="e268c47e-392d-4bda-be85-a5756f4dce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268c47e-392d-4bda-be85-a5756f4dce8a" xsi:nil="true"/>
    <lcf76f155ced4ddcb4097134ff3c332f xmlns="b851f6ae-ae00-4f5e-81ad-6a76ccf9922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5A04B7E-1694-47B8-8986-E14A0CDC666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EE318D-57C9-4A2A-B691-AB85C2CF97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51f6ae-ae00-4f5e-81ad-6a76ccf99225"/>
    <ds:schemaRef ds:uri="e268c47e-392d-4bda-be85-a5756f4dce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E80AF45-62FE-42D6-8834-809B49CAE1A8}">
  <ds:schemaRefs>
    <ds:schemaRef ds:uri="http://schemas.microsoft.com/office/infopath/2007/PartnerControls"/>
    <ds:schemaRef ds:uri="http://purl.org/dc/terms/"/>
    <ds:schemaRef ds:uri="http://purl.org/dc/elements/1.1/"/>
    <ds:schemaRef ds:uri="e268c47e-392d-4bda-be85-a5756f4dce8a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b851f6ae-ae00-4f5e-81ad-6a76ccf9922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SMARTFARM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 Adamik</dc:creator>
  <cp:lastModifiedBy>Vyšná Miroslava</cp:lastModifiedBy>
  <cp:lastPrinted>2021-09-23T06:23:16Z</cp:lastPrinted>
  <dcterms:created xsi:type="dcterms:W3CDTF">2021-06-14T11:01:32Z</dcterms:created>
  <dcterms:modified xsi:type="dcterms:W3CDTF">2022-05-31T14:01:43Z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0x010100F0F3CBCB5346C549BEAF0EA9F12E1B51</vt:lpwstr>
  </property>
  <property fmtid="{D5CDD505-2E9C-101B-9397-08002B2CF9AE}" pid="3" name="MediaServiceImageTags">
    <vt:lpwstr/>
  </property>
</Properties>
</file>