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Kopčany\Výzva na predloženie ponuky s prilohami\"/>
    </mc:Choice>
  </mc:AlternateContent>
  <bookViews>
    <workbookView xWindow="0" yWindow="18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4" i="1"/>
  <c r="E77" i="1" l="1"/>
  <c r="E76" i="1"/>
  <c r="F76" i="1" s="1"/>
  <c r="E75" i="1"/>
  <c r="F75" i="1" s="1"/>
  <c r="F74" i="1"/>
  <c r="E72" i="1"/>
  <c r="F72" i="1" s="1"/>
  <c r="E71" i="1"/>
  <c r="F71" i="1" s="1"/>
  <c r="F70" i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2" i="1"/>
  <c r="F62" i="1"/>
  <c r="E61" i="1"/>
  <c r="F61" i="1" s="1"/>
  <c r="E60" i="1"/>
  <c r="F60" i="1" s="1"/>
  <c r="E59" i="1"/>
  <c r="F59" i="1" s="1"/>
  <c r="E58" i="1"/>
  <c r="F58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36" i="1"/>
  <c r="F36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F77" i="1" l="1"/>
  <c r="E38" i="1"/>
  <c r="F38" i="1" s="1"/>
  <c r="E35" i="1"/>
  <c r="F35" i="1" s="1"/>
  <c r="E34" i="1"/>
  <c r="F34" i="1" s="1"/>
  <c r="E33" i="1"/>
  <c r="F33" i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78" i="1" l="1"/>
  <c r="F78" i="1" s="1"/>
</calcChain>
</file>

<file path=xl/sharedStrings.xml><?xml version="1.0" encoding="utf-8"?>
<sst xmlns="http://schemas.openxmlformats.org/spreadsheetml/2006/main" count="147" uniqueCount="86">
  <si>
    <t>celková podlahová plocha cca 41 m²</t>
  </si>
  <si>
    <t>Popis</t>
  </si>
  <si>
    <t>M. j.</t>
  </si>
  <si>
    <t>Množstvo</t>
  </si>
  <si>
    <t>Jednotková cena bez DPH</t>
  </si>
  <si>
    <t>Spolu bez DPH</t>
  </si>
  <si>
    <t>Celková cena s DPH</t>
  </si>
  <si>
    <t>Demontážne a búracie práce</t>
  </si>
  <si>
    <t>Odstránenie podlahovej krytiny z PVC</t>
  </si>
  <si>
    <r>
      <t>m</t>
    </r>
    <r>
      <rPr>
        <sz val="12"/>
        <color theme="1"/>
        <rFont val="Calibri"/>
        <family val="2"/>
        <charset val="238"/>
      </rPr>
      <t>²</t>
    </r>
  </si>
  <si>
    <t>Odstránenie keramických obkladov</t>
  </si>
  <si>
    <t>Demontáž inštalačného jadra</t>
  </si>
  <si>
    <t>komplet</t>
  </si>
  <si>
    <t>ks</t>
  </si>
  <si>
    <t>Zoškrabanie poškodených omietkových povrchov</t>
  </si>
  <si>
    <t>Demontáž sanity s príslušenstvom (vaňa, WC, odpady, umývadlo)</t>
  </si>
  <si>
    <t>Vybúranie dverných zárubní</t>
  </si>
  <si>
    <t>Montážne práce</t>
  </si>
  <si>
    <t>Dodanie a uloženie keramických obkladov Domino Toscana alebo ekvivalent, hladká lesklá hr. min. 7 mm, béžová 25x36 cm</t>
  </si>
  <si>
    <t>Dodanie a uloženie keramických obkladov Domino Toscana alebo ekvivalent, hladká lesklá hr. min. 7 mm, hnedá 25x36 cm</t>
  </si>
  <si>
    <t>Dodanie a uloženie keramických obkladov Domino Toscana alebo ekvivalent, hladká lesklá hr. min. 8 mm, hnedá 33,3x33,3 cm</t>
  </si>
  <si>
    <t>Sanácia keramických podláh</t>
  </si>
  <si>
    <t>Sanácia omietkových povrchov stien a stropov</t>
  </si>
  <si>
    <t>Dodanie a osadenie novej vane s batériou, podmurovanie novej vane vrátane keramických obkladov</t>
  </si>
  <si>
    <t>Dodanie a montáž dverných zárubní 190x60 cm</t>
  </si>
  <si>
    <t>Dodanie a montáž dverných zárubní 190x70 cm</t>
  </si>
  <si>
    <t>Dodanie a montáž dverných zárubní 190x80 cm</t>
  </si>
  <si>
    <t>Dodávka a montáž interiérových dverí 190x60 cm</t>
  </si>
  <si>
    <t>Dodávka a montáž interiérových dverí 190x70 cm</t>
  </si>
  <si>
    <t>Dodávka a montáž interiérových dverí 190x80 cm</t>
  </si>
  <si>
    <t>Pretesnenie pretmelenie obkladov a dlažieb</t>
  </si>
  <si>
    <t>Dodanie a montáž odvetrania s pripojením na rozvod elektrickej inštalácie</t>
  </si>
  <si>
    <t>Dodanie a montáž inštalačných dvierok - plastové revízne vaňové 30x30 cm</t>
  </si>
  <si>
    <t>Dodanie a montáž inštalačných dvierok - montážne z odolného plastu 40x60 cm bezpantové</t>
  </si>
  <si>
    <t>Vodoinštalačné práce</t>
  </si>
  <si>
    <t>Montážne práce pri skompletizovaní sanity, vodovodných batérií, ventilov, prerábka tlakových potrubí s dopojením na sanitu</t>
  </si>
  <si>
    <t>Montáž vane, umývadla, sifónu, WC</t>
  </si>
  <si>
    <t>Dodanie umývadla s vodovodnou batériou</t>
  </si>
  <si>
    <t>Dodanie WC aj s vybavením</t>
  </si>
  <si>
    <t>Dodanie sifónu - vaňa</t>
  </si>
  <si>
    <t>Dodanie sifónu - umývadlo</t>
  </si>
  <si>
    <t>Skompletizovanie, dopojenie, tlakové skúšky potrubí</t>
  </si>
  <si>
    <t>Prerábka odpadových potrubí v inštalačnej šachte s dopojením na bytovú sanitu</t>
  </si>
  <si>
    <t>Výmena prívodných potrubí a odpadového potrubia na zapojenie kuchynskej linky</t>
  </si>
  <si>
    <t>Maliarske práce - úpravy povrchov</t>
  </si>
  <si>
    <t>Zhotovenie omietkových povrchov</t>
  </si>
  <si>
    <t>Prestierkovanie a vysprávky plôch</t>
  </si>
  <si>
    <t>Odstránenie zaplesnených povrchov - protiplesňová izolácia povrchov</t>
  </si>
  <si>
    <t>Penetrácia plôch v dvoch vrstvách</t>
  </si>
  <si>
    <t>Oteruvzdorné maľby stien a stropov v bielom prevedení</t>
  </si>
  <si>
    <t>Odstránenie znečistenia na radiátoroch a náter vodeodolnou farbou v bielom prevedení</t>
  </si>
  <si>
    <t>bm</t>
  </si>
  <si>
    <t>Úpravy detailov - vysprávky</t>
  </si>
  <si>
    <t>Ostatné práce</t>
  </si>
  <si>
    <t>Dodanie a montáž dverných prahov dĺžky 70 cm</t>
  </si>
  <si>
    <t>Dodanie a montáž dverných prahov dĺžky 80 cm</t>
  </si>
  <si>
    <t>Sanácia podlahovej krytiny PVC</t>
  </si>
  <si>
    <t>Dodanie a uloženie podlahovej krytiny PVC</t>
  </si>
  <si>
    <t>Dodanie a nalepenie lemoviek, vysprávky PVC</t>
  </si>
  <si>
    <t>Elektroinštalačné práce</t>
  </si>
  <si>
    <t>Oprava a údržba elektroinštalačných rozvodov a zariadení</t>
  </si>
  <si>
    <t>Dodanie a montáž dvojzásuviek</t>
  </si>
  <si>
    <t>Dodanie a montáž vypínačov</t>
  </si>
  <si>
    <t>Dodanie a montáž nástenných žiarovkových svietidiel</t>
  </si>
  <si>
    <t>Dodanie a montáž stropných neóniek</t>
  </si>
  <si>
    <t>Dodanie a montáž ističovej skrinky</t>
  </si>
  <si>
    <t>Ostatné práce pri skompletizovaní elektrických rozvodov a zariadení</t>
  </si>
  <si>
    <t>Mimostaveniskové presuny, obstaranie materiálov, prevozy, presuny</t>
  </si>
  <si>
    <t>Vnútrostaveniskové presuny materiálov, náradí a odpadov</t>
  </si>
  <si>
    <t>Likvidácia odpadov na skládke</t>
  </si>
  <si>
    <t>Čistiace práce pred odovzdaním do užívania po vykonaných prácach</t>
  </si>
  <si>
    <t>SPOLU:</t>
  </si>
  <si>
    <t>Nátery dverných zárubní umývateľným vodeodolným náterom v hnedom prevedení</t>
  </si>
  <si>
    <t>Rozpis položiek predmetu zákazky: Oprava a údržba priestorov obytnej bunky č. 045 - Ubytovňa Kopčany</t>
  </si>
  <si>
    <t>Dodanie a montáž sadrokartónových konštrukcií 2,2x2,65 m</t>
  </si>
  <si>
    <t>Demontáž zásuviek a vypínačov</t>
  </si>
  <si>
    <t>Odstránenie tapiet</t>
  </si>
  <si>
    <t>Vybúranie políc</t>
  </si>
  <si>
    <t>Predĺženie elektrického vedenia</t>
  </si>
  <si>
    <t>Výmena poškodenej elektrickej lišty</t>
  </si>
  <si>
    <t>Demontáž garníže</t>
  </si>
  <si>
    <t>Ostatné súvisiace práce a dodávky</t>
  </si>
  <si>
    <t>Demontáž a likvidácia kuchynskej linky 170 cm</t>
  </si>
  <si>
    <t>Demontážne práce na sanite a potrubných rozvodoch vody</t>
  </si>
  <si>
    <t>Dodanie a montáž novej kuchynskej linky 170 cm s kuchynským drezom a vodovodnou batériou a jej zapojenie na prívod vody a odpadové potrubie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</si>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</sst>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Up">
        <fgColor theme="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indent="2"/>
    </xf>
    <xf numFmtId="4" fontId="2" fillId="0" borderId="3" xfId="0" applyNumberFormat="1" applyFont="1" applyBorder="1" applyAlignment="1">
      <alignment horizontal="right" vertical="center" indent="2"/>
    </xf>
    <xf numFmtId="0" fontId="4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indent="2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49" fontId="6" fillId="0" borderId="2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pane ySplit="1" topLeftCell="A2" activePane="bottomLeft" state="frozen"/>
      <selection pane="bottomLeft" sqref="A1:F1"/>
    </sheetView>
  </sheetViews>
  <sheetFormatPr defaultColWidth="8.85546875" defaultRowHeight="15.75" x14ac:dyDescent="0.25"/>
  <cols>
    <col min="1" max="1" width="45.28515625" style="1" customWidth="1"/>
    <col min="2" max="2" width="10.7109375" style="12" customWidth="1"/>
    <col min="3" max="3" width="12.85546875" style="1" customWidth="1"/>
    <col min="4" max="4" width="15.28515625" style="1" customWidth="1"/>
    <col min="5" max="5" width="19.7109375" style="1" customWidth="1"/>
    <col min="6" max="6" width="21.7109375" style="1" customWidth="1"/>
    <col min="7" max="16384" width="8.85546875" style="1"/>
  </cols>
  <sheetData>
    <row r="1" spans="1:8" s="16" customFormat="1" ht="26.45" customHeight="1" x14ac:dyDescent="0.3">
      <c r="A1" s="22" t="s">
        <v>73</v>
      </c>
      <c r="B1" s="23"/>
      <c r="C1" s="23"/>
      <c r="D1" s="23"/>
      <c r="E1" s="23"/>
      <c r="F1" s="23"/>
      <c r="G1" s="18"/>
      <c r="H1" s="18"/>
    </row>
    <row r="2" spans="1:8" x14ac:dyDescent="0.25">
      <c r="A2" s="2" t="s">
        <v>0</v>
      </c>
      <c r="B2" s="10"/>
      <c r="C2" s="2"/>
      <c r="D2" s="2"/>
      <c r="E2" s="2"/>
      <c r="F2" s="2"/>
    </row>
    <row r="3" spans="1:8" ht="15.75" customHeight="1" x14ac:dyDescent="0.25">
      <c r="A3" s="27" t="s">
        <v>85</v>
      </c>
      <c r="B3" s="27"/>
      <c r="C3" s="27"/>
      <c r="D3" s="27"/>
      <c r="E3" s="27"/>
      <c r="F3" s="27"/>
    </row>
    <row r="4" spans="1:8" x14ac:dyDescent="0.25">
      <c r="A4" s="2"/>
      <c r="B4" s="10"/>
      <c r="C4" s="2"/>
      <c r="D4" s="2"/>
      <c r="E4" s="2"/>
      <c r="F4" s="2"/>
    </row>
    <row r="5" spans="1:8" ht="33" customHeight="1" x14ac:dyDescent="0.25">
      <c r="A5" s="3" t="s">
        <v>1</v>
      </c>
      <c r="B5" s="6" t="s">
        <v>2</v>
      </c>
      <c r="C5" s="3" t="s">
        <v>3</v>
      </c>
      <c r="D5" s="4" t="s">
        <v>4</v>
      </c>
      <c r="E5" s="3" t="s">
        <v>5</v>
      </c>
      <c r="F5" s="4" t="s">
        <v>6</v>
      </c>
    </row>
    <row r="6" spans="1:8" ht="21" customHeight="1" x14ac:dyDescent="0.25">
      <c r="A6" s="3" t="s">
        <v>7</v>
      </c>
      <c r="B6" s="11"/>
      <c r="C6" s="8"/>
      <c r="D6" s="14"/>
      <c r="E6" s="14"/>
      <c r="F6" s="14"/>
    </row>
    <row r="7" spans="1:8" x14ac:dyDescent="0.25">
      <c r="A7" s="5" t="s">
        <v>8</v>
      </c>
      <c r="B7" s="11" t="s">
        <v>9</v>
      </c>
      <c r="C7" s="13">
        <v>36</v>
      </c>
      <c r="D7" s="19">
        <v>0</v>
      </c>
      <c r="E7" s="14">
        <f t="shared" ref="E7:E17" si="0">C7*D7</f>
        <v>0</v>
      </c>
      <c r="F7" s="14">
        <f t="shared" ref="F7:F17" si="1">E7*1.2</f>
        <v>0</v>
      </c>
    </row>
    <row r="8" spans="1:8" x14ac:dyDescent="0.25">
      <c r="A8" s="5" t="s">
        <v>10</v>
      </c>
      <c r="B8" s="11" t="s">
        <v>9</v>
      </c>
      <c r="C8" s="13">
        <v>17</v>
      </c>
      <c r="D8" s="19">
        <v>0</v>
      </c>
      <c r="E8" s="14">
        <f t="shared" si="0"/>
        <v>0</v>
      </c>
      <c r="F8" s="14">
        <f t="shared" si="1"/>
        <v>0</v>
      </c>
    </row>
    <row r="9" spans="1:8" x14ac:dyDescent="0.25">
      <c r="A9" s="5" t="s">
        <v>76</v>
      </c>
      <c r="B9" s="11" t="s">
        <v>9</v>
      </c>
      <c r="C9" s="13">
        <v>3</v>
      </c>
      <c r="D9" s="19">
        <v>0</v>
      </c>
      <c r="E9" s="14">
        <f t="shared" si="0"/>
        <v>0</v>
      </c>
      <c r="F9" s="14">
        <f t="shared" si="1"/>
        <v>0</v>
      </c>
    </row>
    <row r="10" spans="1:8" x14ac:dyDescent="0.25">
      <c r="A10" s="5" t="s">
        <v>11</v>
      </c>
      <c r="B10" s="11" t="s">
        <v>12</v>
      </c>
      <c r="C10" s="13">
        <v>1</v>
      </c>
      <c r="D10" s="19">
        <v>0</v>
      </c>
      <c r="E10" s="14">
        <f t="shared" si="0"/>
        <v>0</v>
      </c>
      <c r="F10" s="14">
        <f t="shared" si="1"/>
        <v>0</v>
      </c>
    </row>
    <row r="11" spans="1:8" x14ac:dyDescent="0.25">
      <c r="A11" s="5" t="s">
        <v>14</v>
      </c>
      <c r="B11" s="11" t="s">
        <v>9</v>
      </c>
      <c r="C11" s="13">
        <v>162</v>
      </c>
      <c r="D11" s="19">
        <v>0</v>
      </c>
      <c r="E11" s="14">
        <f t="shared" si="0"/>
        <v>0</v>
      </c>
      <c r="F11" s="14">
        <f t="shared" si="1"/>
        <v>0</v>
      </c>
    </row>
    <row r="12" spans="1:8" ht="31.5" x14ac:dyDescent="0.25">
      <c r="A12" s="7" t="s">
        <v>15</v>
      </c>
      <c r="B12" s="11" t="s">
        <v>12</v>
      </c>
      <c r="C12" s="13">
        <v>1</v>
      </c>
      <c r="D12" s="19">
        <v>0</v>
      </c>
      <c r="E12" s="14">
        <f t="shared" si="0"/>
        <v>0</v>
      </c>
      <c r="F12" s="14">
        <f t="shared" si="1"/>
        <v>0</v>
      </c>
    </row>
    <row r="13" spans="1:8" x14ac:dyDescent="0.25">
      <c r="A13" s="20" t="s">
        <v>82</v>
      </c>
      <c r="B13" s="11" t="s">
        <v>12</v>
      </c>
      <c r="C13" s="13">
        <v>1</v>
      </c>
      <c r="D13" s="19">
        <v>0</v>
      </c>
      <c r="E13" s="14">
        <f t="shared" si="0"/>
        <v>0</v>
      </c>
      <c r="F13" s="14">
        <f t="shared" si="1"/>
        <v>0</v>
      </c>
    </row>
    <row r="14" spans="1:8" x14ac:dyDescent="0.25">
      <c r="A14" s="7" t="s">
        <v>80</v>
      </c>
      <c r="B14" s="11" t="s">
        <v>51</v>
      </c>
      <c r="C14" s="13">
        <v>15</v>
      </c>
      <c r="D14" s="19">
        <v>0</v>
      </c>
      <c r="E14" s="14">
        <f t="shared" si="0"/>
        <v>0</v>
      </c>
      <c r="F14" s="14">
        <f t="shared" si="1"/>
        <v>0</v>
      </c>
    </row>
    <row r="15" spans="1:8" x14ac:dyDescent="0.25">
      <c r="A15" s="7" t="s">
        <v>75</v>
      </c>
      <c r="B15" s="11" t="s">
        <v>13</v>
      </c>
      <c r="C15" s="13">
        <v>12</v>
      </c>
      <c r="D15" s="19">
        <v>0</v>
      </c>
      <c r="E15" s="14">
        <f t="shared" si="0"/>
        <v>0</v>
      </c>
      <c r="F15" s="14">
        <f t="shared" si="1"/>
        <v>0</v>
      </c>
    </row>
    <row r="16" spans="1:8" x14ac:dyDescent="0.25">
      <c r="A16" s="7" t="s">
        <v>77</v>
      </c>
      <c r="B16" s="11" t="s">
        <v>51</v>
      </c>
      <c r="C16" s="13">
        <v>2</v>
      </c>
      <c r="D16" s="19">
        <v>0</v>
      </c>
      <c r="E16" s="14">
        <f t="shared" si="0"/>
        <v>0</v>
      </c>
      <c r="F16" s="14">
        <f t="shared" si="1"/>
        <v>0</v>
      </c>
    </row>
    <row r="17" spans="1:6" x14ac:dyDescent="0.25">
      <c r="A17" s="5" t="s">
        <v>16</v>
      </c>
      <c r="B17" s="11" t="s">
        <v>13</v>
      </c>
      <c r="C17" s="13">
        <v>4</v>
      </c>
      <c r="D17" s="19">
        <v>0</v>
      </c>
      <c r="E17" s="14">
        <f t="shared" si="0"/>
        <v>0</v>
      </c>
      <c r="F17" s="14">
        <f t="shared" si="1"/>
        <v>0</v>
      </c>
    </row>
    <row r="18" spans="1:6" ht="21" customHeight="1" x14ac:dyDescent="0.25">
      <c r="A18" s="3" t="s">
        <v>17</v>
      </c>
      <c r="B18" s="11"/>
      <c r="C18" s="13"/>
      <c r="D18" s="19"/>
      <c r="E18" s="14"/>
      <c r="F18" s="14"/>
    </row>
    <row r="19" spans="1:6" ht="47.25" x14ac:dyDescent="0.25">
      <c r="A19" s="9" t="s">
        <v>18</v>
      </c>
      <c r="B19" s="11" t="s">
        <v>9</v>
      </c>
      <c r="C19" s="13">
        <v>12</v>
      </c>
      <c r="D19" s="19">
        <v>0</v>
      </c>
      <c r="E19" s="14">
        <f t="shared" ref="E19:E35" si="2">C19*D19</f>
        <v>0</v>
      </c>
      <c r="F19" s="14">
        <f t="shared" ref="F19:F35" si="3">E19*1.2</f>
        <v>0</v>
      </c>
    </row>
    <row r="20" spans="1:6" ht="47.25" x14ac:dyDescent="0.25">
      <c r="A20" s="9" t="s">
        <v>19</v>
      </c>
      <c r="B20" s="11" t="s">
        <v>9</v>
      </c>
      <c r="C20" s="13">
        <v>2</v>
      </c>
      <c r="D20" s="19">
        <v>0</v>
      </c>
      <c r="E20" s="14">
        <f t="shared" si="2"/>
        <v>0</v>
      </c>
      <c r="F20" s="14">
        <f t="shared" si="3"/>
        <v>0</v>
      </c>
    </row>
    <row r="21" spans="1:6" ht="47.25" x14ac:dyDescent="0.25">
      <c r="A21" s="9" t="s">
        <v>20</v>
      </c>
      <c r="B21" s="11" t="s">
        <v>9</v>
      </c>
      <c r="C21" s="13">
        <v>3</v>
      </c>
      <c r="D21" s="19">
        <v>0</v>
      </c>
      <c r="E21" s="14">
        <f t="shared" si="2"/>
        <v>0</v>
      </c>
      <c r="F21" s="14">
        <f t="shared" si="3"/>
        <v>0</v>
      </c>
    </row>
    <row r="22" spans="1:6" x14ac:dyDescent="0.25">
      <c r="A22" s="9" t="s">
        <v>21</v>
      </c>
      <c r="B22" s="11" t="s">
        <v>9</v>
      </c>
      <c r="C22" s="13">
        <v>3</v>
      </c>
      <c r="D22" s="19">
        <v>0</v>
      </c>
      <c r="E22" s="14">
        <f t="shared" si="2"/>
        <v>0</v>
      </c>
      <c r="F22" s="14">
        <f t="shared" si="3"/>
        <v>0</v>
      </c>
    </row>
    <row r="23" spans="1:6" x14ac:dyDescent="0.25">
      <c r="A23" s="9" t="s">
        <v>22</v>
      </c>
      <c r="B23" s="11" t="s">
        <v>9</v>
      </c>
      <c r="C23" s="13">
        <v>9</v>
      </c>
      <c r="D23" s="19">
        <v>0</v>
      </c>
      <c r="E23" s="14">
        <f t="shared" si="2"/>
        <v>0</v>
      </c>
      <c r="F23" s="14">
        <f t="shared" si="3"/>
        <v>0</v>
      </c>
    </row>
    <row r="24" spans="1:6" ht="47.25" x14ac:dyDescent="0.25">
      <c r="A24" s="9" t="s">
        <v>23</v>
      </c>
      <c r="B24" s="11" t="s">
        <v>13</v>
      </c>
      <c r="C24" s="13">
        <v>1</v>
      </c>
      <c r="D24" s="19">
        <v>0</v>
      </c>
      <c r="E24" s="14">
        <f t="shared" si="2"/>
        <v>0</v>
      </c>
      <c r="F24" s="14">
        <f t="shared" si="3"/>
        <v>0</v>
      </c>
    </row>
    <row r="25" spans="1:6" x14ac:dyDescent="0.25">
      <c r="A25" s="9" t="s">
        <v>24</v>
      </c>
      <c r="B25" s="11" t="s">
        <v>13</v>
      </c>
      <c r="C25" s="13">
        <v>1</v>
      </c>
      <c r="D25" s="19">
        <v>0</v>
      </c>
      <c r="E25" s="14">
        <f t="shared" si="2"/>
        <v>0</v>
      </c>
      <c r="F25" s="14">
        <f t="shared" si="3"/>
        <v>0</v>
      </c>
    </row>
    <row r="26" spans="1:6" x14ac:dyDescent="0.25">
      <c r="A26" s="9" t="s">
        <v>25</v>
      </c>
      <c r="B26" s="11" t="s">
        <v>13</v>
      </c>
      <c r="C26" s="13">
        <v>1</v>
      </c>
      <c r="D26" s="19">
        <v>0</v>
      </c>
      <c r="E26" s="14">
        <f t="shared" si="2"/>
        <v>0</v>
      </c>
      <c r="F26" s="14">
        <f t="shared" si="3"/>
        <v>0</v>
      </c>
    </row>
    <row r="27" spans="1:6" x14ac:dyDescent="0.25">
      <c r="A27" s="9" t="s">
        <v>26</v>
      </c>
      <c r="B27" s="11" t="s">
        <v>13</v>
      </c>
      <c r="C27" s="13">
        <v>1</v>
      </c>
      <c r="D27" s="19">
        <v>0</v>
      </c>
      <c r="E27" s="14">
        <f t="shared" si="2"/>
        <v>0</v>
      </c>
      <c r="F27" s="14">
        <f t="shared" si="3"/>
        <v>0</v>
      </c>
    </row>
    <row r="28" spans="1:6" ht="31.5" x14ac:dyDescent="0.25">
      <c r="A28" s="9" t="s">
        <v>74</v>
      </c>
      <c r="B28" s="11" t="s">
        <v>12</v>
      </c>
      <c r="C28" s="13">
        <v>1</v>
      </c>
      <c r="D28" s="19">
        <v>0</v>
      </c>
      <c r="E28" s="14">
        <f t="shared" si="2"/>
        <v>0</v>
      </c>
      <c r="F28" s="14">
        <f t="shared" si="3"/>
        <v>0</v>
      </c>
    </row>
    <row r="29" spans="1:6" x14ac:dyDescent="0.25">
      <c r="A29" s="9" t="s">
        <v>27</v>
      </c>
      <c r="B29" s="11" t="s">
        <v>13</v>
      </c>
      <c r="C29" s="13">
        <v>1</v>
      </c>
      <c r="D29" s="19">
        <v>0</v>
      </c>
      <c r="E29" s="14">
        <f t="shared" si="2"/>
        <v>0</v>
      </c>
      <c r="F29" s="14">
        <f t="shared" si="3"/>
        <v>0</v>
      </c>
    </row>
    <row r="30" spans="1:6" x14ac:dyDescent="0.25">
      <c r="A30" s="9" t="s">
        <v>28</v>
      </c>
      <c r="B30" s="11" t="s">
        <v>13</v>
      </c>
      <c r="C30" s="13">
        <v>1</v>
      </c>
      <c r="D30" s="19">
        <v>0</v>
      </c>
      <c r="E30" s="14">
        <f t="shared" si="2"/>
        <v>0</v>
      </c>
      <c r="F30" s="14">
        <f t="shared" si="3"/>
        <v>0</v>
      </c>
    </row>
    <row r="31" spans="1:6" x14ac:dyDescent="0.25">
      <c r="A31" s="9" t="s">
        <v>29</v>
      </c>
      <c r="B31" s="11" t="s">
        <v>13</v>
      </c>
      <c r="C31" s="13">
        <v>1</v>
      </c>
      <c r="D31" s="19">
        <v>0</v>
      </c>
      <c r="E31" s="14">
        <f t="shared" si="2"/>
        <v>0</v>
      </c>
      <c r="F31" s="14">
        <f t="shared" si="3"/>
        <v>0</v>
      </c>
    </row>
    <row r="32" spans="1:6" x14ac:dyDescent="0.25">
      <c r="A32" s="9" t="s">
        <v>30</v>
      </c>
      <c r="B32" s="11" t="s">
        <v>12</v>
      </c>
      <c r="C32" s="13">
        <v>1</v>
      </c>
      <c r="D32" s="19">
        <v>0</v>
      </c>
      <c r="E32" s="14">
        <f t="shared" si="2"/>
        <v>0</v>
      </c>
      <c r="F32" s="14">
        <f t="shared" si="3"/>
        <v>0</v>
      </c>
    </row>
    <row r="33" spans="1:6" ht="31.5" x14ac:dyDescent="0.25">
      <c r="A33" s="9" t="s">
        <v>31</v>
      </c>
      <c r="B33" s="11" t="s">
        <v>13</v>
      </c>
      <c r="C33" s="13">
        <v>1</v>
      </c>
      <c r="D33" s="19">
        <v>0</v>
      </c>
      <c r="E33" s="14">
        <f t="shared" si="2"/>
        <v>0</v>
      </c>
      <c r="F33" s="14">
        <f t="shared" si="3"/>
        <v>0</v>
      </c>
    </row>
    <row r="34" spans="1:6" ht="31.5" x14ac:dyDescent="0.25">
      <c r="A34" s="9" t="s">
        <v>32</v>
      </c>
      <c r="B34" s="11" t="s">
        <v>13</v>
      </c>
      <c r="C34" s="13">
        <v>1</v>
      </c>
      <c r="D34" s="19">
        <v>0</v>
      </c>
      <c r="E34" s="14">
        <f t="shared" si="2"/>
        <v>0</v>
      </c>
      <c r="F34" s="14">
        <f t="shared" si="3"/>
        <v>0</v>
      </c>
    </row>
    <row r="35" spans="1:6" ht="47.25" x14ac:dyDescent="0.25">
      <c r="A35" s="9" t="s">
        <v>33</v>
      </c>
      <c r="B35" s="11" t="s">
        <v>13</v>
      </c>
      <c r="C35" s="13">
        <v>1</v>
      </c>
      <c r="D35" s="19">
        <v>0</v>
      </c>
      <c r="E35" s="14">
        <f t="shared" si="2"/>
        <v>0</v>
      </c>
      <c r="F35" s="14">
        <f t="shared" si="3"/>
        <v>0</v>
      </c>
    </row>
    <row r="36" spans="1:6" ht="48.6" customHeight="1" x14ac:dyDescent="0.25">
      <c r="A36" s="21" t="s">
        <v>84</v>
      </c>
      <c r="B36" s="11" t="s">
        <v>12</v>
      </c>
      <c r="C36" s="13">
        <v>1</v>
      </c>
      <c r="D36" s="19">
        <v>0</v>
      </c>
      <c r="E36" s="14">
        <f>C36*D36</f>
        <v>0</v>
      </c>
      <c r="F36" s="14">
        <f>E36*1.2</f>
        <v>0</v>
      </c>
    </row>
    <row r="37" spans="1:6" ht="21" customHeight="1" x14ac:dyDescent="0.25">
      <c r="A37" s="3" t="s">
        <v>34</v>
      </c>
      <c r="B37" s="11"/>
      <c r="C37" s="13"/>
      <c r="D37" s="19"/>
      <c r="E37" s="14"/>
      <c r="F37" s="14"/>
    </row>
    <row r="38" spans="1:6" ht="31.5" x14ac:dyDescent="0.25">
      <c r="A38" s="21" t="s">
        <v>83</v>
      </c>
      <c r="B38" s="11" t="s">
        <v>12</v>
      </c>
      <c r="C38" s="13">
        <v>1</v>
      </c>
      <c r="D38" s="19">
        <v>0</v>
      </c>
      <c r="E38" s="14">
        <f t="shared" ref="E38:E47" si="4">C38*D38</f>
        <v>0</v>
      </c>
      <c r="F38" s="14">
        <f t="shared" ref="F38:F47" si="5">E38*1.2</f>
        <v>0</v>
      </c>
    </row>
    <row r="39" spans="1:6" ht="47.25" x14ac:dyDescent="0.25">
      <c r="A39" s="9" t="s">
        <v>35</v>
      </c>
      <c r="B39" s="11" t="s">
        <v>12</v>
      </c>
      <c r="C39" s="13">
        <v>1</v>
      </c>
      <c r="D39" s="19">
        <v>0</v>
      </c>
      <c r="E39" s="14">
        <f t="shared" si="4"/>
        <v>0</v>
      </c>
      <c r="F39" s="14">
        <f t="shared" si="5"/>
        <v>0</v>
      </c>
    </row>
    <row r="40" spans="1:6" x14ac:dyDescent="0.25">
      <c r="A40" s="9" t="s">
        <v>36</v>
      </c>
      <c r="B40" s="11" t="s">
        <v>12</v>
      </c>
      <c r="C40" s="13">
        <v>1</v>
      </c>
      <c r="D40" s="19">
        <v>0</v>
      </c>
      <c r="E40" s="14">
        <f t="shared" si="4"/>
        <v>0</v>
      </c>
      <c r="F40" s="14">
        <f t="shared" si="5"/>
        <v>0</v>
      </c>
    </row>
    <row r="41" spans="1:6" x14ac:dyDescent="0.25">
      <c r="A41" s="9" t="s">
        <v>37</v>
      </c>
      <c r="B41" s="11" t="s">
        <v>13</v>
      </c>
      <c r="C41" s="13">
        <v>1</v>
      </c>
      <c r="D41" s="19">
        <v>0</v>
      </c>
      <c r="E41" s="14">
        <f t="shared" si="4"/>
        <v>0</v>
      </c>
      <c r="F41" s="14">
        <f t="shared" si="5"/>
        <v>0</v>
      </c>
    </row>
    <row r="42" spans="1:6" x14ac:dyDescent="0.25">
      <c r="A42" s="9" t="s">
        <v>38</v>
      </c>
      <c r="B42" s="11" t="s">
        <v>13</v>
      </c>
      <c r="C42" s="13">
        <v>1</v>
      </c>
      <c r="D42" s="19">
        <v>0</v>
      </c>
      <c r="E42" s="14">
        <f t="shared" si="4"/>
        <v>0</v>
      </c>
      <c r="F42" s="14">
        <f t="shared" si="5"/>
        <v>0</v>
      </c>
    </row>
    <row r="43" spans="1:6" x14ac:dyDescent="0.25">
      <c r="A43" s="9" t="s">
        <v>39</v>
      </c>
      <c r="B43" s="11" t="s">
        <v>13</v>
      </c>
      <c r="C43" s="13">
        <v>1</v>
      </c>
      <c r="D43" s="19">
        <v>0</v>
      </c>
      <c r="E43" s="14">
        <f t="shared" si="4"/>
        <v>0</v>
      </c>
      <c r="F43" s="14">
        <f t="shared" si="5"/>
        <v>0</v>
      </c>
    </row>
    <row r="44" spans="1:6" x14ac:dyDescent="0.25">
      <c r="A44" s="9" t="s">
        <v>40</v>
      </c>
      <c r="B44" s="11" t="s">
        <v>13</v>
      </c>
      <c r="C44" s="13">
        <v>1</v>
      </c>
      <c r="D44" s="19">
        <v>0</v>
      </c>
      <c r="E44" s="14">
        <f t="shared" si="4"/>
        <v>0</v>
      </c>
      <c r="F44" s="14">
        <f t="shared" si="5"/>
        <v>0</v>
      </c>
    </row>
    <row r="45" spans="1:6" ht="31.5" x14ac:dyDescent="0.25">
      <c r="A45" s="9" t="s">
        <v>41</v>
      </c>
      <c r="B45" s="11" t="s">
        <v>12</v>
      </c>
      <c r="C45" s="13">
        <v>1</v>
      </c>
      <c r="D45" s="19">
        <v>0</v>
      </c>
      <c r="E45" s="14">
        <f t="shared" si="4"/>
        <v>0</v>
      </c>
      <c r="F45" s="14">
        <f t="shared" si="5"/>
        <v>0</v>
      </c>
    </row>
    <row r="46" spans="1:6" ht="31.5" x14ac:dyDescent="0.25">
      <c r="A46" s="9" t="s">
        <v>42</v>
      </c>
      <c r="B46" s="11" t="s">
        <v>12</v>
      </c>
      <c r="C46" s="13">
        <v>1</v>
      </c>
      <c r="D46" s="19">
        <v>0</v>
      </c>
      <c r="E46" s="14">
        <f t="shared" si="4"/>
        <v>0</v>
      </c>
      <c r="F46" s="14">
        <f t="shared" si="5"/>
        <v>0</v>
      </c>
    </row>
    <row r="47" spans="1:6" ht="31.5" x14ac:dyDescent="0.25">
      <c r="A47" s="9" t="s">
        <v>43</v>
      </c>
      <c r="B47" s="11" t="s">
        <v>12</v>
      </c>
      <c r="C47" s="13">
        <v>1</v>
      </c>
      <c r="D47" s="19">
        <v>0</v>
      </c>
      <c r="E47" s="14">
        <f t="shared" si="4"/>
        <v>0</v>
      </c>
      <c r="F47" s="14">
        <f t="shared" si="5"/>
        <v>0</v>
      </c>
    </row>
    <row r="48" spans="1:6" ht="21" customHeight="1" x14ac:dyDescent="0.25">
      <c r="A48" s="3" t="s">
        <v>44</v>
      </c>
      <c r="B48" s="11"/>
      <c r="C48" s="13"/>
      <c r="D48" s="19"/>
      <c r="E48" s="14"/>
      <c r="F48" s="14"/>
    </row>
    <row r="49" spans="1:6" x14ac:dyDescent="0.25">
      <c r="A49" s="9" t="s">
        <v>45</v>
      </c>
      <c r="B49" s="11" t="s">
        <v>9</v>
      </c>
      <c r="C49" s="13">
        <v>167</v>
      </c>
      <c r="D49" s="19">
        <v>0</v>
      </c>
      <c r="E49" s="14">
        <f t="shared" ref="E49:E56" si="6">C49*D49</f>
        <v>0</v>
      </c>
      <c r="F49" s="14">
        <f t="shared" ref="F49:F56" si="7">E49*1.2</f>
        <v>0</v>
      </c>
    </row>
    <row r="50" spans="1:6" x14ac:dyDescent="0.25">
      <c r="A50" s="9" t="s">
        <v>46</v>
      </c>
      <c r="B50" s="11" t="s">
        <v>9</v>
      </c>
      <c r="C50" s="13">
        <v>167</v>
      </c>
      <c r="D50" s="19">
        <v>0</v>
      </c>
      <c r="E50" s="14">
        <f t="shared" si="6"/>
        <v>0</v>
      </c>
      <c r="F50" s="14">
        <f t="shared" si="7"/>
        <v>0</v>
      </c>
    </row>
    <row r="51" spans="1:6" ht="31.5" x14ac:dyDescent="0.25">
      <c r="A51" s="9" t="s">
        <v>47</v>
      </c>
      <c r="B51" s="11" t="s">
        <v>9</v>
      </c>
      <c r="C51" s="13">
        <v>26</v>
      </c>
      <c r="D51" s="19">
        <v>0</v>
      </c>
      <c r="E51" s="14">
        <f t="shared" si="6"/>
        <v>0</v>
      </c>
      <c r="F51" s="14">
        <f t="shared" si="7"/>
        <v>0</v>
      </c>
    </row>
    <row r="52" spans="1:6" x14ac:dyDescent="0.25">
      <c r="A52" s="9" t="s">
        <v>48</v>
      </c>
      <c r="B52" s="11" t="s">
        <v>9</v>
      </c>
      <c r="C52" s="13">
        <v>167</v>
      </c>
      <c r="D52" s="19">
        <v>0</v>
      </c>
      <c r="E52" s="14">
        <f t="shared" si="6"/>
        <v>0</v>
      </c>
      <c r="F52" s="14">
        <f t="shared" si="7"/>
        <v>0</v>
      </c>
    </row>
    <row r="53" spans="1:6" ht="31.5" x14ac:dyDescent="0.25">
      <c r="A53" s="9" t="s">
        <v>49</v>
      </c>
      <c r="B53" s="11" t="s">
        <v>9</v>
      </c>
      <c r="C53" s="13">
        <v>167</v>
      </c>
      <c r="D53" s="19">
        <v>0</v>
      </c>
      <c r="E53" s="14">
        <f t="shared" si="6"/>
        <v>0</v>
      </c>
      <c r="F53" s="14">
        <f t="shared" si="7"/>
        <v>0</v>
      </c>
    </row>
    <row r="54" spans="1:6" ht="31.5" x14ac:dyDescent="0.25">
      <c r="A54" s="9" t="s">
        <v>72</v>
      </c>
      <c r="B54" s="11" t="s">
        <v>13</v>
      </c>
      <c r="C54" s="13">
        <v>3</v>
      </c>
      <c r="D54" s="19">
        <v>0</v>
      </c>
      <c r="E54" s="14">
        <f t="shared" si="6"/>
        <v>0</v>
      </c>
      <c r="F54" s="14">
        <f t="shared" si="7"/>
        <v>0</v>
      </c>
    </row>
    <row r="55" spans="1:6" ht="31.5" x14ac:dyDescent="0.25">
      <c r="A55" s="9" t="s">
        <v>50</v>
      </c>
      <c r="B55" s="11" t="s">
        <v>51</v>
      </c>
      <c r="C55" s="17">
        <v>2</v>
      </c>
      <c r="D55" s="19">
        <v>0</v>
      </c>
      <c r="E55" s="14">
        <f t="shared" si="6"/>
        <v>0</v>
      </c>
      <c r="F55" s="14">
        <f t="shared" si="7"/>
        <v>0</v>
      </c>
    </row>
    <row r="56" spans="1:6" x14ac:dyDescent="0.25">
      <c r="A56" s="9" t="s">
        <v>52</v>
      </c>
      <c r="B56" s="11" t="s">
        <v>12</v>
      </c>
      <c r="C56" s="13">
        <v>1</v>
      </c>
      <c r="D56" s="19">
        <v>0</v>
      </c>
      <c r="E56" s="14">
        <f t="shared" si="6"/>
        <v>0</v>
      </c>
      <c r="F56" s="14">
        <f t="shared" si="7"/>
        <v>0</v>
      </c>
    </row>
    <row r="57" spans="1:6" ht="21" customHeight="1" x14ac:dyDescent="0.25">
      <c r="A57" s="3" t="s">
        <v>53</v>
      </c>
      <c r="B57" s="11"/>
      <c r="C57" s="13"/>
      <c r="D57" s="19"/>
      <c r="E57" s="14"/>
      <c r="F57" s="14"/>
    </row>
    <row r="58" spans="1:6" x14ac:dyDescent="0.25">
      <c r="A58" s="9" t="s">
        <v>54</v>
      </c>
      <c r="B58" s="11" t="s">
        <v>13</v>
      </c>
      <c r="C58" s="13">
        <v>1</v>
      </c>
      <c r="D58" s="19">
        <v>0</v>
      </c>
      <c r="E58" s="14">
        <f>C58*D58</f>
        <v>0</v>
      </c>
      <c r="F58" s="14">
        <f>E58*1.2</f>
        <v>0</v>
      </c>
    </row>
    <row r="59" spans="1:6" x14ac:dyDescent="0.25">
      <c r="A59" s="9" t="s">
        <v>55</v>
      </c>
      <c r="B59" s="11" t="s">
        <v>13</v>
      </c>
      <c r="C59" s="13">
        <v>1</v>
      </c>
      <c r="D59" s="19">
        <v>0</v>
      </c>
      <c r="E59" s="14">
        <f>C59*D59</f>
        <v>0</v>
      </c>
      <c r="F59" s="14">
        <f>E59*1.2</f>
        <v>0</v>
      </c>
    </row>
    <row r="60" spans="1:6" x14ac:dyDescent="0.25">
      <c r="A60" s="9" t="s">
        <v>56</v>
      </c>
      <c r="B60" s="11" t="s">
        <v>9</v>
      </c>
      <c r="C60" s="13">
        <v>36</v>
      </c>
      <c r="D60" s="19">
        <v>0</v>
      </c>
      <c r="E60" s="14">
        <f>C60*D60</f>
        <v>0</v>
      </c>
      <c r="F60" s="14">
        <f>E60*1.2</f>
        <v>0</v>
      </c>
    </row>
    <row r="61" spans="1:6" x14ac:dyDescent="0.25">
      <c r="A61" s="9" t="s">
        <v>57</v>
      </c>
      <c r="B61" s="11" t="s">
        <v>9</v>
      </c>
      <c r="C61" s="13">
        <v>36</v>
      </c>
      <c r="D61" s="19">
        <v>0</v>
      </c>
      <c r="E61" s="14">
        <f>C61*D61</f>
        <v>0</v>
      </c>
      <c r="F61" s="14">
        <f>E61*1.2</f>
        <v>0</v>
      </c>
    </row>
    <row r="62" spans="1:6" x14ac:dyDescent="0.25">
      <c r="A62" s="9" t="s">
        <v>58</v>
      </c>
      <c r="B62" s="11" t="s">
        <v>51</v>
      </c>
      <c r="C62" s="17">
        <v>46</v>
      </c>
      <c r="D62" s="19">
        <v>0</v>
      </c>
      <c r="E62" s="14">
        <f>C62*D62</f>
        <v>0</v>
      </c>
      <c r="F62" s="14">
        <f>E62*1.2</f>
        <v>0</v>
      </c>
    </row>
    <row r="63" spans="1:6" ht="21" customHeight="1" x14ac:dyDescent="0.25">
      <c r="A63" s="3" t="s">
        <v>59</v>
      </c>
      <c r="B63" s="11"/>
      <c r="C63" s="13"/>
      <c r="D63" s="19"/>
      <c r="E63" s="14"/>
      <c r="F63" s="14"/>
    </row>
    <row r="64" spans="1:6" ht="31.5" x14ac:dyDescent="0.25">
      <c r="A64" s="9" t="s">
        <v>60</v>
      </c>
      <c r="B64" s="11" t="s">
        <v>12</v>
      </c>
      <c r="C64" s="13">
        <v>1</v>
      </c>
      <c r="D64" s="19">
        <v>0</v>
      </c>
      <c r="E64" s="14">
        <f t="shared" ref="E64:E69" si="8">C64*D64</f>
        <v>0</v>
      </c>
      <c r="F64" s="14">
        <f t="shared" ref="F64:F72" si="9">E64*1.2</f>
        <v>0</v>
      </c>
    </row>
    <row r="65" spans="1:6" x14ac:dyDescent="0.25">
      <c r="A65" s="9" t="s">
        <v>61</v>
      </c>
      <c r="B65" s="11" t="s">
        <v>13</v>
      </c>
      <c r="C65" s="17">
        <v>6</v>
      </c>
      <c r="D65" s="19">
        <v>0</v>
      </c>
      <c r="E65" s="14">
        <f t="shared" si="8"/>
        <v>0</v>
      </c>
      <c r="F65" s="14">
        <f t="shared" si="9"/>
        <v>0</v>
      </c>
    </row>
    <row r="66" spans="1:6" x14ac:dyDescent="0.25">
      <c r="A66" s="9" t="s">
        <v>62</v>
      </c>
      <c r="B66" s="11" t="s">
        <v>13</v>
      </c>
      <c r="C66" s="13">
        <v>6</v>
      </c>
      <c r="D66" s="19">
        <v>0</v>
      </c>
      <c r="E66" s="14">
        <f t="shared" si="8"/>
        <v>0</v>
      </c>
      <c r="F66" s="14">
        <f t="shared" si="9"/>
        <v>0</v>
      </c>
    </row>
    <row r="67" spans="1:6" ht="31.5" x14ac:dyDescent="0.25">
      <c r="A67" s="9" t="s">
        <v>63</v>
      </c>
      <c r="B67" s="11" t="s">
        <v>13</v>
      </c>
      <c r="C67" s="13">
        <v>2</v>
      </c>
      <c r="D67" s="19">
        <v>0</v>
      </c>
      <c r="E67" s="14">
        <f t="shared" si="8"/>
        <v>0</v>
      </c>
      <c r="F67" s="14">
        <f t="shared" si="9"/>
        <v>0</v>
      </c>
    </row>
    <row r="68" spans="1:6" x14ac:dyDescent="0.25">
      <c r="A68" s="9" t="s">
        <v>78</v>
      </c>
      <c r="B68" s="11" t="s">
        <v>51</v>
      </c>
      <c r="C68" s="13">
        <v>10</v>
      </c>
      <c r="D68" s="19">
        <v>0</v>
      </c>
      <c r="E68" s="14">
        <f t="shared" si="8"/>
        <v>0</v>
      </c>
      <c r="F68" s="14">
        <f t="shared" si="9"/>
        <v>0</v>
      </c>
    </row>
    <row r="69" spans="1:6" x14ac:dyDescent="0.25">
      <c r="A69" s="9" t="s">
        <v>79</v>
      </c>
      <c r="B69" s="11" t="s">
        <v>51</v>
      </c>
      <c r="C69" s="13">
        <v>4</v>
      </c>
      <c r="D69" s="19">
        <v>0</v>
      </c>
      <c r="E69" s="14">
        <f t="shared" si="8"/>
        <v>0</v>
      </c>
      <c r="F69" s="14">
        <f t="shared" si="9"/>
        <v>0</v>
      </c>
    </row>
    <row r="70" spans="1:6" x14ac:dyDescent="0.25">
      <c r="A70" s="9" t="s">
        <v>64</v>
      </c>
      <c r="B70" s="11" t="s">
        <v>13</v>
      </c>
      <c r="C70" s="13">
        <v>3</v>
      </c>
      <c r="D70" s="19">
        <v>0</v>
      </c>
      <c r="E70" s="14">
        <f>C70*D70</f>
        <v>0</v>
      </c>
      <c r="F70" s="14">
        <f t="shared" si="9"/>
        <v>0</v>
      </c>
    </row>
    <row r="71" spans="1:6" x14ac:dyDescent="0.25">
      <c r="A71" s="9" t="s">
        <v>65</v>
      </c>
      <c r="B71" s="11" t="s">
        <v>13</v>
      </c>
      <c r="C71" s="13">
        <v>1</v>
      </c>
      <c r="D71" s="19">
        <v>0</v>
      </c>
      <c r="E71" s="14">
        <f>C71*D71</f>
        <v>0</v>
      </c>
      <c r="F71" s="14">
        <f t="shared" si="9"/>
        <v>0</v>
      </c>
    </row>
    <row r="72" spans="1:6" ht="31.5" x14ac:dyDescent="0.25">
      <c r="A72" s="9" t="s">
        <v>66</v>
      </c>
      <c r="B72" s="11" t="s">
        <v>12</v>
      </c>
      <c r="C72" s="13">
        <v>1</v>
      </c>
      <c r="D72" s="19">
        <v>0</v>
      </c>
      <c r="E72" s="14">
        <f>C72*D72</f>
        <v>0</v>
      </c>
      <c r="F72" s="14">
        <f t="shared" si="9"/>
        <v>0</v>
      </c>
    </row>
    <row r="73" spans="1:6" ht="21" customHeight="1" x14ac:dyDescent="0.25">
      <c r="A73" s="3" t="s">
        <v>81</v>
      </c>
      <c r="B73" s="11"/>
      <c r="C73" s="13"/>
      <c r="D73" s="19"/>
      <c r="E73" s="14"/>
      <c r="F73" s="14"/>
    </row>
    <row r="74" spans="1:6" ht="31.5" x14ac:dyDescent="0.25">
      <c r="A74" s="9" t="s">
        <v>67</v>
      </c>
      <c r="B74" s="11" t="s">
        <v>12</v>
      </c>
      <c r="C74" s="13">
        <v>1</v>
      </c>
      <c r="D74" s="19">
        <v>0</v>
      </c>
      <c r="E74" s="14">
        <f>C74*D74</f>
        <v>0</v>
      </c>
      <c r="F74" s="14">
        <f>E74*1.2</f>
        <v>0</v>
      </c>
    </row>
    <row r="75" spans="1:6" ht="31.5" x14ac:dyDescent="0.25">
      <c r="A75" s="9" t="s">
        <v>68</v>
      </c>
      <c r="B75" s="11" t="s">
        <v>12</v>
      </c>
      <c r="C75" s="13">
        <v>1</v>
      </c>
      <c r="D75" s="19">
        <v>0</v>
      </c>
      <c r="E75" s="14">
        <f>C75*D75</f>
        <v>0</v>
      </c>
      <c r="F75" s="14">
        <f>E75*1.2</f>
        <v>0</v>
      </c>
    </row>
    <row r="76" spans="1:6" x14ac:dyDescent="0.25">
      <c r="A76" s="9" t="s">
        <v>69</v>
      </c>
      <c r="B76" s="11" t="s">
        <v>12</v>
      </c>
      <c r="C76" s="13">
        <v>1</v>
      </c>
      <c r="D76" s="19">
        <v>0</v>
      </c>
      <c r="E76" s="14">
        <f>C76*D76</f>
        <v>0</v>
      </c>
      <c r="F76" s="14">
        <f>E76*1.2</f>
        <v>0</v>
      </c>
    </row>
    <row r="77" spans="1:6" ht="31.5" x14ac:dyDescent="0.25">
      <c r="A77" s="9" t="s">
        <v>70</v>
      </c>
      <c r="B77" s="11" t="s">
        <v>12</v>
      </c>
      <c r="C77" s="13">
        <v>1</v>
      </c>
      <c r="D77" s="19">
        <v>0</v>
      </c>
      <c r="E77" s="14">
        <f>C77*D77</f>
        <v>0</v>
      </c>
      <c r="F77" s="14">
        <f>E77*1.2</f>
        <v>0</v>
      </c>
    </row>
    <row r="78" spans="1:6" ht="33" customHeight="1" x14ac:dyDescent="0.25">
      <c r="A78" s="3" t="s">
        <v>71</v>
      </c>
      <c r="B78" s="24"/>
      <c r="C78" s="25"/>
      <c r="D78" s="26"/>
      <c r="E78" s="15">
        <f>SUM(E7:E77)</f>
        <v>0</v>
      </c>
      <c r="F78" s="15">
        <f>E78*1.2</f>
        <v>0</v>
      </c>
    </row>
  </sheetData>
  <protectedRanges>
    <protectedRange algorithmName="SHA-512" hashValue="VSSQAjlEKQJIJ25wFlG34VWo5EFJd09OXp3FfDSTIpLC2KIiN4Jwm9k2DxucoMDJkTxhNV0INxFAy7hZ+9F2xg==" saltValue="paS6BYAKQb6K2+LHYThmmQ==" spinCount="100000" sqref="A48:C77 A6:C47" name="Rozsah1"/>
  </protectedRanges>
  <mergeCells count="3">
    <mergeCell ref="A1:F1"/>
    <mergeCell ref="B78:D78"/>
    <mergeCell ref="A3:F3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Prnová Daniela, Lic.</dc:creator>
  <cp:keywords/>
  <dc:description/>
  <cp:lastModifiedBy>maria</cp:lastModifiedBy>
  <cp:revision/>
  <cp:lastPrinted>2021-07-14T08:41:30Z</cp:lastPrinted>
  <dcterms:created xsi:type="dcterms:W3CDTF">2020-04-22T12:49:43Z</dcterms:created>
  <dcterms:modified xsi:type="dcterms:W3CDTF">2021-09-27T12:17:31Z</dcterms:modified>
  <cp:category/>
  <cp:contentStatus/>
</cp:coreProperties>
</file>