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BP/Ústav potravinárstva/"/>
    </mc:Choice>
  </mc:AlternateContent>
  <xr:revisionPtr revIDLastSave="3" documentId="8_{87D96146-CF99-4D15-9125-C6DB4E3B590D}" xr6:coauthVersionLast="47" xr6:coauthVersionMax="47" xr10:uidLastSave="{E83509AB-275A-4CA9-9B6C-C6AE3CE65206}"/>
  <bookViews>
    <workbookView xWindow="-120" yWindow="-120" windowWidth="29040" windowHeight="15840" activeTab="1" xr2:uid="{8A57A01D-56E8-4422-AEE0-AACC236F6100}"/>
  </bookViews>
  <sheets>
    <sheet name="PC, Monitory, AllinOne, NB" sheetId="1" r:id="rId1"/>
    <sheet name="Tlačiarne, Multifunkčné, ske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R11" i="2"/>
  <c r="S9" i="2"/>
  <c r="R9" i="2"/>
  <c r="L14" i="1"/>
  <c r="L13" i="1"/>
  <c r="L12" i="1"/>
  <c r="L11" i="1"/>
  <c r="L10" i="1"/>
  <c r="K14" i="1"/>
  <c r="K13" i="1"/>
  <c r="K12" i="1"/>
  <c r="K11" i="1"/>
  <c r="K10" i="1"/>
  <c r="L9" i="1"/>
  <c r="K9" i="1"/>
  <c r="R12" i="2" l="1"/>
  <c r="R13" i="2"/>
  <c r="K16" i="1"/>
  <c r="K15" i="1"/>
</calcChain>
</file>

<file path=xl/sharedStrings.xml><?xml version="1.0" encoding="utf-8"?>
<sst xmlns="http://schemas.openxmlformats.org/spreadsheetml/2006/main" count="101" uniqueCount="64">
  <si>
    <t>Typ-použitie</t>
  </si>
  <si>
    <t>parametre tlače</t>
  </si>
  <si>
    <t>skenovanie</t>
  </si>
  <si>
    <t>kopírovanie</t>
  </si>
  <si>
    <t>pripojitelnosť</t>
  </si>
  <si>
    <t>manipulácia s papierom</t>
  </si>
  <si>
    <t xml:space="preserve">laser farba </t>
  </si>
  <si>
    <t>Požadované množstvo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</si>
  <si>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</si>
  <si>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</si>
  <si>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</si>
  <si>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</si>
  <si>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</si>
  <si>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Názov položky</t>
  </si>
  <si>
    <t xml:space="preserve">číslo položky 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</si>
  <si>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</si>
  <si>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</si>
  <si>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</si>
  <si>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</si>
  <si>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</si>
  <si>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</si>
  <si>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</si>
  <si>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</si>
  <si>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</si>
  <si>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</si>
  <si>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</si>
  <si>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</si>
  <si>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</si>
  <si>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>Tlačiarne, skenery</t>
  </si>
  <si>
    <t>...............................................................................................................................</t>
  </si>
  <si>
    <t>Tablet</t>
  </si>
  <si>
    <t>PC, Monitory, All in One, NB a iné</t>
  </si>
  <si>
    <t xml:space="preserve">Multifunkčné zariadenie </t>
  </si>
  <si>
    <t>čiernobiela tlač A4, sken, kopírovanie</t>
  </si>
  <si>
    <t>laser, čb</t>
  </si>
  <si>
    <t>20 str./min; 1200 x 1200 dpi</t>
  </si>
  <si>
    <t>A4; 600 x 600 dpi;  formáty: PDF, JPG, TIFF, PNG</t>
  </si>
  <si>
    <t>A4; 600 x 600 dpi; funkcia zmenšenia aj zväčšenia; 2 str na list; 4 strany na list</t>
  </si>
  <si>
    <t>USB 2.0</t>
  </si>
  <si>
    <t>farebná A4, tlač scan, kopírovanie</t>
  </si>
  <si>
    <t xml:space="preserve">rýchlosť tlače A4 (čiernobielo) min. 18 str./min., rýchlosť tlače A4 (farebne) min. 4 str./min., rozlíšenie tlače (čiernobielo/farebne): až 600 x 600 dpi, možnosť manuálne obojstrannej tlače (s podporou ovládača), zásobník papiera s kapacitou 150 hárkov, </t>
  </si>
  <si>
    <t xml:space="preserve">optické rozlíšenie skenovania: až 600 x 600 dpi, výstup skenovania vo formátoch: PDF, JPG, TIFF, </t>
  </si>
  <si>
    <t>A4, ČB: 18 str/min., farebne 4 str/min.</t>
  </si>
  <si>
    <t>pripojenie: 1x USB 2.0 port; 1x sieťový port Ethernet (LAN) 10/100; Wi-Fi 802.11b/g/n, možnosti mobilnej tlače: HP Smart Print, Apple AirPrint, HP Wi-Fi Direct, Google Cloud Print 2.0,</t>
  </si>
  <si>
    <t>Položka č.</t>
  </si>
  <si>
    <t xml:space="preserve">Názov položky (napr. MFZ, tlačiareň, skener) </t>
  </si>
  <si>
    <t>technológia tlače (laser, atrament)</t>
  </si>
  <si>
    <t>Doporučené mesačné zaťaženie (počet strán cca)</t>
  </si>
  <si>
    <t>Ústav potravinárstva FBP</t>
  </si>
  <si>
    <t>Vstupný zásobník s kapacitou 150 hárkov, Výstupná priehradka s kapacitou 50 hárkov       4ZB96A#B19</t>
  </si>
  <si>
    <t>vstupná kapacity: 150 hárkov; zaťažiteľnosť až 2000 str./mes; odporúčaná hmotnosť vst. papiera: 60 - 163 g/m2;      4ZB82A#B19</t>
  </si>
  <si>
    <t>All in One</t>
  </si>
  <si>
    <t>Notebok</t>
  </si>
  <si>
    <t>okulárová kamera</t>
  </si>
  <si>
    <t>Kamera pre snímanie obrazu z optických prístrojov.
Jednoducho nasuniete do tubusu miesto okuláru.
Kovové kompaktné telo.
CMOS senzor - rozlíšenie 1920 x 1080 px., Full HD. Priemer tubusu 23,2mm, vstavaný UV / IR filter. Adaptéry pre rôzne mikroskpy a teleskopy. Priložené adaptéry majú priemery: 30mm; 30,5mm; 31,7mm (1,25 "). Kompatibilný s Win 7/8/10. USB 2.0, kábel je súčasťou. USB 2.0 camera, UVC štandard, formát obrazu: jpg, bmp, tif, png, video formát: avi</t>
  </si>
  <si>
    <t xml:space="preserve">23,8", 1920 x 1080 px, CPU PassMark - CPU Mark min. 10000, grafciká karta: PassMark G3D Mark min. 2860, RAM 8GB DDR4, SSD 256 GB, web kamera, 1x USB 2.0, 4xUSB 3.2 Gen 1, HDMI, LAN, klávesnica, optická myš, Windows 10, V241EAK-BA010T </t>
  </si>
  <si>
    <t>15.6", IPS matný 1920 × 1080, CPU PassMark - CPU Mark min. 10648, RAM 16GB DDR4 , grafická karta dedikovaná, PassMark min. 3705,  SSD 1000GB, numerická podsvietená klávesnica, webkamera 720 px, USB 3.2 Gen 1, USB-C, HDMI, čítačka odtlačkov prstov, WiFi, Bluetooth, celokovový, hmotnosť 1.75 kg, Windows 10, optická myš, 2C9S5EA</t>
  </si>
  <si>
    <t>15.6", IPS matný 1920 × 1080, CPU PassMark - CPU Mark min. 13885, RAM 16GB DDR4 , grafická karta dedikovaná, PassMark min. 6969  SSD 1024GB, numerická klávesnica, webkamera 720 px, USB 3.2 Gen 2, USB-C, HDMI, čítačka odtlačkov prstov, WiFi, Bluetooth, celokovový, hmotnosť 2,15 kg, Windows 10,  myš, NH.QBFEC.001</t>
  </si>
  <si>
    <t>Displej min 11,5" rozlíšenie min. 2560x1600px, typ OLED, procesor 8-adrový - až 2,2 GHz, pamäť RAM 6GB, interná pamäť 128GB, CPU PassMark min. 4470, mikroSD do 1TB, fotoaparát 8+8/13+5Mpx(predný/zadný), bluetooth, GPS, Wi-Fi LTE, USB-C 3,2, čítačka odtlačku prstov, kapacita batérie 7700mAh, OS – min. Android 10, dotykové pero,Obal Dokovacia klávesnica, puzdro s možnosťou stojanu; ZA7D0080CZ</t>
  </si>
  <si>
    <t>Obrazovka 23,8" IPS diplej, 1920 x 1080 px, CPU PassMark - CPU Mark min. 10658, grafciká karta: PassMark G3D Mark min. 2590, RAM 16 GB DDR4,HDD 1TB, SSD 256 GB, web kamera, 1x USB 2.0, 4xUSB 3.2 Gen 1, HDMI, LAN, klávesnica, optická myš, Windows 10; 5400-25333</t>
  </si>
  <si>
    <t>Ústav agronomických vied</t>
  </si>
  <si>
    <t>3.</t>
  </si>
  <si>
    <t>38 str./min; 1200 x 1200 dpi</t>
  </si>
  <si>
    <t xml:space="preserve">vstupná kapacity: 150 hárkov; zaťažiteľnosť až 2000 str./mes; odporúčaná hmotnosť vst. papiera: 60 - 163 g/m2;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</si>
</sst>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8"/>
      <color theme="1"/>
      <name val="Georgia"/>
      <family val="1"/>
      <charset val="238"/>
    </font>
    <font>
      <sz val="1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9"/>
      <color theme="1"/>
      <name val="Georgia"/>
      <family val="1"/>
      <charset val="238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4" fillId="0" borderId="0" xfId="0" applyFont="1"/>
    <xf numFmtId="0" fontId="5" fillId="3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7" fillId="2" borderId="7" xfId="0" applyFont="1" applyFill="1" applyBorder="1"/>
    <xf numFmtId="2" fontId="8" fillId="4" borderId="1" xfId="0" applyNumberFormat="1" applyFont="1" applyFill="1" applyBorder="1"/>
    <xf numFmtId="2" fontId="8" fillId="0" borderId="1" xfId="0" applyNumberFormat="1" applyFont="1" applyBorder="1"/>
    <xf numFmtId="2" fontId="8" fillId="0" borderId="6" xfId="0" applyNumberFormat="1" applyFont="1" applyBorder="1"/>
    <xf numFmtId="2" fontId="8" fillId="4" borderId="8" xfId="0" applyNumberFormat="1" applyFont="1" applyFill="1" applyBorder="1"/>
    <xf numFmtId="0" fontId="10" fillId="0" borderId="0" xfId="0" applyFont="1"/>
    <xf numFmtId="0" fontId="10" fillId="0" borderId="0" xfId="0" applyFont="1" applyAlignment="1">
      <alignment vertical="center"/>
    </xf>
    <xf numFmtId="2" fontId="11" fillId="0" borderId="0" xfId="0" applyNumberFormat="1" applyFont="1"/>
    <xf numFmtId="0" fontId="6" fillId="4" borderId="0" xfId="0" applyFont="1" applyFill="1"/>
    <xf numFmtId="0" fontId="6" fillId="0" borderId="0" xfId="0" applyFont="1"/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vertical="center"/>
    </xf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vertical="center"/>
    </xf>
    <xf numFmtId="44" fontId="2" fillId="4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2" fillId="4" borderId="1" xfId="0" applyNumberFormat="1" applyFont="1" applyFill="1" applyBorder="1"/>
    <xf numFmtId="2" fontId="2" fillId="2" borderId="1" xfId="0" applyNumberFormat="1" applyFont="1" applyFill="1" applyBorder="1"/>
    <xf numFmtId="2" fontId="2" fillId="2" borderId="6" xfId="0" applyNumberFormat="1" applyFont="1" applyFill="1" applyBorder="1"/>
    <xf numFmtId="2" fontId="2" fillId="4" borderId="8" xfId="0" applyNumberFormat="1" applyFont="1" applyFill="1" applyBorder="1"/>
    <xf numFmtId="0" fontId="12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4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2" fontId="8" fillId="0" borderId="8" xfId="0" applyNumberFormat="1" applyFont="1" applyBorder="1"/>
    <xf numFmtId="2" fontId="8" fillId="0" borderId="13" xfId="0" applyNumberFormat="1" applyFont="1" applyBorder="1"/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6" fontId="2" fillId="4" borderId="8" xfId="1" applyNumberFormat="1" applyFont="1" applyFill="1" applyBorder="1" applyAlignment="1">
      <alignment vertical="center" wrapText="1"/>
    </xf>
    <xf numFmtId="1" fontId="2" fillId="2" borderId="8" xfId="1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/>
    <xf numFmtId="2" fontId="2" fillId="2" borderId="13" xfId="0" applyNumberFormat="1" applyFont="1" applyFill="1" applyBorder="1"/>
    <xf numFmtId="0" fontId="13" fillId="7" borderId="8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left" vertical="top"/>
    </xf>
    <xf numFmtId="0" fontId="13" fillId="7" borderId="1" xfId="0" applyFont="1" applyFill="1" applyBorder="1" applyAlignment="1">
      <alignment horizontal="left" vertical="top" wrapText="1"/>
    </xf>
    <xf numFmtId="2" fontId="8" fillId="6" borderId="9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2" fontId="2" fillId="4" borderId="14" xfId="0" applyNumberFormat="1" applyFont="1" applyFill="1" applyBorder="1"/>
    <xf numFmtId="2" fontId="2" fillId="2" borderId="14" xfId="0" applyNumberFormat="1" applyFont="1" applyFill="1" applyBorder="1"/>
    <xf numFmtId="2" fontId="2" fillId="2" borderId="15" xfId="0" applyNumberFormat="1" applyFont="1" applyFill="1" applyBorder="1"/>
    <xf numFmtId="0" fontId="16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" fontId="14" fillId="2" borderId="9" xfId="0" applyNumberFormat="1" applyFont="1" applyFill="1" applyBorder="1" applyAlignment="1">
      <alignment horizontal="left" vertical="top"/>
    </xf>
    <xf numFmtId="1" fontId="14" fillId="2" borderId="1" xfId="0" applyNumberFormat="1" applyFont="1" applyFill="1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top" wrapText="1"/>
    </xf>
    <xf numFmtId="2" fontId="14" fillId="0" borderId="8" xfId="0" applyNumberFormat="1" applyFont="1" applyBorder="1" applyAlignment="1">
      <alignment horizontal="left" vertical="top"/>
    </xf>
  </cellXfs>
  <cellStyles count="3">
    <cellStyle name="Mena" xfId="1" builtinId="4"/>
    <cellStyle name="Mena 2" xfId="2" xr:uid="{1CA67FEF-68C8-45EC-BDF8-1404C8C2F825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25"/>
  <sheetViews>
    <sheetView workbookViewId="0">
      <selection activeCell="F9" sqref="F9:F22"/>
    </sheetView>
  </sheetViews>
  <sheetFormatPr defaultRowHeight="15" x14ac:dyDescent="0.25"/>
  <cols>
    <col min="2" max="2" width="24.140625" style="3" customWidth="1"/>
    <col min="3" max="3" width="66.140625" style="3" customWidth="1"/>
    <col min="4" max="4" width="37.5703125" style="2" customWidth="1"/>
    <col min="5" max="5" width="11.28515625" style="1" customWidth="1"/>
    <col min="6" max="6" width="13" customWidth="1"/>
    <col min="7" max="7" width="12.42578125" customWidth="1"/>
    <col min="10" max="10" width="12" customWidth="1"/>
    <col min="12" max="12" width="11.85546875" bestFit="1" customWidth="1"/>
  </cols>
  <sheetData>
    <row r="1" spans="1:12" s="4" customFormat="1" ht="12.75" x14ac:dyDescent="0.25">
      <c r="A1" s="4" t="s">
        <v>8</v>
      </c>
      <c r="B1" s="68" t="s">
        <v>9</v>
      </c>
      <c r="C1" s="68"/>
      <c r="D1" s="68"/>
      <c r="E1" s="5"/>
      <c r="F1" s="5"/>
    </row>
    <row r="2" spans="1:12" s="4" customFormat="1" ht="12.75" x14ac:dyDescent="0.25">
      <c r="A2" s="4" t="s">
        <v>60</v>
      </c>
      <c r="B2" s="6"/>
      <c r="C2" s="6"/>
      <c r="D2" s="6"/>
      <c r="E2" s="5"/>
      <c r="F2" s="5"/>
    </row>
    <row r="3" spans="1:12" s="7" customFormat="1" ht="12.75" x14ac:dyDescent="0.2">
      <c r="A3" s="7" t="s">
        <v>10</v>
      </c>
      <c r="B3" s="8"/>
    </row>
    <row r="4" spans="1:12" s="7" customFormat="1" ht="12.75" x14ac:dyDescent="0.2">
      <c r="A4" s="7" t="s">
        <v>11</v>
      </c>
      <c r="B4" s="8"/>
    </row>
    <row r="5" spans="1:12" s="10" customFormat="1" ht="12.75" x14ac:dyDescent="0.2">
      <c r="A5" s="7" t="s">
        <v>12</v>
      </c>
      <c r="B5" s="9"/>
    </row>
    <row r="6" spans="1:12" s="10" customFormat="1" ht="12.75" x14ac:dyDescent="0.2">
      <c r="A6" s="7"/>
      <c r="B6" s="9"/>
    </row>
    <row r="7" spans="1:12" s="10" customFormat="1" ht="13.5" thickBot="1" x14ac:dyDescent="0.25">
      <c r="A7" s="11" t="s">
        <v>31</v>
      </c>
      <c r="B7" s="9"/>
    </row>
    <row r="8" spans="1:12" ht="33.75" x14ac:dyDescent="0.25">
      <c r="A8" s="12" t="s">
        <v>14</v>
      </c>
      <c r="B8" s="60" t="s">
        <v>13</v>
      </c>
      <c r="C8" s="60" t="s">
        <v>15</v>
      </c>
      <c r="D8" s="60" t="s">
        <v>16</v>
      </c>
      <c r="E8" s="60" t="s">
        <v>17</v>
      </c>
      <c r="F8" s="60" t="s">
        <v>7</v>
      </c>
      <c r="G8" s="60" t="s">
        <v>18</v>
      </c>
      <c r="H8" s="60" t="s">
        <v>19</v>
      </c>
      <c r="I8" s="60" t="s">
        <v>20</v>
      </c>
      <c r="J8" s="60" t="s">
        <v>21</v>
      </c>
      <c r="K8" s="60" t="s">
        <v>22</v>
      </c>
      <c r="L8" s="14" t="s">
        <v>23</v>
      </c>
    </row>
    <row r="9" spans="1:12" ht="48" x14ac:dyDescent="0.25">
      <c r="A9" s="17">
        <v>1</v>
      </c>
      <c r="B9" s="63" t="s">
        <v>51</v>
      </c>
      <c r="C9" s="63" t="s">
        <v>55</v>
      </c>
      <c r="D9" s="15"/>
      <c r="E9" s="13" t="s">
        <v>24</v>
      </c>
      <c r="F9" s="81">
        <v>5</v>
      </c>
      <c r="G9" s="19"/>
      <c r="H9" s="19"/>
      <c r="I9" s="19"/>
      <c r="J9" s="19"/>
      <c r="K9" s="20">
        <f>F9*G9</f>
        <v>0</v>
      </c>
      <c r="L9" s="21">
        <f>F9*J9</f>
        <v>0</v>
      </c>
    </row>
    <row r="10" spans="1:12" ht="60" x14ac:dyDescent="0.25">
      <c r="A10" s="17">
        <v>2</v>
      </c>
      <c r="B10" s="61" t="s">
        <v>52</v>
      </c>
      <c r="C10" s="61" t="s">
        <v>56</v>
      </c>
      <c r="D10" s="15"/>
      <c r="E10" s="13" t="s">
        <v>24</v>
      </c>
      <c r="F10" s="82">
        <v>1</v>
      </c>
      <c r="G10" s="19"/>
      <c r="H10" s="19"/>
      <c r="I10" s="19"/>
      <c r="J10" s="19"/>
      <c r="K10" s="20">
        <f t="shared" ref="K10:K14" si="0">F10*G10</f>
        <v>0</v>
      </c>
      <c r="L10" s="21">
        <f t="shared" ref="L10:L14" si="1">F10*J10</f>
        <v>0</v>
      </c>
    </row>
    <row r="11" spans="1:12" ht="60" x14ac:dyDescent="0.25">
      <c r="A11" s="17">
        <v>3</v>
      </c>
      <c r="B11" s="61" t="s">
        <v>52</v>
      </c>
      <c r="C11" s="61" t="s">
        <v>57</v>
      </c>
      <c r="D11" s="15"/>
      <c r="E11" s="13" t="s">
        <v>24</v>
      </c>
      <c r="F11" s="82">
        <v>1</v>
      </c>
      <c r="G11" s="19"/>
      <c r="H11" s="19"/>
      <c r="I11" s="19"/>
      <c r="J11" s="19"/>
      <c r="K11" s="20">
        <f t="shared" si="0"/>
        <v>0</v>
      </c>
      <c r="L11" s="21">
        <f t="shared" si="1"/>
        <v>0</v>
      </c>
    </row>
    <row r="12" spans="1:12" ht="96" x14ac:dyDescent="0.25">
      <c r="A12" s="17">
        <v>4</v>
      </c>
      <c r="B12" s="61" t="s">
        <v>53</v>
      </c>
      <c r="C12" s="61" t="s">
        <v>54</v>
      </c>
      <c r="D12" s="16"/>
      <c r="E12" s="13" t="s">
        <v>24</v>
      </c>
      <c r="F12" s="62">
        <v>3</v>
      </c>
      <c r="G12" s="19"/>
      <c r="H12" s="19"/>
      <c r="I12" s="19"/>
      <c r="J12" s="19"/>
      <c r="K12" s="20">
        <f t="shared" si="0"/>
        <v>0</v>
      </c>
      <c r="L12" s="21">
        <f t="shared" si="1"/>
        <v>0</v>
      </c>
    </row>
    <row r="13" spans="1:12" ht="72" x14ac:dyDescent="0.25">
      <c r="A13" s="17">
        <v>5</v>
      </c>
      <c r="B13" s="61" t="s">
        <v>30</v>
      </c>
      <c r="C13" s="61" t="s">
        <v>58</v>
      </c>
      <c r="D13" s="15"/>
      <c r="E13" s="13" t="s">
        <v>24</v>
      </c>
      <c r="F13" s="62">
        <v>1</v>
      </c>
      <c r="G13" s="19"/>
      <c r="H13" s="19"/>
      <c r="I13" s="19"/>
      <c r="J13" s="19"/>
      <c r="K13" s="20">
        <f t="shared" si="0"/>
        <v>0</v>
      </c>
      <c r="L13" s="21">
        <f t="shared" si="1"/>
        <v>0</v>
      </c>
    </row>
    <row r="14" spans="1:12" ht="48.75" thickBot="1" x14ac:dyDescent="0.3">
      <c r="A14" s="18">
        <v>6</v>
      </c>
      <c r="B14" s="59" t="s">
        <v>51</v>
      </c>
      <c r="C14" s="59" t="s">
        <v>59</v>
      </c>
      <c r="D14" s="47"/>
      <c r="E14" s="48" t="s">
        <v>24</v>
      </c>
      <c r="F14" s="62">
        <v>3</v>
      </c>
      <c r="G14" s="22"/>
      <c r="H14" s="22"/>
      <c r="I14" s="22"/>
      <c r="J14" s="22"/>
      <c r="K14" s="49">
        <f t="shared" si="0"/>
        <v>0</v>
      </c>
      <c r="L14" s="50">
        <f t="shared" si="1"/>
        <v>0</v>
      </c>
    </row>
    <row r="15" spans="1:12" x14ac:dyDescent="0.25">
      <c r="F15" s="62">
        <v>1</v>
      </c>
      <c r="H15" s="69" t="s">
        <v>22</v>
      </c>
      <c r="I15" s="70"/>
      <c r="J15" s="71"/>
      <c r="K15" s="64">
        <f>SUM(K9:K14)</f>
        <v>0</v>
      </c>
      <c r="L15" s="65"/>
    </row>
    <row r="16" spans="1:12" x14ac:dyDescent="0.25">
      <c r="F16" s="62">
        <v>2</v>
      </c>
      <c r="H16" s="72" t="s">
        <v>23</v>
      </c>
      <c r="I16" s="72"/>
      <c r="J16" s="72"/>
      <c r="K16" s="66">
        <f>SUM(L9:L14)</f>
        <v>0</v>
      </c>
      <c r="L16" s="67"/>
    </row>
    <row r="17" spans="1:23" x14ac:dyDescent="0.25">
      <c r="F17" s="62">
        <v>5</v>
      </c>
    </row>
    <row r="18" spans="1:23" s="23" customFormat="1" x14ac:dyDescent="0.25">
      <c r="B18" s="24"/>
      <c r="C18" s="24"/>
      <c r="D18" s="24"/>
      <c r="E18" s="24"/>
      <c r="F18" s="62">
        <v>6</v>
      </c>
      <c r="G18" s="25"/>
    </row>
    <row r="19" spans="1:23" s="28" customFormat="1" ht="14.25" x14ac:dyDescent="0.2">
      <c r="A19" s="26" t="s">
        <v>25</v>
      </c>
      <c r="B19" s="26"/>
      <c r="C19" s="27"/>
      <c r="F19" s="62">
        <v>2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s="28" customFormat="1" ht="14.25" x14ac:dyDescent="0.2">
      <c r="A20" s="27"/>
      <c r="B20" s="27"/>
      <c r="C20" s="27"/>
      <c r="D20" s="30"/>
      <c r="E20" s="30"/>
      <c r="F20" s="62">
        <v>8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s="28" customFormat="1" ht="14.25" x14ac:dyDescent="0.2">
      <c r="A21" s="27"/>
      <c r="B21" s="27"/>
      <c r="C21" s="27"/>
      <c r="D21" s="30"/>
      <c r="E21" s="30"/>
      <c r="F21" s="83">
        <v>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s="28" customFormat="1" thickBot="1" x14ac:dyDescent="0.25">
      <c r="D22" s="30"/>
      <c r="E22" s="30"/>
      <c r="F22" s="84">
        <v>1</v>
      </c>
    </row>
    <row r="23" spans="1:23" s="28" customFormat="1" ht="14.25" x14ac:dyDescent="0.2">
      <c r="G23" s="31" t="s">
        <v>26</v>
      </c>
    </row>
    <row r="24" spans="1:23" s="32" customFormat="1" ht="14.25" x14ac:dyDescent="0.2">
      <c r="D24" s="30"/>
      <c r="E24" s="30"/>
      <c r="F24" s="30"/>
      <c r="G24" s="33" t="s">
        <v>27</v>
      </c>
      <c r="H24" s="34"/>
      <c r="I24" s="35"/>
      <c r="J24" s="35"/>
      <c r="K24" s="35"/>
      <c r="L24" s="35"/>
    </row>
    <row r="25" spans="1:23" s="32" customFormat="1" ht="14.25" x14ac:dyDescent="0.2">
      <c r="D25" s="30"/>
      <c r="E25" s="30"/>
      <c r="F25" s="30"/>
      <c r="G25" s="28"/>
      <c r="H25" s="28"/>
    </row>
  </sheetData>
  <mergeCells count="5">
    <mergeCell ref="K15:L15"/>
    <mergeCell ref="K16:L16"/>
    <mergeCell ref="B1:D1"/>
    <mergeCell ref="H15:J15"/>
    <mergeCell ref="H16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589D-EE79-439A-A399-A3A8A1C8255E}">
  <dimension ref="A1:W21"/>
  <sheetViews>
    <sheetView tabSelected="1" topLeftCell="A7" workbookViewId="0">
      <selection activeCell="A11" sqref="A11:J11"/>
    </sheetView>
  </sheetViews>
  <sheetFormatPr defaultRowHeight="15" x14ac:dyDescent="0.25"/>
  <cols>
    <col min="1" max="1" width="10.28515625" style="1" customWidth="1"/>
    <col min="2" max="3" width="14.85546875" style="1" customWidth="1"/>
    <col min="4" max="4" width="13.140625" style="1" customWidth="1"/>
    <col min="5" max="5" width="10.7109375" style="1" customWidth="1"/>
    <col min="6" max="6" width="23.28515625" style="1" customWidth="1"/>
    <col min="7" max="7" width="22.140625" style="1" customWidth="1"/>
    <col min="8" max="8" width="25.140625" style="1" customWidth="1"/>
    <col min="9" max="9" width="17.5703125" style="1" customWidth="1"/>
    <col min="10" max="10" width="13.140625" style="1" customWidth="1"/>
    <col min="11" max="11" width="37.140625" style="3" customWidth="1"/>
    <col min="12" max="12" width="11.7109375" customWidth="1"/>
    <col min="13" max="13" width="12.28515625" customWidth="1"/>
    <col min="14" max="14" width="11.85546875" customWidth="1"/>
    <col min="15" max="15" width="7.140625" customWidth="1"/>
    <col min="17" max="17" width="16.28515625" customWidth="1"/>
    <col min="18" max="18" width="12.42578125" customWidth="1"/>
    <col min="19" max="19" width="11.28515625" customWidth="1"/>
  </cols>
  <sheetData>
    <row r="1" spans="1:23" s="4" customFormat="1" ht="12.75" x14ac:dyDescent="0.25">
      <c r="A1" s="4" t="s">
        <v>8</v>
      </c>
      <c r="B1" s="4" t="s">
        <v>9</v>
      </c>
      <c r="E1" s="5"/>
      <c r="F1" s="5"/>
      <c r="G1" s="5"/>
    </row>
    <row r="2" spans="1:23" s="4" customFormat="1" ht="12.75" x14ac:dyDescent="0.25">
      <c r="A2" s="4" t="s">
        <v>48</v>
      </c>
      <c r="B2" s="6"/>
      <c r="C2" s="6"/>
      <c r="D2" s="6"/>
      <c r="E2" s="5"/>
      <c r="F2" s="5"/>
      <c r="G2" s="5"/>
    </row>
    <row r="3" spans="1:23" s="7" customFormat="1" ht="12.75" x14ac:dyDescent="0.2">
      <c r="A3" s="7" t="s">
        <v>10</v>
      </c>
      <c r="B3" s="8"/>
    </row>
    <row r="4" spans="1:23" s="7" customFormat="1" ht="12.75" x14ac:dyDescent="0.2">
      <c r="A4" s="7" t="s">
        <v>11</v>
      </c>
      <c r="B4" s="8"/>
    </row>
    <row r="5" spans="1:23" s="10" customFormat="1" ht="12.75" x14ac:dyDescent="0.2">
      <c r="A5" s="7" t="s">
        <v>12</v>
      </c>
      <c r="B5" s="9"/>
    </row>
    <row r="6" spans="1:23" x14ac:dyDescent="0.25">
      <c r="J6" s="3"/>
      <c r="K6"/>
    </row>
    <row r="7" spans="1:23" ht="15.75" thickBot="1" x14ac:dyDescent="0.3">
      <c r="A7" s="4" t="s">
        <v>28</v>
      </c>
      <c r="J7" s="3"/>
    </row>
    <row r="8" spans="1:23" ht="67.5" x14ac:dyDescent="0.25">
      <c r="A8" s="12" t="s">
        <v>44</v>
      </c>
      <c r="B8" s="60" t="s">
        <v>45</v>
      </c>
      <c r="C8" s="60" t="s">
        <v>0</v>
      </c>
      <c r="D8" s="60" t="s">
        <v>46</v>
      </c>
      <c r="E8" s="60" t="s">
        <v>47</v>
      </c>
      <c r="F8" s="60" t="s">
        <v>1</v>
      </c>
      <c r="G8" s="60" t="s">
        <v>2</v>
      </c>
      <c r="H8" s="60" t="s">
        <v>3</v>
      </c>
      <c r="I8" s="60" t="s">
        <v>4</v>
      </c>
      <c r="J8" s="60" t="s">
        <v>5</v>
      </c>
      <c r="K8" s="60" t="s">
        <v>16</v>
      </c>
      <c r="L8" s="60" t="s">
        <v>17</v>
      </c>
      <c r="M8" s="60" t="s">
        <v>7</v>
      </c>
      <c r="N8" s="60" t="s">
        <v>18</v>
      </c>
      <c r="O8" s="60" t="s">
        <v>19</v>
      </c>
      <c r="P8" s="60" t="s">
        <v>20</v>
      </c>
      <c r="Q8" s="60" t="s">
        <v>21</v>
      </c>
      <c r="R8" s="60" t="s">
        <v>22</v>
      </c>
      <c r="S8" s="14" t="s">
        <v>23</v>
      </c>
    </row>
    <row r="9" spans="1:23" ht="132" x14ac:dyDescent="0.25">
      <c r="A9" s="51">
        <v>1</v>
      </c>
      <c r="B9" s="52" t="s">
        <v>32</v>
      </c>
      <c r="C9" s="52" t="s">
        <v>33</v>
      </c>
      <c r="D9" s="52" t="s">
        <v>34</v>
      </c>
      <c r="E9" s="52">
        <v>2000</v>
      </c>
      <c r="F9" s="52" t="s">
        <v>35</v>
      </c>
      <c r="G9" s="52" t="s">
        <v>36</v>
      </c>
      <c r="H9" s="52" t="s">
        <v>37</v>
      </c>
      <c r="I9" s="52" t="s">
        <v>38</v>
      </c>
      <c r="J9" s="52" t="s">
        <v>50</v>
      </c>
      <c r="K9" s="36"/>
      <c r="L9" s="37" t="s">
        <v>24</v>
      </c>
      <c r="M9" s="37">
        <v>1</v>
      </c>
      <c r="N9" s="39"/>
      <c r="O9" s="39"/>
      <c r="P9" s="39"/>
      <c r="Q9" s="39"/>
      <c r="R9" s="40">
        <f>M9*N9</f>
        <v>0</v>
      </c>
      <c r="S9" s="41">
        <f>M9*Q9</f>
        <v>0</v>
      </c>
    </row>
    <row r="10" spans="1:23" ht="144.75" thickBot="1" x14ac:dyDescent="0.3">
      <c r="A10" s="53">
        <v>2</v>
      </c>
      <c r="B10" s="54" t="s">
        <v>32</v>
      </c>
      <c r="C10" s="54" t="s">
        <v>39</v>
      </c>
      <c r="D10" s="54" t="s">
        <v>6</v>
      </c>
      <c r="E10" s="54">
        <v>500</v>
      </c>
      <c r="F10" s="54" t="s">
        <v>40</v>
      </c>
      <c r="G10" s="54" t="s">
        <v>41</v>
      </c>
      <c r="H10" s="54" t="s">
        <v>42</v>
      </c>
      <c r="I10" s="54" t="s">
        <v>43</v>
      </c>
      <c r="J10" s="54" t="s">
        <v>49</v>
      </c>
      <c r="K10" s="55"/>
      <c r="L10" s="38" t="s">
        <v>24</v>
      </c>
      <c r="M10" s="56">
        <v>1</v>
      </c>
      <c r="N10" s="75"/>
      <c r="O10" s="75"/>
      <c r="P10" s="75"/>
      <c r="Q10" s="75"/>
      <c r="R10" s="76"/>
      <c r="S10" s="77"/>
    </row>
    <row r="11" spans="1:23" ht="144" customHeight="1" thickBot="1" x14ac:dyDescent="0.3">
      <c r="A11" s="78" t="s">
        <v>61</v>
      </c>
      <c r="B11" s="79" t="s">
        <v>32</v>
      </c>
      <c r="C11" s="79" t="s">
        <v>39</v>
      </c>
      <c r="D11" s="79" t="s">
        <v>34</v>
      </c>
      <c r="E11" s="80">
        <v>80000</v>
      </c>
      <c r="F11" s="79" t="s">
        <v>62</v>
      </c>
      <c r="G11" s="79" t="s">
        <v>36</v>
      </c>
      <c r="H11" s="79" t="s">
        <v>37</v>
      </c>
      <c r="I11" s="79" t="s">
        <v>43</v>
      </c>
      <c r="J11" s="79" t="s">
        <v>63</v>
      </c>
      <c r="K11" s="55"/>
      <c r="L11" s="38" t="s">
        <v>24</v>
      </c>
      <c r="M11" s="56">
        <v>1</v>
      </c>
      <c r="N11" s="42"/>
      <c r="O11" s="42"/>
      <c r="P11" s="42"/>
      <c r="Q11" s="42"/>
      <c r="R11" s="57">
        <f>M10*N11</f>
        <v>0</v>
      </c>
      <c r="S11" s="58">
        <f>M10*Q11</f>
        <v>0</v>
      </c>
    </row>
    <row r="12" spans="1:23" ht="15.75" thickBot="1" x14ac:dyDescent="0.3">
      <c r="P12" s="74" t="s">
        <v>22</v>
      </c>
      <c r="Q12" s="74"/>
      <c r="R12" s="57">
        <f>SUM(R9:R11)</f>
        <v>0</v>
      </c>
      <c r="S12" s="57"/>
    </row>
    <row r="13" spans="1:23" ht="15.75" thickBot="1" x14ac:dyDescent="0.3">
      <c r="P13" s="73" t="s">
        <v>23</v>
      </c>
      <c r="Q13" s="73"/>
      <c r="R13" s="57">
        <f>SUM(S9:S11)</f>
        <v>0</v>
      </c>
      <c r="S13" s="57"/>
    </row>
    <row r="15" spans="1:23" x14ac:dyDescent="0.25">
      <c r="L15" s="3"/>
    </row>
    <row r="16" spans="1:23" s="28" customFormat="1" ht="14.25" x14ac:dyDescent="0.2">
      <c r="A16" s="26" t="s">
        <v>25</v>
      </c>
      <c r="B16" s="26"/>
      <c r="C16" s="26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s="28" customFormat="1" ht="14.25" x14ac:dyDescent="0.2">
      <c r="A17" s="27"/>
      <c r="B17" s="27"/>
      <c r="C17" s="27"/>
      <c r="D17" s="30"/>
      <c r="E17" s="30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s="28" customFormat="1" ht="14.25" x14ac:dyDescent="0.2">
      <c r="A18" s="27"/>
      <c r="B18" s="27"/>
      <c r="C18" s="27"/>
      <c r="D18" s="30"/>
      <c r="E18" s="30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s="28" customFormat="1" ht="14.25" x14ac:dyDescent="0.2">
      <c r="D19" s="30"/>
      <c r="E19" s="30"/>
    </row>
    <row r="20" spans="1:23" s="28" customFormat="1" ht="14.25" x14ac:dyDescent="0.2">
      <c r="G20" s="31" t="s">
        <v>29</v>
      </c>
    </row>
    <row r="21" spans="1:23" s="32" customFormat="1" ht="14.25" x14ac:dyDescent="0.2">
      <c r="D21" s="30"/>
      <c r="E21" s="30"/>
      <c r="F21" s="30"/>
      <c r="G21" s="43" t="s">
        <v>27</v>
      </c>
      <c r="H21" s="44"/>
      <c r="I21" s="45"/>
      <c r="J21" s="46"/>
    </row>
  </sheetData>
  <mergeCells count="2">
    <mergeCell ref="P13:Q13"/>
    <mergeCell ref="P12:Q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Tlačiarne, Multifunkčné, 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2021-09-28T11:07:36Z</dcterms:modified>
  <cp:category/>
  <cp:contentStatus/>
</cp:coreProperties>
</file>