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6. Zákazky - 2021/34. Spotrebný materiál projekt LISPER/SP/"/>
    </mc:Choice>
  </mc:AlternateContent>
  <xr:revisionPtr revIDLastSave="7" documentId="8_{15BF93B6-30F8-4FC6-A845-EB01BDABC3B3}" xr6:coauthVersionLast="36" xr6:coauthVersionMax="45" xr10:uidLastSave="{35A3CB1B-7239-4C08-A270-ED1B646FDFDA}"/>
  <bookViews>
    <workbookView xWindow="-120" yWindow="-120" windowWidth="29040" windowHeight="15840" xr2:uid="{12BCACC9-8398-4004-824C-31E67E73E367}"/>
  </bookViews>
  <sheets>
    <sheet name="LISP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H96" i="1" s="1"/>
  <c r="G95" i="1"/>
  <c r="H95" i="1" s="1"/>
  <c r="G94" i="1"/>
  <c r="H94" i="1" s="1"/>
  <c r="H93" i="1"/>
  <c r="G93" i="1"/>
  <c r="G92" i="1"/>
  <c r="H92" i="1" s="1"/>
  <c r="G91" i="1"/>
  <c r="H91" i="1" s="1"/>
  <c r="G90" i="1"/>
  <c r="H90" i="1" s="1"/>
  <c r="G89" i="1"/>
  <c r="H89" i="1" s="1"/>
  <c r="G88" i="1"/>
  <c r="H88" i="1" s="1"/>
  <c r="H87" i="1"/>
  <c r="G87" i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H55" i="1"/>
  <c r="G55" i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H41" i="1"/>
  <c r="G41" i="1"/>
  <c r="G40" i="1"/>
  <c r="H40" i="1" s="1"/>
  <c r="H39" i="1"/>
  <c r="G39" i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H25" i="1"/>
  <c r="G25" i="1"/>
  <c r="G24" i="1"/>
  <c r="H24" i="1" s="1"/>
  <c r="H23" i="1"/>
  <c r="G23" i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H9" i="1"/>
  <c r="G9" i="1"/>
  <c r="G8" i="1"/>
  <c r="G97" i="1" s="1"/>
  <c r="H8" i="1" l="1"/>
  <c r="H97" i="1" s="1"/>
</calcChain>
</file>

<file path=xl/sharedStrings.xml><?xml version="1.0" encoding="utf-8"?>
<sst xmlns="http://schemas.openxmlformats.org/spreadsheetml/2006/main" count="193" uniqueCount="193">
  <si>
    <t>Názov položky</t>
  </si>
  <si>
    <t>Požadované parametre</t>
  </si>
  <si>
    <t>Počet balení</t>
  </si>
  <si>
    <t>Jednotková cena bez DPH</t>
  </si>
  <si>
    <t>Sadzba DPH</t>
  </si>
  <si>
    <t>Cena celkom bez DPH</t>
  </si>
  <si>
    <t>Qiagen GeneRead DNA FFPE Kit alebo ekvivalent</t>
  </si>
  <si>
    <t>kit na izoláciu DNA špeciálne z FFPE vzoriek s optimalizovanou lýzou špeciálne pre účely ich sekvenovania, s enzymatickým odstránením deaminačných artefaktov s možnosťou automatizácie</t>
  </si>
  <si>
    <t>QIAamp DNA Blood Mini Kit (250) alebo ekvivalent</t>
  </si>
  <si>
    <t>kit na báze silikátových kolóniek na izoláciu a purifikáciu vysokokvalitnej DNA (kit pre 250 vzoriek) z krvi aspoň 1800 vzoriek získaných v projekte</t>
  </si>
  <si>
    <t>Zymo Research DNA Clean &amp; Concentrator-5 - Capped Columns 200 preps  alebo ekvivalent</t>
  </si>
  <si>
    <t>kitu (200 vzorkového variantu) na čistenie a koncentrovanie DNA do výťažku 5 mikrogramov na špeciálnych kolónkach s viečkami</t>
  </si>
  <si>
    <t>Qiagen RNeasy Plus Mini Kit (250) alebo ekvivalent</t>
  </si>
  <si>
    <t>kit na izoláciu vysokokvalitnej RNA z krvi pre (kit na 250 vzoriek) celkovo najmenej na 2000 vzoriek získaných v projekte</t>
  </si>
  <si>
    <t>Thermofisher Scientific Qubit dsDNA HS Assay Kit alebo ekvivalent</t>
  </si>
  <si>
    <t>kit (pre 500 esejí) na meranie koncentrácie DNA s vysokou citlivosťou pomocou fluorescenčnej eseje na prístroji ThermoFisher Scientific Qubit</t>
  </si>
  <si>
    <t>Thermofisher Scientific Qubit RNA HS Assay Kit alebo ekvivalent</t>
  </si>
  <si>
    <t>kit (pre 100 esejí) na meranie koncentrácie RNA pomocou fluorescenčnej eseje na prístroji ThermoFisher Scientific Qubit</t>
  </si>
  <si>
    <t>Thermofisher Scientific Qubit Assay Tubes (500 pcs) alebo ekvivalent</t>
  </si>
  <si>
    <t>skúmavky na meranie koncentrácie RNA pomocou fluorescenčnej eseje na prístroji ThermoFisher Scientific Qubit</t>
  </si>
  <si>
    <t xml:space="preserve"> Agilent High Sensitivity DNA Kit alebo ekvivalent</t>
  </si>
  <si>
    <t>kit na stanovenie veľkostného profilu DNA a koncentrácie s vysokou citlivosťou na prístroji Agilent Bioanalyzer 2100 pre najmenej 2000 vzoriek</t>
  </si>
  <si>
    <t xml:space="preserve"> Agilent RNA 6000 Nano Kit alebo ekvivalent</t>
  </si>
  <si>
    <t>kit na stanovenie integrity RNA na prístroji Agilent Bioanalyzer 2100 najmenej 2000 vzoriek</t>
  </si>
  <si>
    <t>Sigma-Aldrich - Ethanol BioUltra, for molecular biology, ≥99.8%, (absolute alcohol, without additive, A15 o1) 1L alebo ekvivalent</t>
  </si>
  <si>
    <t>99,9% etanol vysokej čistoty pre molekulárnu biológiu (1L)</t>
  </si>
  <si>
    <t>Eppendorf Research® plus 3-pack, single-channel, variable, incl. epT.I.P.S.® Box or sample bag and ballpoint pen, Option 1: 0.5 – 10 µL, 10 – 100 µL, 100 – 1,000 µL alebo ekvivalent</t>
  </si>
  <si>
    <t>Set kvalitných digitálnych nastaviteľných pipiet v objemových rozsahoch 1-10; 10-100; 100-1000 uL</t>
  </si>
  <si>
    <t>Eppendorf epT.I.P.S.® LoRetention Reloads, PCR clean, 0.1 – 10 µL S, 34 mm, dark gray, 960 tips (10 trays × 96 tips) alebo ekvivalent</t>
  </si>
  <si>
    <t>Špičky so zníženou afinitou k nukleovým kyselinám, PCR čisté a sterilné, v objeme 0.1 – 10 µL, 34 mm, dark grey v stojanoch po 96 špičiek v jednom</t>
  </si>
  <si>
    <t>epT.I.P.S.® LoRetention Reloads, PCR clean, 0.5 – 20 µL L, 46 mm, light gray, 960 tips (10 trays × 96 tips) alebo ekvivalent</t>
  </si>
  <si>
    <t>Špičky so zníženou afinitou k nukleovým kyselinám, PCR čisté, v objeme 0.5 – 20 µL, 46 mm, light grey v stojanoch po 96 špičiek v jednom</t>
  </si>
  <si>
    <t>Eppendorf epT.I.P.S.® LoRetention Reloads, PCR clean, 2 – 200 µL, 53 mm, yellow, 960 tips (10 trays × 96 tips) alebo ekvivalent</t>
  </si>
  <si>
    <t>Špičky so zníženou afinitou k nukleovým kyselinám, PCR čisté a sterilné, v objeme 2 – 200 µL, 53  mm, v stojanoch po 96 špičiek v jednom</t>
  </si>
  <si>
    <t>Eppendorf epT.I.P.S.® LoRetention Reloads, PCR clean, 50 – 1000 µL, 71 mm, blue, 960 tips (10 trays × 96 tips) alebo ekvivalent</t>
  </si>
  <si>
    <t>Špičky so zníženou afinitou k nukleovým kyselinám, PCR čisté a sterilné, v objeme 50 – 1000 µL, 76 mm, v stojanoch po 96 špičiek v jednom</t>
  </si>
  <si>
    <t>epT.I.P.S.® Standard, Eppendorf Quality™, 0.5 – 10 mL, 165 mm, turquoise, 200 tips (2 bags × 100 tips) alebo ekvivalent</t>
  </si>
  <si>
    <t>Špičky, štandardné, sterilizovateľné, v objeme 1-10ml</t>
  </si>
  <si>
    <t>Eppendorf Combitips advanced®, 10 mL, Eppendorf Quality™, orange, 100 pcs. (4 bags × 25 pcs.) alebo ekvivalent</t>
  </si>
  <si>
    <t>Špičky typu CombiTips 10 mL</t>
  </si>
  <si>
    <t>Eppendorf Combitips advanced®, 1.0 mL, Eppendorf Quality™, yellow, 100 pcs. (4 bags × 25 pcs.) alebo ekvivalent</t>
  </si>
  <si>
    <t>Špičky typu CombiTips 1 mL</t>
  </si>
  <si>
    <t>Eppendorf Combitips advanced®, 5.0 mL, Eppendorf Quality™, blue, 100 pcs. (4 bags × 25 pcs.) alebo ekvivalent</t>
  </si>
  <si>
    <t>Špičky typu CombiTips 5 mL</t>
  </si>
  <si>
    <t>Eppendorf® Combitips advanced® pipette tips, Quality grade 0.1 mL (100 pcs) alebo ekvivalent</t>
  </si>
  <si>
    <t>Špičky typu CombiTips 0.1 mL</t>
  </si>
  <si>
    <t>Eppendorf Deepwell Plate 96/2000 µL, wells clear, 2.000 µL, PCR clean, border white, 20 plates (5 bags × 4 plates) alebo ekvivalent</t>
  </si>
  <si>
    <t>Deepwell platničky 96/2000 µL, číre, 2000 µL, PCR čisté, okraj biely</t>
  </si>
  <si>
    <t>BrandTech™ Thin Wall 0.2mL PCR Tubes with Attached Caps alebo ekvivalent</t>
  </si>
  <si>
    <t>Uzatvárateľné skúmavky na PCR, RNase, DNase a DNA free</t>
  </si>
  <si>
    <t>Eppendorf DNA LoBind Tubes, DNA LoBind, 1.5 mL, PCR clean, colorless, 250 tubes (5 bags × 50 tubes) alebo ekvivalent</t>
  </si>
  <si>
    <t>DNA LoBind skúmavky, 1.5 mL, PCR čisté, balené po 5 sáčkov x 50 ks</t>
  </si>
  <si>
    <t>Eppendorf DNA LoBind Tubes, DNA LoBind, 2.0 mL, PCR clean, colorless, 250 tubes (5 bags × 50 tubes) alebo ekvivalent</t>
  </si>
  <si>
    <t>DNA LoBind skúmavky, 2.0 mL, PCR čisté, balené po 5 sáčkov x 50 ks</t>
  </si>
  <si>
    <t>Eppendorf® DNA LoBind tubes 5.0 mL (4 bags × 50 tubes) alebo ekvivalent</t>
  </si>
  <si>
    <t>DNA LoBind skúmavky, 5.0 mL, PCR čisté, balené po 4 sáčky x 50 ks</t>
  </si>
  <si>
    <t>Eppendorf PCR Film, self-adhesive, PCR clean, 100 pcs. alebo ekvivalent</t>
  </si>
  <si>
    <t>PCR fólia, samolepiaca, PCR čistá, vhodná pre qPCR</t>
  </si>
  <si>
    <t>Sealing Tape, optically clear alebo ekvivalent</t>
  </si>
  <si>
    <t>PCR fólia (na 96 jamk. Platn.) - termostabilná (neodliepajúca sa ani pri vysokých teplotách) (100 ks)</t>
  </si>
  <si>
    <t>ThermoFisher Scientific DynaMag™-2 Magnet alebo ekvivalent</t>
  </si>
  <si>
    <t>magnetický stojan na 1,5 ml skúmavky s vysokou silou</t>
  </si>
  <si>
    <t>Agencourt AMPure XP XP - 60 ML alebo ekvivalent</t>
  </si>
  <si>
    <t>Kit s magnetickými prečisťovacími guličkami na DNA v dostatočnom objeme na všetky analýzy</t>
  </si>
  <si>
    <t>Beckman Coulter Agencourt RNAClean XP - 40 mL alebo ekvivalent</t>
  </si>
  <si>
    <t>kit  s magnetickými prečisťovacími guličkami na RNA v dostatočnom objeme na plánované analýzy</t>
  </si>
  <si>
    <t>TruSeq® Nano DNA High Throughput Library Prep Kit (96 samples)  alebo ekvivalent</t>
  </si>
  <si>
    <t>kit na prípravu fragmentovej knižnice (96 knižníc) typu Truseq na malé množstvá DNA v nano škále</t>
  </si>
  <si>
    <t>MiSeq Reagent Kit v3 (150-cycle) alebo ekvivalent</t>
  </si>
  <si>
    <t>Kit pre sekvenovanie na prístroji MiSeq, 150 cyklov sekvenovania, aspoň 25M čítaní</t>
  </si>
  <si>
    <t>MiSeq Reagent Kit v3 (600-cycle) alebo ekvivalent</t>
  </si>
  <si>
    <t>Kit pre sekvenovanie na prístroji MiSeq, 600 cyklov sekvenovania, aspoň 25M čítaní</t>
  </si>
  <si>
    <t>NextSeq® 500/550 High Output Kit v2.5 (150 cycles) alebo ekvivalent</t>
  </si>
  <si>
    <t>Sekvenačný kit na prístroj Illumina NextSeq 500 s počtom cyklov aspoň 150 a s typickým počtom klastrov okolo 400 miliónov</t>
  </si>
  <si>
    <t>NextSeq® 500/550 High Output Kit v2.5 (300 cycles) alebo ekvivalent</t>
  </si>
  <si>
    <t>Sekvenačný kit na prístroj Illumina NextSeq 500 s počtom cyklov aspoň 300 a s typickým počtom klastrov okolo 400 miliónov</t>
  </si>
  <si>
    <t>Sigma Sodium hydroxide solution BioUltra, for molecular biology, 10 M in H2O alebo ekvivalent</t>
  </si>
  <si>
    <t>NaOH v bioultra kvalite pre molekulárnu biológiu</t>
  </si>
  <si>
    <t>Sigma  TWEEN® 20 for molecular biology, viscous liquid alebo ekvivalent</t>
  </si>
  <si>
    <t>Tween 20 (100 mL) pre molekulárnu biológiu</t>
  </si>
  <si>
    <t>NEBNext® FFPE DNA Repair Mix alebo ekvivalent</t>
  </si>
  <si>
    <t>Mix na opravu FFPE DNA pre NGS (96 reakcii)</t>
  </si>
  <si>
    <t>MagMAX™ Cell-Free DNA Isolation Kit alebo ekvivalent</t>
  </si>
  <si>
    <t>Kit na izoláciu cirkulujúcej mimobunkovej DNA</t>
  </si>
  <si>
    <t>LabChip XT DNA 300 Assay Kit alebo ekvivalent</t>
  </si>
  <si>
    <t>Systém pre rýchle a automatizované rozdelenie DNA na základe veľkosti</t>
  </si>
  <si>
    <t>TRI Reagent® alebo ekvivalent</t>
  </si>
  <si>
    <t>Reagent na izoláciu RNA, DNA a proteínov</t>
  </si>
  <si>
    <t>dsDNA ShearaseTM Plus 200 U (1 U/ul) alebo ekvivalent</t>
  </si>
  <si>
    <t>Kit na enzymatické generovanie dsDNA fragmentov s nahodnými koncami, umožňujúci kontrolu veľkosti výsledných fragmentov cez koncentráciu pridaného enzýmu, vhodný na prípravu sekvenačných knižníc</t>
  </si>
  <si>
    <t>Herculase II Fusion DNA Polymerase (includes dNTPs and 5× Buffer)  alebo ekvivalent</t>
  </si>
  <si>
    <t xml:space="preserve">DNA polymeráza (s dNTP) na PCR amplifikáciu ťažkých templátových oblastí (napr vysoký obsah GC párov) - kompatibilná s kitmy na prípravu SureSelect sekvenačných knižníc </t>
  </si>
  <si>
    <t>Dynabeads MyOne Streptavidin T1, 10mL alebo ekvivalent</t>
  </si>
  <si>
    <t>Streptavidínové magentciké častice s monovrstvou streptavidínu na izoláciu a prácu s biotinylovanými molekulami (DNA, pritilátky, atď) - 10 ml</t>
  </si>
  <si>
    <t>EZ DNA Methylation™ Kit (50) alebo ekvivalent</t>
  </si>
  <si>
    <t>DNA metylačný kit na metylačné analýzy - umožňujúci bisulfitové opracovanie DNA na konverziu cytozínu na uracil s výsledným produktom vhodným na masívne paralelné sekvenovanie</t>
  </si>
  <si>
    <t>ZR-Duet DNA/RNA MiniPrep Plus (50 preps) alebo ekvivalent</t>
  </si>
  <si>
    <t>DNA/RNA izolačný kit umožňujúci simultánnu izoláciu DNA a RNA v odlišných frakciách počas procesu ich izolácie kompatibilný so stabilizačnou tekutinou umožňujúcou stabilizáciu DNA/RNA vo vzorkách tkanív pri izbovej teplote (50 izolácií)</t>
  </si>
  <si>
    <t>DNeasy Blood &amp; Tissue Kit (250) alebo ekvivalent</t>
  </si>
  <si>
    <t>Kit na izoláciu DNA z plnej krvi v objeme viac ako 1-2 ml (adekvátneho objemu krvného koláča) vo vysokej kvantite a kvalite pre účely dlhodobej archivácie.</t>
  </si>
  <si>
    <t>DNA/RNA Shield (50 ml) alebo ekvivalent</t>
  </si>
  <si>
    <t>Stabilizačná tekutina umožňujúca stabilizáciu DNA/RNA vo vzorkách tkanív pri izbovej teplote kompatibilný s DNA/RNA izolačným kitom umožňujúcim simultánnu izoláciu DNA a RNA v odlišných frakciách počas procesu ich izolácie</t>
  </si>
  <si>
    <t>DNA 5K/RNA/CZE LabChip (GX, GX Touch HT) alebo ekvivalent</t>
  </si>
  <si>
    <t>RNA čip - reusable single sipper chip, kompatiblný k prístrojom LabChip GX/GXII na priame nasávanie vzoriek priamo z mikroplatničiek pre kapilárnu elektroforézu</t>
  </si>
  <si>
    <t>Standard RNA Reagent Kit alebo ekvivalent</t>
  </si>
  <si>
    <t xml:space="preserve">Reagenčný kit k RNA esejom na 500 vzoriek kompatibilný s RNA čipom a k prístrojom LabChip GX/GXII </t>
  </si>
  <si>
    <t>TruSeq Stranded Total RNA with Ribo-Zero Globin alebo ekvivalent</t>
  </si>
  <si>
    <t>Kit na prípravu celotranskriptómových sekvenačných knižníc z RNA izolovanej z krvi s odstránením ribozomálnej RNA a globínových RNA v jednom kroku</t>
  </si>
  <si>
    <t>SureSelectXT Custom 0.5-2.9Mb library, 96 samples alebo ekvivalent</t>
  </si>
  <si>
    <t>Kit na obohatenie vzoriek o používateľom definované genomické oblasti (custom enrichment kit; probe based) na prípravu knižníc na masívne paralelné sekvenovanie (0.5-2.9Mb), 96 vzoriek</t>
  </si>
  <si>
    <t>3500 Genetic Analyzer 8-Capillary Array, 36 cm alebo ekvivalent</t>
  </si>
  <si>
    <t>Kapiláry (8-kapilácorvý formát) pre kapilárovú elektroforézu kompatibilné s prístrojom ABI 3500 Genetic Analyzer</t>
  </si>
  <si>
    <t>Powder-Free Nitrile Examination Gloves (VWR) Size S (100 pcs) alebo ekvivalent</t>
  </si>
  <si>
    <t>Nitrilové rukavice vyšetrovacie, veľkosť S</t>
  </si>
  <si>
    <t>Powder-Free Nitrile Examination Gloves (VWR) Size M (100 pcs) alebo ekvivalent</t>
  </si>
  <si>
    <t>Nitrilové rukavice vyšetrovacie, veľkosť M</t>
  </si>
  <si>
    <t>Powder-Free Nitrile Examination Gloves (VWR) Size L (100 pcs) alebo ekvivalent</t>
  </si>
  <si>
    <t>Nitrilové rukavice vyšetrovacie, veľkosť  L</t>
  </si>
  <si>
    <t>96 PCR Plate without skirt alebo ekvivalent</t>
  </si>
  <si>
    <t>PCR platničky (96 jamkové), jednoducho strihateľné</t>
  </si>
  <si>
    <t>Multiply®-µStrip Pro 8-strip (0.2 ml) alebo ekvivalent</t>
  </si>
  <si>
    <t>PCR stripy (8 jamkové) s pripevnenými vrchnákmi</t>
  </si>
  <si>
    <t>Storage Box 10x10, natural(PP) alebo ekvivalent</t>
  </si>
  <si>
    <t>Krabica na mikroskumavky - 10x10 vzoriek, umelohmotná, uzatváretľná</t>
  </si>
  <si>
    <t>Synteza, 13-80bp, 0,04 umol, odsolenie alebo ekvivalent</t>
  </si>
  <si>
    <t>oligonukleotidy na PCR aplikácie (so sekvenciou definovanou objednávateľom pri každej objednávke)</t>
  </si>
  <si>
    <t>dNTP Mix (10 mM each) alebo ekvivalent</t>
  </si>
  <si>
    <t>dNTP Mix - mix deoxynukleotidov (G, C, T, A - 10 mM každý)</t>
  </si>
  <si>
    <t>HOT FIREpol DNA Polymerase alebo ekvivalent</t>
  </si>
  <si>
    <t>Taq DNA polymerázy na PCR aplikácie - termostabilné, so zvýšenou stabilitou pri ambientných teplotách, s hot-start modifikáciou</t>
  </si>
  <si>
    <t>MassRuler Low Range DNA Ladder, ready-to-use alebo ekvivalent</t>
  </si>
  <si>
    <t>DNA marker  molekulovej hmotnosti na elektroforetické aplikácie s fragmentmi v rozsahu 80-1031 bp</t>
  </si>
  <si>
    <t>MassRuler High Range DNA Ladder, ready-to-use alebo ekvivalent</t>
  </si>
  <si>
    <t>DNA marker molekulovej hmotnosti na elektroforetické aplikácie s fragmentmi v rozsahu 1500-10 000 bp</t>
  </si>
  <si>
    <t>GelRed Nucleic Acid Gel Stain, 10,000X in water alebo ekvivalent</t>
  </si>
  <si>
    <t>Červená fluorescenčná DNA farbička na farbenie a vizualizáciu DNA fragmentov v agarózových géloch - nekarcinogénna, zdravotne nezávadná (10.000x koncentrovaná vo vode)</t>
  </si>
  <si>
    <t>SeaKem LE Agarose alebo ekvivalent</t>
  </si>
  <si>
    <t>Agaróza na prípravu agarózových elektroforetických gélov</t>
  </si>
  <si>
    <t>GeneScan™ 1200 LIZ® dye Size Standard alebo ekvivalent</t>
  </si>
  <si>
    <t>Veľkostný štandard k elektroforetickej separácii v genetických analyzátoroch - fragmenty do 1200 bp značený fluorescenčnou farbičkou LIZ</t>
  </si>
  <si>
    <t>GeneScan™ 500 LIZ™ dye Size Standard alebo ekvivalent</t>
  </si>
  <si>
    <t>Veľkostný štandard k elektroforetickej separácii v genetických analyzátoroch - fragmenty do 500 bp značený fluorescenčnou farbičkou LIZ</t>
  </si>
  <si>
    <t>BigDye® Terminator v3.1 Cycle Sequencing Kit (1000 reactions) alebo ekvivalent</t>
  </si>
  <si>
    <t>Sekvenačný kit - kit na stanovenie primárnej štruktúry DNA Sangerovou metódou pomocou automatických genetických analyzátorov (kompatibilný s analyzátormi Applied Biosystems)</t>
  </si>
  <si>
    <t>BigDye® Terminator v3.1 5X Sequencing Buffer (28 ml) alebo ekvivalent</t>
  </si>
  <si>
    <t>Pufor pre sekvenačný kit (kompatibilný s kitom na stanovenie primárnej štruktúry DNA Sangerovou metódou pomocou automatických genetických analyzátorov)</t>
  </si>
  <si>
    <t>ExoSAP-IT PCR Product Cleanup alebo ekvivalent</t>
  </si>
  <si>
    <t>Enzýmový mix na prečisťovanie PCR produktov pred Sangerovým sekvenovaním s aktivitou exonukleázy a alkalickej fosfatázy</t>
  </si>
  <si>
    <t>Hi-Di™ Formamide alebo ekvivalent</t>
  </si>
  <si>
    <t>Hidi Formamide na denaturáciu vzoriek pred kapilárovou elektroforézou</t>
  </si>
  <si>
    <t>POP-7 polymer for ABI 3500/3500xl (384 samples) alebo ekvivalent</t>
  </si>
  <si>
    <t>Polymér pre kapilárovú elektroforézu kompatibilný s prístrojom ABI 3500 Genetic Analyzer</t>
  </si>
  <si>
    <t>Anode Buffer Container (ABC) 3500  alebo ekvivalent</t>
  </si>
  <si>
    <t>Anódový pufor s nádobou pre kapilárovú elektroforézu kompatibilný s prístrojom ABI 3500 Genetic Analyzer</t>
  </si>
  <si>
    <t>Cathode Buffer Container (CBC) 3500 alebo ekvivalent</t>
  </si>
  <si>
    <t>Katódový pufor s nádobou pre kapilárovú elektroforézu kompatibilný s prístrojom ABI 3500 Genetic Analyzer</t>
  </si>
  <si>
    <t>Custom dizajnová TaqMan sonda na kvantitatívnu PCR - sekvencia/cieľová oblasť/katalógové číslo podľa špecifikácií objednávateľa pri konkrétnej objednávke (FAM/VIC-MGB)  alebo ekvivalent</t>
  </si>
  <si>
    <t>Custom dizajnová TaqMan sonda na kvantitatívnu PCR - sekvencia/cieľová oblasť/katalógové číslo podľa špecifikácií objednávateľa pri konkrétnej objednávke  (VIC-MGB) - 360 reakcií</t>
  </si>
  <si>
    <t>TaqMan™ Fast Advanced Master Mix alebo ekvivalent</t>
  </si>
  <si>
    <t xml:space="preserve">Real-time PCR master mix - ready to use </t>
  </si>
  <si>
    <t>KingFisher Flex 24 Deep Well plate, sterile, 50 pcs alebo ekvivalent</t>
  </si>
  <si>
    <t>Deepwell platnička vo formáte 24, číra, 500 µL, bez RNáz, DNáz, DNA a endotoxínov</t>
  </si>
  <si>
    <t>KingFisher Flex 24 Deep Well Tip Comb and plate, 50 pcs alebo ekvivalent</t>
  </si>
  <si>
    <t>Plastový kryt na magnetické hlavice prístroja KingFisher Flex vo formáte 24, bez RNáz, Dnáz, DNA a endotoxínov</t>
  </si>
  <si>
    <t>Abgene™ 96 Well 0.8mL Polypropylene Deepwell Storage Plate (Bulk) (50 pcs) alebo ekvivalent</t>
  </si>
  <si>
    <t>Platnička pre automatizovanú prípravu sekvenačných knižníc, hromadné balenie 50 ks</t>
  </si>
  <si>
    <t>Abgene™ 96 Well 0.8mL Polypropylene Deepwell Storage Plate (Individual) (50 pcs) alebo ekvivalent</t>
  </si>
  <si>
    <t>Platnička pre automatizovanú prípravu sekvenačných knižníc, RNAse-free, DNAse-free, Human DNA-free, balenie po jednom 50 ks</t>
  </si>
  <si>
    <t>Isopropanol, Molecular Biology Grade, Fisher BioReagents (1L) alebo ekvivalent</t>
  </si>
  <si>
    <t>Izopropanol pre izoláciu nukleových kyselín</t>
  </si>
  <si>
    <t>E-Gel™ EX Agarose Gels, 2% alebo ekvivalent</t>
  </si>
  <si>
    <t xml:space="preserve">Gél pre elektroforetickú separáciu DNA v rozsahu 50 bp - 2 kb </t>
  </si>
  <si>
    <t>SmartPak® DQ3 Purification Pack alebo ekvivalent</t>
  </si>
  <si>
    <t>Kit s kazetou na purifikáciu vody pre systém Direct Q</t>
  </si>
  <si>
    <t>Cathode Buffer Container Reservoir Septa for SeqStudio™ Genetic Analyzer (20pk) (Applied Biosystems) alebo ekvivalent</t>
  </si>
  <si>
    <t>Kryt na nádobu s katódovým pufrom pre sekvenátor SeqStudio</t>
  </si>
  <si>
    <t>DNeasy mericon Food Kit (50) from QIAGEN - Sample &amp; Assay Technologies alebo ekvivalent</t>
  </si>
  <si>
    <t>Kit na izoláciu DNA z potravín</t>
  </si>
  <si>
    <t>HotStartTaq Master Mix Kit 250 U alebo ekvivalent</t>
  </si>
  <si>
    <t>Mastermix na prípravu PCR</t>
  </si>
  <si>
    <t>Nextera XT DNA Library Preparation Kit (96 samples) alebo ekvivalent</t>
  </si>
  <si>
    <t>Kit na prípravu knižníc</t>
  </si>
  <si>
    <t>Chloroform analytical standard alebo ekvivalent</t>
  </si>
  <si>
    <t>Chloroform pre izolácie nukleových kyselín</t>
  </si>
  <si>
    <t>Spolu:</t>
  </si>
  <si>
    <t>CENOVÁ PONUKA - Spotrebný materiál pre projekt LISPER</t>
  </si>
  <si>
    <t>Názov spoločnosti:</t>
  </si>
  <si>
    <t>IČO:</t>
  </si>
  <si>
    <t>P.č.</t>
  </si>
  <si>
    <t>Cena celkom       s DPH</t>
  </si>
  <si>
    <t>V........................................, dňa...........................</t>
  </si>
  <si>
    <t>podpis a pečiatka spoločnosti</t>
  </si>
  <si>
    <t>Sídlo spoločnosti: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</si>
</sst>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&quot; &quot;[$€]&quot; &quot;;#,##0.00&quot; &quot;[$€]&quot; &quot;;&quot;-&quot;#&quot; &quot;[$€]&quot; &quot;;&quot; &quot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9" fontId="3" fillId="0" borderId="3" xfId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9" fontId="3" fillId="0" borderId="1" xfId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9" fontId="3" fillId="0" borderId="7" xfId="1" applyFont="1" applyFill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9" fontId="3" fillId="0" borderId="2" xfId="1" applyFont="1" applyFill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0" fillId="4" borderId="2" xfId="0" applyNumberFormat="1" applyFont="1" applyFill="1" applyBorder="1" applyAlignment="1">
      <alignment horizontal="right"/>
    </xf>
    <xf numFmtId="165" fontId="0" fillId="4" borderId="2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3AF0-0C40-492F-BEF6-826AA11ED75C}">
  <sheetPr>
    <pageSetUpPr fitToPage="1"/>
  </sheetPr>
  <dimension ref="A1:I103"/>
  <sheetViews>
    <sheetView tabSelected="1" view="pageLayout" topLeftCell="A90" zoomScaleNormal="100" workbookViewId="0">
      <selection activeCell="A23" sqref="A23"/>
    </sheetView>
  </sheetViews>
  <sheetFormatPr defaultRowHeight="15" x14ac:dyDescent="0.25"/>
  <cols>
    <col min="1" max="1" width="3" bestFit="1" customWidth="1"/>
    <col min="2" max="2" width="53" bestFit="1" customWidth="1"/>
    <col min="3" max="3" width="84.85546875" customWidth="1"/>
    <col min="4" max="4" width="6.5703125" bestFit="1" customWidth="1"/>
    <col min="5" max="8" width="13.7109375" customWidth="1"/>
  </cols>
  <sheetData>
    <row r="1" spans="1:9" ht="23.25" customHeight="1" x14ac:dyDescent="0.25">
      <c r="A1" s="20" t="s">
        <v>185</v>
      </c>
      <c r="B1" s="20"/>
      <c r="C1" s="20"/>
      <c r="D1" s="20"/>
      <c r="E1" s="20"/>
      <c r="F1" s="20"/>
      <c r="G1" s="20"/>
      <c r="H1" s="20"/>
      <c r="I1" s="18"/>
    </row>
    <row r="2" spans="1:9" x14ac:dyDescent="0.25">
      <c r="D2" s="19"/>
    </row>
    <row r="3" spans="1:9" x14ac:dyDescent="0.25">
      <c r="A3" s="22" t="s">
        <v>186</v>
      </c>
      <c r="B3" s="22"/>
      <c r="C3" s="22"/>
      <c r="D3" s="22"/>
      <c r="E3" s="22"/>
      <c r="F3" s="22"/>
      <c r="G3" s="22"/>
      <c r="H3" s="22"/>
    </row>
    <row r="4" spans="1:9" x14ac:dyDescent="0.25">
      <c r="A4" s="22" t="s">
        <v>192</v>
      </c>
      <c r="B4" s="22"/>
      <c r="C4" s="22"/>
      <c r="D4" s="22"/>
      <c r="E4" s="22"/>
      <c r="F4" s="22"/>
      <c r="G4" s="22"/>
      <c r="H4" s="22"/>
    </row>
    <row r="5" spans="1:9" x14ac:dyDescent="0.25">
      <c r="A5" s="22" t="s">
        <v>187</v>
      </c>
      <c r="B5" s="22"/>
      <c r="C5" s="22"/>
      <c r="D5" s="22"/>
      <c r="E5" s="22"/>
      <c r="F5" s="22"/>
      <c r="G5" s="22"/>
      <c r="H5" s="22"/>
    </row>
    <row r="7" spans="1:9" ht="30" x14ac:dyDescent="0.25">
      <c r="A7" s="40" t="s">
        <v>188</v>
      </c>
      <c r="B7" s="29" t="s">
        <v>0</v>
      </c>
      <c r="C7" s="29" t="s">
        <v>1</v>
      </c>
      <c r="D7" s="29" t="s">
        <v>2</v>
      </c>
      <c r="E7" s="29" t="s">
        <v>3</v>
      </c>
      <c r="F7" s="29" t="s">
        <v>4</v>
      </c>
      <c r="G7" s="29" t="s">
        <v>5</v>
      </c>
      <c r="H7" s="29" t="s">
        <v>189</v>
      </c>
    </row>
    <row r="8" spans="1:9" ht="45" x14ac:dyDescent="0.25">
      <c r="A8" s="1">
        <v>1</v>
      </c>
      <c r="B8" s="30" t="s">
        <v>6</v>
      </c>
      <c r="C8" s="30" t="s">
        <v>7</v>
      </c>
      <c r="D8" s="31">
        <v>4</v>
      </c>
      <c r="E8" s="32"/>
      <c r="F8" s="33"/>
      <c r="G8" s="34">
        <f>E8*D8</f>
        <v>0</v>
      </c>
      <c r="H8" s="34">
        <f>G8*(1+F8)</f>
        <v>0</v>
      </c>
    </row>
    <row r="9" spans="1:9" ht="30" x14ac:dyDescent="0.25">
      <c r="A9" s="23">
        <v>2</v>
      </c>
      <c r="B9" s="24" t="s">
        <v>8</v>
      </c>
      <c r="C9" s="24" t="s">
        <v>9</v>
      </c>
      <c r="D9" s="25">
        <v>6</v>
      </c>
      <c r="E9" s="26"/>
      <c r="F9" s="27"/>
      <c r="G9" s="28">
        <f t="shared" ref="G9:G72" si="0">E9*D9</f>
        <v>0</v>
      </c>
      <c r="H9" s="28">
        <f t="shared" ref="H9:H72" si="1">G9*(1+F9)</f>
        <v>0</v>
      </c>
    </row>
    <row r="10" spans="1:9" ht="30" x14ac:dyDescent="0.25">
      <c r="A10" s="1">
        <v>3</v>
      </c>
      <c r="B10" s="2" t="s">
        <v>10</v>
      </c>
      <c r="C10" s="2" t="s">
        <v>11</v>
      </c>
      <c r="D10" s="3">
        <v>4</v>
      </c>
      <c r="E10" s="4"/>
      <c r="F10" s="5"/>
      <c r="G10" s="6">
        <f t="shared" si="0"/>
        <v>0</v>
      </c>
      <c r="H10" s="6">
        <f t="shared" si="1"/>
        <v>0</v>
      </c>
    </row>
    <row r="11" spans="1:9" ht="30" x14ac:dyDescent="0.25">
      <c r="A11" s="1">
        <v>4</v>
      </c>
      <c r="B11" s="2" t="s">
        <v>12</v>
      </c>
      <c r="C11" s="2" t="s">
        <v>13</v>
      </c>
      <c r="D11" s="3">
        <v>1</v>
      </c>
      <c r="E11" s="4"/>
      <c r="F11" s="5"/>
      <c r="G11" s="6">
        <f t="shared" si="0"/>
        <v>0</v>
      </c>
      <c r="H11" s="6">
        <f t="shared" si="1"/>
        <v>0</v>
      </c>
    </row>
    <row r="12" spans="1:9" ht="30" x14ac:dyDescent="0.25">
      <c r="A12" s="1">
        <v>5</v>
      </c>
      <c r="B12" s="2" t="s">
        <v>14</v>
      </c>
      <c r="C12" s="2" t="s">
        <v>15</v>
      </c>
      <c r="D12" s="3">
        <v>6</v>
      </c>
      <c r="E12" s="4"/>
      <c r="F12" s="5"/>
      <c r="G12" s="6">
        <f t="shared" si="0"/>
        <v>0</v>
      </c>
      <c r="H12" s="6">
        <f t="shared" si="1"/>
        <v>0</v>
      </c>
    </row>
    <row r="13" spans="1:9" ht="30" x14ac:dyDescent="0.25">
      <c r="A13" s="1">
        <v>6</v>
      </c>
      <c r="B13" s="2" t="s">
        <v>16</v>
      </c>
      <c r="C13" s="2" t="s">
        <v>17</v>
      </c>
      <c r="D13" s="3">
        <v>2</v>
      </c>
      <c r="E13" s="4"/>
      <c r="F13" s="5"/>
      <c r="G13" s="6">
        <f t="shared" si="0"/>
        <v>0</v>
      </c>
      <c r="H13" s="6">
        <f t="shared" si="1"/>
        <v>0</v>
      </c>
    </row>
    <row r="14" spans="1:9" ht="30" x14ac:dyDescent="0.25">
      <c r="A14" s="1">
        <v>7</v>
      </c>
      <c r="B14" s="2" t="s">
        <v>18</v>
      </c>
      <c r="C14" s="2" t="s">
        <v>19</v>
      </c>
      <c r="D14" s="3">
        <v>14</v>
      </c>
      <c r="E14" s="4"/>
      <c r="F14" s="5"/>
      <c r="G14" s="6">
        <f t="shared" si="0"/>
        <v>0</v>
      </c>
      <c r="H14" s="6">
        <f t="shared" si="1"/>
        <v>0</v>
      </c>
    </row>
    <row r="15" spans="1:9" ht="30" x14ac:dyDescent="0.25">
      <c r="A15" s="1">
        <v>8</v>
      </c>
      <c r="B15" s="2" t="s">
        <v>20</v>
      </c>
      <c r="C15" s="2" t="s">
        <v>21</v>
      </c>
      <c r="D15" s="3">
        <v>8</v>
      </c>
      <c r="E15" s="4"/>
      <c r="F15" s="5"/>
      <c r="G15" s="6">
        <f t="shared" si="0"/>
        <v>0</v>
      </c>
      <c r="H15" s="6">
        <f t="shared" si="1"/>
        <v>0</v>
      </c>
    </row>
    <row r="16" spans="1:9" x14ac:dyDescent="0.25">
      <c r="A16" s="1">
        <v>9</v>
      </c>
      <c r="B16" s="2" t="s">
        <v>22</v>
      </c>
      <c r="C16" s="2" t="s">
        <v>23</v>
      </c>
      <c r="D16" s="3">
        <v>2</v>
      </c>
      <c r="E16" s="4"/>
      <c r="F16" s="5"/>
      <c r="G16" s="6">
        <f t="shared" si="0"/>
        <v>0</v>
      </c>
      <c r="H16" s="6">
        <f t="shared" si="1"/>
        <v>0</v>
      </c>
    </row>
    <row r="17" spans="1:8" ht="45" x14ac:dyDescent="0.25">
      <c r="A17" s="1">
        <v>10</v>
      </c>
      <c r="B17" s="2" t="s">
        <v>24</v>
      </c>
      <c r="C17" s="2" t="s">
        <v>25</v>
      </c>
      <c r="D17" s="3">
        <v>5</v>
      </c>
      <c r="E17" s="4"/>
      <c r="F17" s="5"/>
      <c r="G17" s="6">
        <f t="shared" si="0"/>
        <v>0</v>
      </c>
      <c r="H17" s="6">
        <f t="shared" si="1"/>
        <v>0</v>
      </c>
    </row>
    <row r="18" spans="1:8" ht="60" x14ac:dyDescent="0.25">
      <c r="A18" s="1">
        <v>11</v>
      </c>
      <c r="B18" s="2" t="s">
        <v>26</v>
      </c>
      <c r="C18" s="2" t="s">
        <v>27</v>
      </c>
      <c r="D18" s="3">
        <v>1</v>
      </c>
      <c r="E18" s="4"/>
      <c r="F18" s="5"/>
      <c r="G18" s="6">
        <f t="shared" si="0"/>
        <v>0</v>
      </c>
      <c r="H18" s="6">
        <f t="shared" si="1"/>
        <v>0</v>
      </c>
    </row>
    <row r="19" spans="1:8" ht="45" x14ac:dyDescent="0.25">
      <c r="A19" s="1">
        <v>12</v>
      </c>
      <c r="B19" s="2" t="s">
        <v>28</v>
      </c>
      <c r="C19" s="2" t="s">
        <v>29</v>
      </c>
      <c r="D19" s="3">
        <v>40</v>
      </c>
      <c r="E19" s="4"/>
      <c r="F19" s="5"/>
      <c r="G19" s="6">
        <f t="shared" si="0"/>
        <v>0</v>
      </c>
      <c r="H19" s="6">
        <f t="shared" si="1"/>
        <v>0</v>
      </c>
    </row>
    <row r="20" spans="1:8" ht="45" x14ac:dyDescent="0.25">
      <c r="A20" s="1">
        <v>13</v>
      </c>
      <c r="B20" s="2" t="s">
        <v>30</v>
      </c>
      <c r="C20" s="2" t="s">
        <v>31</v>
      </c>
      <c r="D20" s="3">
        <v>2</v>
      </c>
      <c r="E20" s="4"/>
      <c r="F20" s="5"/>
      <c r="G20" s="6">
        <f t="shared" si="0"/>
        <v>0</v>
      </c>
      <c r="H20" s="6">
        <f t="shared" si="1"/>
        <v>0</v>
      </c>
    </row>
    <row r="21" spans="1:8" ht="45" x14ac:dyDescent="0.25">
      <c r="A21" s="1">
        <v>14</v>
      </c>
      <c r="B21" s="7" t="s">
        <v>32</v>
      </c>
      <c r="C21" s="2" t="s">
        <v>33</v>
      </c>
      <c r="D21" s="3">
        <v>30</v>
      </c>
      <c r="E21" s="4"/>
      <c r="F21" s="5"/>
      <c r="G21" s="6">
        <f t="shared" si="0"/>
        <v>0</v>
      </c>
      <c r="H21" s="6">
        <f t="shared" si="1"/>
        <v>0</v>
      </c>
    </row>
    <row r="22" spans="1:8" ht="45" x14ac:dyDescent="0.25">
      <c r="A22" s="1">
        <v>15</v>
      </c>
      <c r="B22" s="7" t="s">
        <v>34</v>
      </c>
      <c r="C22" s="2" t="s">
        <v>35</v>
      </c>
      <c r="D22" s="3">
        <v>30</v>
      </c>
      <c r="E22" s="4"/>
      <c r="F22" s="5"/>
      <c r="G22" s="6">
        <f t="shared" si="0"/>
        <v>0</v>
      </c>
      <c r="H22" s="6">
        <f t="shared" si="1"/>
        <v>0</v>
      </c>
    </row>
    <row r="23" spans="1:8" ht="37.5" customHeight="1" x14ac:dyDescent="0.25">
      <c r="A23" s="1">
        <v>16</v>
      </c>
      <c r="B23" s="2" t="s">
        <v>36</v>
      </c>
      <c r="C23" s="2" t="s">
        <v>37</v>
      </c>
      <c r="D23" s="3">
        <v>1</v>
      </c>
      <c r="E23" s="4"/>
      <c r="F23" s="5"/>
      <c r="G23" s="6">
        <f t="shared" si="0"/>
        <v>0</v>
      </c>
      <c r="H23" s="6">
        <f t="shared" si="1"/>
        <v>0</v>
      </c>
    </row>
    <row r="24" spans="1:8" ht="45" x14ac:dyDescent="0.25">
      <c r="A24" s="1">
        <v>17</v>
      </c>
      <c r="B24" s="2" t="s">
        <v>38</v>
      </c>
      <c r="C24" s="2" t="s">
        <v>39</v>
      </c>
      <c r="D24" s="3">
        <v>0</v>
      </c>
      <c r="E24" s="4"/>
      <c r="F24" s="5"/>
      <c r="G24" s="6">
        <f t="shared" si="0"/>
        <v>0</v>
      </c>
      <c r="H24" s="6">
        <f t="shared" si="1"/>
        <v>0</v>
      </c>
    </row>
    <row r="25" spans="1:8" ht="45" x14ac:dyDescent="0.25">
      <c r="A25" s="1">
        <v>18</v>
      </c>
      <c r="B25" s="2" t="s">
        <v>40</v>
      </c>
      <c r="C25" s="2" t="s">
        <v>41</v>
      </c>
      <c r="D25" s="3">
        <v>0</v>
      </c>
      <c r="E25" s="4"/>
      <c r="F25" s="5"/>
      <c r="G25" s="6">
        <f t="shared" si="0"/>
        <v>0</v>
      </c>
      <c r="H25" s="6">
        <f t="shared" si="1"/>
        <v>0</v>
      </c>
    </row>
    <row r="26" spans="1:8" ht="45" x14ac:dyDescent="0.25">
      <c r="A26" s="1">
        <v>19</v>
      </c>
      <c r="B26" s="2" t="s">
        <v>42</v>
      </c>
      <c r="C26" s="2" t="s">
        <v>43</v>
      </c>
      <c r="D26" s="3">
        <v>0</v>
      </c>
      <c r="E26" s="4"/>
      <c r="F26" s="5"/>
      <c r="G26" s="6">
        <f t="shared" si="0"/>
        <v>0</v>
      </c>
      <c r="H26" s="6">
        <f t="shared" si="1"/>
        <v>0</v>
      </c>
    </row>
    <row r="27" spans="1:8" ht="30" x14ac:dyDescent="0.25">
      <c r="A27" s="1">
        <v>20</v>
      </c>
      <c r="B27" s="2" t="s">
        <v>44</v>
      </c>
      <c r="C27" s="2" t="s">
        <v>45</v>
      </c>
      <c r="D27" s="3">
        <v>0</v>
      </c>
      <c r="E27" s="4"/>
      <c r="F27" s="5"/>
      <c r="G27" s="6">
        <f t="shared" si="0"/>
        <v>0</v>
      </c>
      <c r="H27" s="6">
        <f t="shared" si="1"/>
        <v>0</v>
      </c>
    </row>
    <row r="28" spans="1:8" ht="45" x14ac:dyDescent="0.25">
      <c r="A28" s="1">
        <v>21</v>
      </c>
      <c r="B28" s="2" t="s">
        <v>46</v>
      </c>
      <c r="C28" s="2" t="s">
        <v>47</v>
      </c>
      <c r="D28" s="3">
        <v>0</v>
      </c>
      <c r="E28" s="4"/>
      <c r="F28" s="5"/>
      <c r="G28" s="6">
        <f t="shared" si="0"/>
        <v>0</v>
      </c>
      <c r="H28" s="6">
        <f t="shared" si="1"/>
        <v>0</v>
      </c>
    </row>
    <row r="29" spans="1:8" ht="30" x14ac:dyDescent="0.25">
      <c r="A29" s="1">
        <v>22</v>
      </c>
      <c r="B29" s="2" t="s">
        <v>48</v>
      </c>
      <c r="C29" s="2" t="s">
        <v>49</v>
      </c>
      <c r="D29" s="3">
        <v>2</v>
      </c>
      <c r="E29" s="4"/>
      <c r="F29" s="5"/>
      <c r="G29" s="6">
        <f t="shared" si="0"/>
        <v>0</v>
      </c>
      <c r="H29" s="6">
        <f t="shared" si="1"/>
        <v>0</v>
      </c>
    </row>
    <row r="30" spans="1:8" ht="45" x14ac:dyDescent="0.25">
      <c r="A30" s="1">
        <v>23</v>
      </c>
      <c r="B30" s="2" t="s">
        <v>50</v>
      </c>
      <c r="C30" s="2" t="s">
        <v>51</v>
      </c>
      <c r="D30" s="3">
        <v>21</v>
      </c>
      <c r="E30" s="4"/>
      <c r="F30" s="5"/>
      <c r="G30" s="6">
        <f t="shared" si="0"/>
        <v>0</v>
      </c>
      <c r="H30" s="6">
        <f t="shared" si="1"/>
        <v>0</v>
      </c>
    </row>
    <row r="31" spans="1:8" ht="45" x14ac:dyDescent="0.25">
      <c r="A31" s="1">
        <v>24</v>
      </c>
      <c r="B31" s="2" t="s">
        <v>52</v>
      </c>
      <c r="C31" s="2" t="s">
        <v>53</v>
      </c>
      <c r="D31" s="3">
        <v>11</v>
      </c>
      <c r="E31" s="4"/>
      <c r="F31" s="5"/>
      <c r="G31" s="6">
        <f t="shared" si="0"/>
        <v>0</v>
      </c>
      <c r="H31" s="6">
        <f t="shared" si="1"/>
        <v>0</v>
      </c>
    </row>
    <row r="32" spans="1:8" ht="30" x14ac:dyDescent="0.25">
      <c r="A32" s="1">
        <v>25</v>
      </c>
      <c r="B32" s="2" t="s">
        <v>54</v>
      </c>
      <c r="C32" s="2" t="s">
        <v>55</v>
      </c>
      <c r="D32" s="3">
        <v>2</v>
      </c>
      <c r="E32" s="4"/>
      <c r="F32" s="5"/>
      <c r="G32" s="6">
        <f t="shared" si="0"/>
        <v>0</v>
      </c>
      <c r="H32" s="6">
        <f t="shared" si="1"/>
        <v>0</v>
      </c>
    </row>
    <row r="33" spans="1:8" ht="30" x14ac:dyDescent="0.25">
      <c r="A33" s="1">
        <v>26</v>
      </c>
      <c r="B33" s="2" t="s">
        <v>56</v>
      </c>
      <c r="C33" s="2" t="s">
        <v>57</v>
      </c>
      <c r="D33" s="3">
        <v>4</v>
      </c>
      <c r="E33" s="4"/>
      <c r="F33" s="5"/>
      <c r="G33" s="6">
        <f t="shared" si="0"/>
        <v>0</v>
      </c>
      <c r="H33" s="6">
        <f t="shared" si="1"/>
        <v>0</v>
      </c>
    </row>
    <row r="34" spans="1:8" ht="25.5" x14ac:dyDescent="0.25">
      <c r="A34" s="1">
        <v>27</v>
      </c>
      <c r="B34" s="8" t="s">
        <v>58</v>
      </c>
      <c r="C34" s="9" t="s">
        <v>59</v>
      </c>
      <c r="D34" s="3">
        <v>4</v>
      </c>
      <c r="E34" s="4"/>
      <c r="F34" s="5"/>
      <c r="G34" s="6">
        <f t="shared" si="0"/>
        <v>0</v>
      </c>
      <c r="H34" s="6">
        <f t="shared" si="1"/>
        <v>0</v>
      </c>
    </row>
    <row r="35" spans="1:8" ht="30" x14ac:dyDescent="0.25">
      <c r="A35" s="1">
        <v>28</v>
      </c>
      <c r="B35" s="2" t="s">
        <v>60</v>
      </c>
      <c r="C35" s="2" t="s">
        <v>61</v>
      </c>
      <c r="D35" s="3">
        <v>1</v>
      </c>
      <c r="E35" s="4"/>
      <c r="F35" s="5"/>
      <c r="G35" s="6">
        <f t="shared" si="0"/>
        <v>0</v>
      </c>
      <c r="H35" s="6">
        <f t="shared" si="1"/>
        <v>0</v>
      </c>
    </row>
    <row r="36" spans="1:8" ht="30" x14ac:dyDescent="0.25">
      <c r="A36" s="1">
        <v>29</v>
      </c>
      <c r="B36" s="2" t="s">
        <v>62</v>
      </c>
      <c r="C36" s="2" t="s">
        <v>63</v>
      </c>
      <c r="D36" s="3">
        <v>6</v>
      </c>
      <c r="E36" s="4"/>
      <c r="F36" s="5"/>
      <c r="G36" s="6">
        <f t="shared" si="0"/>
        <v>0</v>
      </c>
      <c r="H36" s="6">
        <f t="shared" si="1"/>
        <v>0</v>
      </c>
    </row>
    <row r="37" spans="1:8" ht="30" x14ac:dyDescent="0.25">
      <c r="A37" s="1">
        <v>30</v>
      </c>
      <c r="B37" s="2" t="s">
        <v>64</v>
      </c>
      <c r="C37" s="2" t="s">
        <v>65</v>
      </c>
      <c r="D37" s="3">
        <v>2</v>
      </c>
      <c r="E37" s="4"/>
      <c r="F37" s="5"/>
      <c r="G37" s="6">
        <f t="shared" si="0"/>
        <v>0</v>
      </c>
      <c r="H37" s="6">
        <f t="shared" si="1"/>
        <v>0</v>
      </c>
    </row>
    <row r="38" spans="1:8" ht="30" x14ac:dyDescent="0.25">
      <c r="A38" s="1">
        <v>31</v>
      </c>
      <c r="B38" s="2" t="s">
        <v>66</v>
      </c>
      <c r="C38" s="2" t="s">
        <v>67</v>
      </c>
      <c r="D38" s="3">
        <v>3</v>
      </c>
      <c r="E38" s="4"/>
      <c r="F38" s="5"/>
      <c r="G38" s="6">
        <f t="shared" si="0"/>
        <v>0</v>
      </c>
      <c r="H38" s="6">
        <f t="shared" si="1"/>
        <v>0</v>
      </c>
    </row>
    <row r="39" spans="1:8" x14ac:dyDescent="0.25">
      <c r="A39" s="1">
        <v>32</v>
      </c>
      <c r="B39" s="2" t="s">
        <v>68</v>
      </c>
      <c r="C39" s="2" t="s">
        <v>69</v>
      </c>
      <c r="D39" s="3">
        <v>3</v>
      </c>
      <c r="E39" s="4"/>
      <c r="F39" s="5"/>
      <c r="G39" s="6">
        <f t="shared" si="0"/>
        <v>0</v>
      </c>
      <c r="H39" s="6">
        <f t="shared" si="1"/>
        <v>0</v>
      </c>
    </row>
    <row r="40" spans="1:8" x14ac:dyDescent="0.25">
      <c r="A40" s="1">
        <v>33</v>
      </c>
      <c r="B40" s="2" t="s">
        <v>70</v>
      </c>
      <c r="C40" s="2" t="s">
        <v>71</v>
      </c>
      <c r="D40" s="3">
        <v>22</v>
      </c>
      <c r="E40" s="4"/>
      <c r="F40" s="5"/>
      <c r="G40" s="6">
        <f t="shared" si="0"/>
        <v>0</v>
      </c>
      <c r="H40" s="6">
        <f t="shared" si="1"/>
        <v>0</v>
      </c>
    </row>
    <row r="41" spans="1:8" ht="30" x14ac:dyDescent="0.25">
      <c r="A41" s="1">
        <v>34</v>
      </c>
      <c r="B41" s="2" t="s">
        <v>72</v>
      </c>
      <c r="C41" s="2" t="s">
        <v>73</v>
      </c>
      <c r="D41" s="3">
        <v>36</v>
      </c>
      <c r="E41" s="4"/>
      <c r="F41" s="5"/>
      <c r="G41" s="6">
        <f t="shared" si="0"/>
        <v>0</v>
      </c>
      <c r="H41" s="6">
        <f t="shared" si="1"/>
        <v>0</v>
      </c>
    </row>
    <row r="42" spans="1:8" ht="30" x14ac:dyDescent="0.25">
      <c r="A42" s="1">
        <v>35</v>
      </c>
      <c r="B42" s="2" t="s">
        <v>74</v>
      </c>
      <c r="C42" s="2" t="s">
        <v>75</v>
      </c>
      <c r="D42" s="3">
        <v>4</v>
      </c>
      <c r="E42" s="4"/>
      <c r="F42" s="5"/>
      <c r="G42" s="6">
        <f t="shared" si="0"/>
        <v>0</v>
      </c>
      <c r="H42" s="6">
        <f t="shared" si="1"/>
        <v>0</v>
      </c>
    </row>
    <row r="43" spans="1:8" ht="30" x14ac:dyDescent="0.25">
      <c r="A43" s="1">
        <v>36</v>
      </c>
      <c r="B43" s="2" t="s">
        <v>76</v>
      </c>
      <c r="C43" s="2" t="s">
        <v>77</v>
      </c>
      <c r="D43" s="3">
        <v>1</v>
      </c>
      <c r="E43" s="4"/>
      <c r="F43" s="5"/>
      <c r="G43" s="6">
        <f t="shared" si="0"/>
        <v>0</v>
      </c>
      <c r="H43" s="6">
        <f t="shared" si="1"/>
        <v>0</v>
      </c>
    </row>
    <row r="44" spans="1:8" ht="30" x14ac:dyDescent="0.25">
      <c r="A44" s="1">
        <v>37</v>
      </c>
      <c r="B44" s="2" t="s">
        <v>78</v>
      </c>
      <c r="C44" s="2" t="s">
        <v>79</v>
      </c>
      <c r="D44" s="3">
        <v>0</v>
      </c>
      <c r="E44" s="4"/>
      <c r="F44" s="5"/>
      <c r="G44" s="6">
        <f t="shared" si="0"/>
        <v>0</v>
      </c>
      <c r="H44" s="6">
        <f t="shared" si="1"/>
        <v>0</v>
      </c>
    </row>
    <row r="45" spans="1:8" x14ac:dyDescent="0.25">
      <c r="A45" s="1">
        <v>38</v>
      </c>
      <c r="B45" s="2" t="s">
        <v>80</v>
      </c>
      <c r="C45" s="2" t="s">
        <v>81</v>
      </c>
      <c r="D45" s="3">
        <v>2</v>
      </c>
      <c r="E45" s="4"/>
      <c r="F45" s="5"/>
      <c r="G45" s="6">
        <f t="shared" si="0"/>
        <v>0</v>
      </c>
      <c r="H45" s="6">
        <f t="shared" si="1"/>
        <v>0</v>
      </c>
    </row>
    <row r="46" spans="1:8" x14ac:dyDescent="0.25">
      <c r="A46" s="1">
        <v>39</v>
      </c>
      <c r="B46" s="2" t="s">
        <v>82</v>
      </c>
      <c r="C46" s="2" t="s">
        <v>83</v>
      </c>
      <c r="D46" s="3">
        <v>0</v>
      </c>
      <c r="E46" s="4"/>
      <c r="F46" s="5"/>
      <c r="G46" s="6">
        <f t="shared" si="0"/>
        <v>0</v>
      </c>
      <c r="H46" s="6">
        <f t="shared" si="1"/>
        <v>0</v>
      </c>
    </row>
    <row r="47" spans="1:8" x14ac:dyDescent="0.25">
      <c r="A47" s="1">
        <v>40</v>
      </c>
      <c r="B47" s="2" t="s">
        <v>84</v>
      </c>
      <c r="C47" s="2" t="s">
        <v>85</v>
      </c>
      <c r="D47" s="3">
        <v>0</v>
      </c>
      <c r="E47" s="4"/>
      <c r="F47" s="5"/>
      <c r="G47" s="6">
        <f t="shared" si="0"/>
        <v>0</v>
      </c>
      <c r="H47" s="6">
        <f t="shared" si="1"/>
        <v>0</v>
      </c>
    </row>
    <row r="48" spans="1:8" x14ac:dyDescent="0.25">
      <c r="A48" s="1">
        <v>41</v>
      </c>
      <c r="B48" s="2" t="s">
        <v>86</v>
      </c>
      <c r="C48" s="2" t="s">
        <v>87</v>
      </c>
      <c r="D48" s="3">
        <v>0</v>
      </c>
      <c r="E48" s="4"/>
      <c r="F48" s="5"/>
      <c r="G48" s="6">
        <f t="shared" si="0"/>
        <v>0</v>
      </c>
      <c r="H48" s="6">
        <f t="shared" si="1"/>
        <v>0</v>
      </c>
    </row>
    <row r="49" spans="1:8" ht="38.25" x14ac:dyDescent="0.25">
      <c r="A49" s="1">
        <v>42</v>
      </c>
      <c r="B49" s="10" t="s">
        <v>88</v>
      </c>
      <c r="C49" s="11" t="s">
        <v>89</v>
      </c>
      <c r="D49" s="3">
        <v>3</v>
      </c>
      <c r="E49" s="4"/>
      <c r="F49" s="5"/>
      <c r="G49" s="6">
        <f t="shared" si="0"/>
        <v>0</v>
      </c>
      <c r="H49" s="6">
        <f t="shared" si="1"/>
        <v>0</v>
      </c>
    </row>
    <row r="50" spans="1:8" ht="25.5" x14ac:dyDescent="0.25">
      <c r="A50" s="1">
        <v>43</v>
      </c>
      <c r="B50" s="10" t="s">
        <v>90</v>
      </c>
      <c r="C50" s="11" t="s">
        <v>91</v>
      </c>
      <c r="D50" s="3">
        <v>0</v>
      </c>
      <c r="E50" s="4"/>
      <c r="F50" s="5"/>
      <c r="G50" s="6">
        <f t="shared" si="0"/>
        <v>0</v>
      </c>
      <c r="H50" s="6">
        <f t="shared" si="1"/>
        <v>0</v>
      </c>
    </row>
    <row r="51" spans="1:8" ht="25.5" x14ac:dyDescent="0.25">
      <c r="A51" s="1">
        <v>44</v>
      </c>
      <c r="B51" s="10" t="s">
        <v>92</v>
      </c>
      <c r="C51" s="11" t="s">
        <v>93</v>
      </c>
      <c r="D51" s="3">
        <v>0</v>
      </c>
      <c r="E51" s="12"/>
      <c r="F51" s="13"/>
      <c r="G51" s="14">
        <f t="shared" si="0"/>
        <v>0</v>
      </c>
      <c r="H51" s="14">
        <f t="shared" si="1"/>
        <v>0</v>
      </c>
    </row>
    <row r="52" spans="1:8" ht="45" x14ac:dyDescent="0.25">
      <c r="A52" s="1">
        <v>45</v>
      </c>
      <c r="B52" s="10" t="s">
        <v>94</v>
      </c>
      <c r="C52" s="8" t="s">
        <v>95</v>
      </c>
      <c r="D52" s="3">
        <v>9</v>
      </c>
      <c r="E52" s="12"/>
      <c r="F52" s="13"/>
      <c r="G52" s="14">
        <f t="shared" si="0"/>
        <v>0</v>
      </c>
      <c r="H52" s="14">
        <f t="shared" si="1"/>
        <v>0</v>
      </c>
    </row>
    <row r="53" spans="1:8" ht="45" x14ac:dyDescent="0.25">
      <c r="A53" s="1">
        <v>46</v>
      </c>
      <c r="B53" s="10" t="s">
        <v>96</v>
      </c>
      <c r="C53" s="2" t="s">
        <v>97</v>
      </c>
      <c r="D53" s="3">
        <v>2</v>
      </c>
      <c r="E53" s="12"/>
      <c r="F53" s="13"/>
      <c r="G53" s="14">
        <f t="shared" si="0"/>
        <v>0</v>
      </c>
      <c r="H53" s="14">
        <f t="shared" si="1"/>
        <v>0</v>
      </c>
    </row>
    <row r="54" spans="1:8" ht="30" x14ac:dyDescent="0.25">
      <c r="A54" s="1">
        <v>47</v>
      </c>
      <c r="B54" s="10" t="s">
        <v>98</v>
      </c>
      <c r="C54" s="2" t="s">
        <v>99</v>
      </c>
      <c r="D54" s="3">
        <v>1</v>
      </c>
      <c r="E54" s="12"/>
      <c r="F54" s="13"/>
      <c r="G54" s="14">
        <f t="shared" si="0"/>
        <v>0</v>
      </c>
      <c r="H54" s="14">
        <f t="shared" si="1"/>
        <v>0</v>
      </c>
    </row>
    <row r="55" spans="1:8" ht="45" x14ac:dyDescent="0.25">
      <c r="A55" s="1">
        <v>48</v>
      </c>
      <c r="B55" s="10" t="s">
        <v>100</v>
      </c>
      <c r="C55" s="2" t="s">
        <v>101</v>
      </c>
      <c r="D55" s="3">
        <v>4</v>
      </c>
      <c r="E55" s="12"/>
      <c r="F55" s="13"/>
      <c r="G55" s="14">
        <f t="shared" si="0"/>
        <v>0</v>
      </c>
      <c r="H55" s="14">
        <f t="shared" si="1"/>
        <v>0</v>
      </c>
    </row>
    <row r="56" spans="1:8" ht="30" x14ac:dyDescent="0.25">
      <c r="A56" s="1">
        <v>49</v>
      </c>
      <c r="B56" s="2" t="s">
        <v>102</v>
      </c>
      <c r="C56" s="2" t="s">
        <v>103</v>
      </c>
      <c r="D56" s="3">
        <v>0</v>
      </c>
      <c r="E56" s="12"/>
      <c r="F56" s="13"/>
      <c r="G56" s="14">
        <f t="shared" si="0"/>
        <v>0</v>
      </c>
      <c r="H56" s="14">
        <f t="shared" si="1"/>
        <v>0</v>
      </c>
    </row>
    <row r="57" spans="1:8" ht="30" x14ac:dyDescent="0.25">
      <c r="A57" s="1">
        <v>50</v>
      </c>
      <c r="B57" s="2" t="s">
        <v>104</v>
      </c>
      <c r="C57" s="2" t="s">
        <v>105</v>
      </c>
      <c r="D57" s="3">
        <v>0</v>
      </c>
      <c r="E57" s="12"/>
      <c r="F57" s="13"/>
      <c r="G57" s="14">
        <f t="shared" si="0"/>
        <v>0</v>
      </c>
      <c r="H57" s="14">
        <f t="shared" si="1"/>
        <v>0</v>
      </c>
    </row>
    <row r="58" spans="1:8" ht="30" x14ac:dyDescent="0.25">
      <c r="A58" s="1">
        <v>51</v>
      </c>
      <c r="B58" s="2" t="s">
        <v>106</v>
      </c>
      <c r="C58" s="2" t="s">
        <v>107</v>
      </c>
      <c r="D58" s="3">
        <v>0</v>
      </c>
      <c r="E58" s="12"/>
      <c r="F58" s="13"/>
      <c r="G58" s="14">
        <f t="shared" si="0"/>
        <v>0</v>
      </c>
      <c r="H58" s="14">
        <f t="shared" si="1"/>
        <v>0</v>
      </c>
    </row>
    <row r="59" spans="1:8" ht="45" x14ac:dyDescent="0.25">
      <c r="A59" s="1">
        <v>52</v>
      </c>
      <c r="B59" s="10" t="s">
        <v>108</v>
      </c>
      <c r="C59" s="8" t="s">
        <v>109</v>
      </c>
      <c r="D59" s="3">
        <v>0</v>
      </c>
      <c r="E59" s="12"/>
      <c r="F59" s="13"/>
      <c r="G59" s="14">
        <f t="shared" si="0"/>
        <v>0</v>
      </c>
      <c r="H59" s="14">
        <f t="shared" si="1"/>
        <v>0</v>
      </c>
    </row>
    <row r="60" spans="1:8" ht="25.5" x14ac:dyDescent="0.25">
      <c r="A60" s="1">
        <v>53</v>
      </c>
      <c r="B60" s="9" t="s">
        <v>110</v>
      </c>
      <c r="C60" s="9" t="s">
        <v>111</v>
      </c>
      <c r="D60" s="3">
        <v>0</v>
      </c>
      <c r="E60" s="12"/>
      <c r="F60" s="13"/>
      <c r="G60" s="14">
        <f t="shared" si="0"/>
        <v>0</v>
      </c>
      <c r="H60" s="14">
        <f t="shared" si="1"/>
        <v>0</v>
      </c>
    </row>
    <row r="61" spans="1:8" ht="30" x14ac:dyDescent="0.25">
      <c r="A61" s="1">
        <v>54</v>
      </c>
      <c r="B61" s="2" t="s">
        <v>112</v>
      </c>
      <c r="C61" s="8" t="s">
        <v>113</v>
      </c>
      <c r="D61" s="3">
        <v>10</v>
      </c>
      <c r="E61" s="12"/>
      <c r="F61" s="13"/>
      <c r="G61" s="14">
        <f t="shared" si="0"/>
        <v>0</v>
      </c>
      <c r="H61" s="14">
        <f t="shared" si="1"/>
        <v>0</v>
      </c>
    </row>
    <row r="62" spans="1:8" ht="30" x14ac:dyDescent="0.25">
      <c r="A62" s="1">
        <v>55</v>
      </c>
      <c r="B62" s="2" t="s">
        <v>114</v>
      </c>
      <c r="C62" s="8" t="s">
        <v>115</v>
      </c>
      <c r="D62" s="3">
        <v>10</v>
      </c>
      <c r="E62" s="12"/>
      <c r="F62" s="13"/>
      <c r="G62" s="14">
        <f t="shared" si="0"/>
        <v>0</v>
      </c>
      <c r="H62" s="14">
        <f t="shared" si="1"/>
        <v>0</v>
      </c>
    </row>
    <row r="63" spans="1:8" ht="30" x14ac:dyDescent="0.25">
      <c r="A63" s="1">
        <v>56</v>
      </c>
      <c r="B63" s="2" t="s">
        <v>116</v>
      </c>
      <c r="C63" s="8" t="s">
        <v>117</v>
      </c>
      <c r="D63" s="3">
        <v>3</v>
      </c>
      <c r="E63" s="12"/>
      <c r="F63" s="13"/>
      <c r="G63" s="14">
        <f t="shared" si="0"/>
        <v>0</v>
      </c>
      <c r="H63" s="14">
        <f t="shared" si="1"/>
        <v>0</v>
      </c>
    </row>
    <row r="64" spans="1:8" x14ac:dyDescent="0.25">
      <c r="A64" s="1">
        <v>57</v>
      </c>
      <c r="B64" s="9" t="s">
        <v>118</v>
      </c>
      <c r="C64" s="8" t="s">
        <v>119</v>
      </c>
      <c r="D64" s="3">
        <v>10</v>
      </c>
      <c r="E64" s="12"/>
      <c r="F64" s="13"/>
      <c r="G64" s="14">
        <f t="shared" si="0"/>
        <v>0</v>
      </c>
      <c r="H64" s="14">
        <f t="shared" si="1"/>
        <v>0</v>
      </c>
    </row>
    <row r="65" spans="1:8" x14ac:dyDescent="0.25">
      <c r="A65" s="1">
        <v>58</v>
      </c>
      <c r="B65" s="9" t="s">
        <v>120</v>
      </c>
      <c r="C65" s="8" t="s">
        <v>121</v>
      </c>
      <c r="D65" s="3">
        <v>1</v>
      </c>
      <c r="E65" s="12"/>
      <c r="F65" s="13"/>
      <c r="G65" s="14">
        <f t="shared" si="0"/>
        <v>0</v>
      </c>
      <c r="H65" s="14">
        <f t="shared" si="1"/>
        <v>0</v>
      </c>
    </row>
    <row r="66" spans="1:8" x14ac:dyDescent="0.25">
      <c r="A66" s="1">
        <v>59</v>
      </c>
      <c r="B66" s="9" t="s">
        <v>122</v>
      </c>
      <c r="C66" s="9" t="s">
        <v>123</v>
      </c>
      <c r="D66" s="3">
        <v>10</v>
      </c>
      <c r="E66" s="12"/>
      <c r="F66" s="13"/>
      <c r="G66" s="14">
        <f t="shared" si="0"/>
        <v>0</v>
      </c>
      <c r="H66" s="14">
        <f t="shared" si="1"/>
        <v>0</v>
      </c>
    </row>
    <row r="67" spans="1:8" ht="30" x14ac:dyDescent="0.25">
      <c r="A67" s="1">
        <v>60</v>
      </c>
      <c r="B67" s="9" t="s">
        <v>124</v>
      </c>
      <c r="C67" s="8" t="s">
        <v>125</v>
      </c>
      <c r="D67" s="3">
        <v>500</v>
      </c>
      <c r="E67" s="12"/>
      <c r="F67" s="13"/>
      <c r="G67" s="14">
        <f t="shared" si="0"/>
        <v>0</v>
      </c>
      <c r="H67" s="14">
        <f t="shared" si="1"/>
        <v>0</v>
      </c>
    </row>
    <row r="68" spans="1:8" x14ac:dyDescent="0.25">
      <c r="A68" s="1">
        <v>61</v>
      </c>
      <c r="B68" s="8" t="s">
        <v>126</v>
      </c>
      <c r="C68" s="8" t="s">
        <v>127</v>
      </c>
      <c r="D68" s="3">
        <v>0</v>
      </c>
      <c r="E68" s="12"/>
      <c r="F68" s="13"/>
      <c r="G68" s="14">
        <f t="shared" si="0"/>
        <v>0</v>
      </c>
      <c r="H68" s="14">
        <f t="shared" si="1"/>
        <v>0</v>
      </c>
    </row>
    <row r="69" spans="1:8" ht="30" x14ac:dyDescent="0.25">
      <c r="A69" s="1">
        <v>62</v>
      </c>
      <c r="B69" s="8" t="s">
        <v>128</v>
      </c>
      <c r="C69" s="8" t="s">
        <v>129</v>
      </c>
      <c r="D69" s="3">
        <v>0</v>
      </c>
      <c r="E69" s="12"/>
      <c r="F69" s="13"/>
      <c r="G69" s="14">
        <f t="shared" si="0"/>
        <v>0</v>
      </c>
      <c r="H69" s="14">
        <f t="shared" si="1"/>
        <v>0</v>
      </c>
    </row>
    <row r="70" spans="1:8" ht="30" x14ac:dyDescent="0.25">
      <c r="A70" s="1">
        <v>63</v>
      </c>
      <c r="B70" s="9" t="s">
        <v>130</v>
      </c>
      <c r="C70" s="8" t="s">
        <v>131</v>
      </c>
      <c r="D70" s="3">
        <v>2</v>
      </c>
      <c r="E70" s="12"/>
      <c r="F70" s="13"/>
      <c r="G70" s="14">
        <f t="shared" si="0"/>
        <v>0</v>
      </c>
      <c r="H70" s="14">
        <f t="shared" si="1"/>
        <v>0</v>
      </c>
    </row>
    <row r="71" spans="1:8" ht="30" x14ac:dyDescent="0.25">
      <c r="A71" s="1">
        <v>64</v>
      </c>
      <c r="B71" s="9" t="s">
        <v>132</v>
      </c>
      <c r="C71" s="8" t="s">
        <v>133</v>
      </c>
      <c r="D71" s="3">
        <v>2</v>
      </c>
      <c r="E71" s="12"/>
      <c r="F71" s="13"/>
      <c r="G71" s="14">
        <f t="shared" si="0"/>
        <v>0</v>
      </c>
      <c r="H71" s="14">
        <f t="shared" si="1"/>
        <v>0</v>
      </c>
    </row>
    <row r="72" spans="1:8" ht="45" x14ac:dyDescent="0.25">
      <c r="A72" s="1">
        <v>65</v>
      </c>
      <c r="B72" s="8" t="s">
        <v>134</v>
      </c>
      <c r="C72" s="8" t="s">
        <v>135</v>
      </c>
      <c r="D72" s="3">
        <v>1</v>
      </c>
      <c r="E72" s="12"/>
      <c r="F72" s="13"/>
      <c r="G72" s="14">
        <f t="shared" si="0"/>
        <v>0</v>
      </c>
      <c r="H72" s="14">
        <f t="shared" si="1"/>
        <v>0</v>
      </c>
    </row>
    <row r="73" spans="1:8" ht="21" customHeight="1" x14ac:dyDescent="0.25">
      <c r="A73" s="1">
        <v>66</v>
      </c>
      <c r="B73" s="9" t="s">
        <v>136</v>
      </c>
      <c r="C73" s="8" t="s">
        <v>137</v>
      </c>
      <c r="D73" s="3">
        <v>1</v>
      </c>
      <c r="E73" s="12"/>
      <c r="F73" s="13"/>
      <c r="G73" s="14">
        <f t="shared" ref="G73:G96" si="2">E73*D73</f>
        <v>0</v>
      </c>
      <c r="H73" s="14">
        <f t="shared" ref="H73:H96" si="3">G73*(1+F73)</f>
        <v>0</v>
      </c>
    </row>
    <row r="74" spans="1:8" ht="25.5" x14ac:dyDescent="0.25">
      <c r="A74" s="1">
        <v>67</v>
      </c>
      <c r="B74" s="9" t="s">
        <v>138</v>
      </c>
      <c r="C74" s="9" t="s">
        <v>139</v>
      </c>
      <c r="D74" s="3">
        <v>0</v>
      </c>
      <c r="E74" s="12"/>
      <c r="F74" s="13"/>
      <c r="G74" s="14">
        <f t="shared" si="2"/>
        <v>0</v>
      </c>
      <c r="H74" s="14">
        <f t="shared" si="3"/>
        <v>0</v>
      </c>
    </row>
    <row r="75" spans="1:8" ht="25.5" x14ac:dyDescent="0.25">
      <c r="A75" s="1">
        <v>68</v>
      </c>
      <c r="B75" s="8" t="s">
        <v>140</v>
      </c>
      <c r="C75" s="9" t="s">
        <v>141</v>
      </c>
      <c r="D75" s="3">
        <v>0</v>
      </c>
      <c r="E75" s="12"/>
      <c r="F75" s="13"/>
      <c r="G75" s="14">
        <f t="shared" si="2"/>
        <v>0</v>
      </c>
      <c r="H75" s="14">
        <f t="shared" si="3"/>
        <v>0</v>
      </c>
    </row>
    <row r="76" spans="1:8" ht="30" x14ac:dyDescent="0.25">
      <c r="A76" s="1">
        <v>69</v>
      </c>
      <c r="B76" s="8" t="s">
        <v>142</v>
      </c>
      <c r="C76" s="8" t="s">
        <v>143</v>
      </c>
      <c r="D76" s="3">
        <v>0</v>
      </c>
      <c r="E76" s="12"/>
      <c r="F76" s="13"/>
      <c r="G76" s="14">
        <f t="shared" si="2"/>
        <v>0</v>
      </c>
      <c r="H76" s="14">
        <f t="shared" si="3"/>
        <v>0</v>
      </c>
    </row>
    <row r="77" spans="1:8" ht="30" x14ac:dyDescent="0.25">
      <c r="A77" s="1">
        <v>70</v>
      </c>
      <c r="B77" s="15" t="s">
        <v>144</v>
      </c>
      <c r="C77" s="15" t="s">
        <v>145</v>
      </c>
      <c r="D77" s="3">
        <v>0</v>
      </c>
      <c r="E77" s="12"/>
      <c r="F77" s="13"/>
      <c r="G77" s="14">
        <f t="shared" si="2"/>
        <v>0</v>
      </c>
      <c r="H77" s="14">
        <f t="shared" si="3"/>
        <v>0</v>
      </c>
    </row>
    <row r="78" spans="1:8" ht="30" x14ac:dyDescent="0.25">
      <c r="A78" s="1">
        <v>71</v>
      </c>
      <c r="B78" s="9" t="s">
        <v>146</v>
      </c>
      <c r="C78" s="8" t="s">
        <v>147</v>
      </c>
      <c r="D78" s="3">
        <v>0</v>
      </c>
      <c r="E78" s="12"/>
      <c r="F78" s="13"/>
      <c r="G78" s="14">
        <f t="shared" si="2"/>
        <v>0</v>
      </c>
      <c r="H78" s="14">
        <f t="shared" si="3"/>
        <v>0</v>
      </c>
    </row>
    <row r="79" spans="1:8" x14ac:dyDescent="0.25">
      <c r="A79" s="1">
        <v>72</v>
      </c>
      <c r="B79" s="8" t="s">
        <v>148</v>
      </c>
      <c r="C79" s="8" t="s">
        <v>149</v>
      </c>
      <c r="D79" s="3">
        <v>0</v>
      </c>
      <c r="E79" s="12"/>
      <c r="F79" s="13"/>
      <c r="G79" s="14">
        <f t="shared" si="2"/>
        <v>0</v>
      </c>
      <c r="H79" s="14">
        <f t="shared" si="3"/>
        <v>0</v>
      </c>
    </row>
    <row r="80" spans="1:8" ht="25.5" x14ac:dyDescent="0.25">
      <c r="A80" s="1">
        <v>73</v>
      </c>
      <c r="B80" s="9" t="s">
        <v>150</v>
      </c>
      <c r="C80" s="8" t="s">
        <v>151</v>
      </c>
      <c r="D80" s="3">
        <v>0</v>
      </c>
      <c r="E80" s="12"/>
      <c r="F80" s="13"/>
      <c r="G80" s="14">
        <f t="shared" si="2"/>
        <v>0</v>
      </c>
      <c r="H80" s="14">
        <f t="shared" si="3"/>
        <v>0</v>
      </c>
    </row>
    <row r="81" spans="1:8" ht="25.5" x14ac:dyDescent="0.25">
      <c r="A81" s="1">
        <v>74</v>
      </c>
      <c r="B81" s="9" t="s">
        <v>152</v>
      </c>
      <c r="C81" s="16" t="s">
        <v>153</v>
      </c>
      <c r="D81" s="3">
        <v>0</v>
      </c>
      <c r="E81" s="12"/>
      <c r="F81" s="13"/>
      <c r="G81" s="14">
        <f t="shared" si="2"/>
        <v>0</v>
      </c>
      <c r="H81" s="14">
        <f t="shared" si="3"/>
        <v>0</v>
      </c>
    </row>
    <row r="82" spans="1:8" ht="25.5" x14ac:dyDescent="0.25">
      <c r="A82" s="1">
        <v>75</v>
      </c>
      <c r="B82" s="9" t="s">
        <v>154</v>
      </c>
      <c r="C82" s="16" t="s">
        <v>155</v>
      </c>
      <c r="D82" s="3">
        <v>0</v>
      </c>
      <c r="E82" s="12"/>
      <c r="F82" s="13"/>
      <c r="G82" s="14">
        <f t="shared" si="2"/>
        <v>0</v>
      </c>
      <c r="H82" s="14">
        <f t="shared" si="3"/>
        <v>0</v>
      </c>
    </row>
    <row r="83" spans="1:8" ht="51" x14ac:dyDescent="0.25">
      <c r="A83" s="1">
        <v>76</v>
      </c>
      <c r="B83" s="17" t="s">
        <v>156</v>
      </c>
      <c r="C83" s="10" t="s">
        <v>157</v>
      </c>
      <c r="D83" s="3">
        <v>0</v>
      </c>
      <c r="E83" s="12"/>
      <c r="F83" s="13"/>
      <c r="G83" s="14">
        <f t="shared" si="2"/>
        <v>0</v>
      </c>
      <c r="H83" s="14">
        <f t="shared" si="3"/>
        <v>0</v>
      </c>
    </row>
    <row r="84" spans="1:8" x14ac:dyDescent="0.25">
      <c r="A84" s="1">
        <v>77</v>
      </c>
      <c r="B84" s="10" t="s">
        <v>158</v>
      </c>
      <c r="C84" s="10" t="s">
        <v>159</v>
      </c>
      <c r="D84" s="3">
        <v>0</v>
      </c>
      <c r="E84" s="12"/>
      <c r="F84" s="13"/>
      <c r="G84" s="14">
        <f t="shared" si="2"/>
        <v>0</v>
      </c>
      <c r="H84" s="14">
        <f t="shared" si="3"/>
        <v>0</v>
      </c>
    </row>
    <row r="85" spans="1:8" ht="30" x14ac:dyDescent="0.25">
      <c r="A85" s="1">
        <v>78</v>
      </c>
      <c r="B85" s="2" t="s">
        <v>160</v>
      </c>
      <c r="C85" s="8" t="s">
        <v>161</v>
      </c>
      <c r="D85" s="3">
        <v>0</v>
      </c>
      <c r="E85" s="12"/>
      <c r="F85" s="13"/>
      <c r="G85" s="14">
        <f t="shared" si="2"/>
        <v>0</v>
      </c>
      <c r="H85" s="14">
        <f t="shared" si="3"/>
        <v>0</v>
      </c>
    </row>
    <row r="86" spans="1:8" ht="30" x14ac:dyDescent="0.25">
      <c r="A86" s="1">
        <v>79</v>
      </c>
      <c r="B86" s="2" t="s">
        <v>162</v>
      </c>
      <c r="C86" s="8" t="s">
        <v>163</v>
      </c>
      <c r="D86" s="3">
        <v>0</v>
      </c>
      <c r="E86" s="12"/>
      <c r="F86" s="13"/>
      <c r="G86" s="14">
        <f t="shared" si="2"/>
        <v>0</v>
      </c>
      <c r="H86" s="14">
        <f t="shared" si="3"/>
        <v>0</v>
      </c>
    </row>
    <row r="87" spans="1:8" ht="30" x14ac:dyDescent="0.25">
      <c r="A87" s="1">
        <v>80</v>
      </c>
      <c r="B87" s="2" t="s">
        <v>164</v>
      </c>
      <c r="C87" s="2" t="s">
        <v>165</v>
      </c>
      <c r="D87" s="3">
        <v>0</v>
      </c>
      <c r="E87" s="12"/>
      <c r="F87" s="13"/>
      <c r="G87" s="14">
        <f t="shared" si="2"/>
        <v>0</v>
      </c>
      <c r="H87" s="14">
        <f t="shared" si="3"/>
        <v>0</v>
      </c>
    </row>
    <row r="88" spans="1:8" ht="30" x14ac:dyDescent="0.25">
      <c r="A88" s="1">
        <v>81</v>
      </c>
      <c r="B88" s="2" t="s">
        <v>166</v>
      </c>
      <c r="C88" s="2" t="s">
        <v>167</v>
      </c>
      <c r="D88" s="3">
        <v>0</v>
      </c>
      <c r="E88" s="12"/>
      <c r="F88" s="13"/>
      <c r="G88" s="14">
        <f t="shared" si="2"/>
        <v>0</v>
      </c>
      <c r="H88" s="14">
        <f t="shared" si="3"/>
        <v>0</v>
      </c>
    </row>
    <row r="89" spans="1:8" ht="30" x14ac:dyDescent="0.25">
      <c r="A89" s="1">
        <v>82</v>
      </c>
      <c r="B89" s="2" t="s">
        <v>168</v>
      </c>
      <c r="C89" s="2" t="s">
        <v>169</v>
      </c>
      <c r="D89" s="3">
        <v>2</v>
      </c>
      <c r="E89" s="12"/>
      <c r="F89" s="13"/>
      <c r="G89" s="14">
        <f t="shared" si="2"/>
        <v>0</v>
      </c>
      <c r="H89" s="14">
        <f t="shared" si="3"/>
        <v>0</v>
      </c>
    </row>
    <row r="90" spans="1:8" x14ac:dyDescent="0.25">
      <c r="A90" s="1">
        <v>83</v>
      </c>
      <c r="B90" s="2" t="s">
        <v>170</v>
      </c>
      <c r="C90" s="2" t="s">
        <v>171</v>
      </c>
      <c r="D90" s="3">
        <v>2</v>
      </c>
      <c r="E90" s="12"/>
      <c r="F90" s="13"/>
      <c r="G90" s="14">
        <f t="shared" si="2"/>
        <v>0</v>
      </c>
      <c r="H90" s="14">
        <f t="shared" si="3"/>
        <v>0</v>
      </c>
    </row>
    <row r="91" spans="1:8" x14ac:dyDescent="0.25">
      <c r="A91" s="1">
        <v>84</v>
      </c>
      <c r="B91" s="2" t="s">
        <v>172</v>
      </c>
      <c r="C91" s="2" t="s">
        <v>173</v>
      </c>
      <c r="D91" s="3">
        <v>1</v>
      </c>
      <c r="E91" s="12"/>
      <c r="F91" s="13"/>
      <c r="G91" s="14">
        <f t="shared" si="2"/>
        <v>0</v>
      </c>
      <c r="H91" s="14">
        <f t="shared" si="3"/>
        <v>0</v>
      </c>
    </row>
    <row r="92" spans="1:8" ht="45" x14ac:dyDescent="0.25">
      <c r="A92" s="1">
        <v>85</v>
      </c>
      <c r="B92" s="2" t="s">
        <v>174</v>
      </c>
      <c r="C92" s="2" t="s">
        <v>175</v>
      </c>
      <c r="D92" s="3">
        <v>0</v>
      </c>
      <c r="E92" s="12"/>
      <c r="F92" s="13"/>
      <c r="G92" s="14">
        <f t="shared" si="2"/>
        <v>0</v>
      </c>
      <c r="H92" s="14">
        <f t="shared" si="3"/>
        <v>0</v>
      </c>
    </row>
    <row r="93" spans="1:8" ht="30" x14ac:dyDescent="0.25">
      <c r="A93" s="1">
        <v>86</v>
      </c>
      <c r="B93" s="2" t="s">
        <v>176</v>
      </c>
      <c r="C93" s="2" t="s">
        <v>177</v>
      </c>
      <c r="D93" s="3">
        <v>0</v>
      </c>
      <c r="E93" s="12"/>
      <c r="F93" s="13"/>
      <c r="G93" s="14">
        <f t="shared" si="2"/>
        <v>0</v>
      </c>
      <c r="H93" s="14">
        <f t="shared" si="3"/>
        <v>0</v>
      </c>
    </row>
    <row r="94" spans="1:8" x14ac:dyDescent="0.25">
      <c r="A94" s="1">
        <v>87</v>
      </c>
      <c r="B94" s="2" t="s">
        <v>178</v>
      </c>
      <c r="C94" s="2" t="s">
        <v>179</v>
      </c>
      <c r="D94" s="3">
        <v>5</v>
      </c>
      <c r="E94" s="12"/>
      <c r="F94" s="13"/>
      <c r="G94" s="14">
        <f t="shared" si="2"/>
        <v>0</v>
      </c>
      <c r="H94" s="14">
        <f t="shared" si="3"/>
        <v>0</v>
      </c>
    </row>
    <row r="95" spans="1:8" ht="30" x14ac:dyDescent="0.25">
      <c r="A95" s="1">
        <v>88</v>
      </c>
      <c r="B95" s="2" t="s">
        <v>180</v>
      </c>
      <c r="C95" s="2" t="s">
        <v>181</v>
      </c>
      <c r="D95" s="3">
        <v>3</v>
      </c>
      <c r="E95" s="12"/>
      <c r="F95" s="13"/>
      <c r="G95" s="14">
        <f t="shared" si="2"/>
        <v>0</v>
      </c>
      <c r="H95" s="14">
        <f t="shared" si="3"/>
        <v>0</v>
      </c>
    </row>
    <row r="96" spans="1:8" x14ac:dyDescent="0.25">
      <c r="A96" s="1">
        <v>89</v>
      </c>
      <c r="B96" s="2" t="s">
        <v>182</v>
      </c>
      <c r="C96" s="2" t="s">
        <v>183</v>
      </c>
      <c r="D96" s="3">
        <v>1</v>
      </c>
      <c r="E96" s="12"/>
      <c r="F96" s="13"/>
      <c r="G96" s="14">
        <f t="shared" si="2"/>
        <v>0</v>
      </c>
      <c r="H96" s="14">
        <f t="shared" si="3"/>
        <v>0</v>
      </c>
    </row>
    <row r="97" spans="2:8" x14ac:dyDescent="0.25">
      <c r="E97" s="37" t="s">
        <v>184</v>
      </c>
      <c r="F97" s="38"/>
      <c r="G97" s="35">
        <f>SUM(G8:G96)</f>
        <v>0</v>
      </c>
      <c r="H97" s="36">
        <f>SUM(H8:H96)</f>
        <v>0</v>
      </c>
    </row>
    <row r="99" spans="2:8" x14ac:dyDescent="0.25">
      <c r="B99" t="s">
        <v>190</v>
      </c>
    </row>
    <row r="102" spans="2:8" x14ac:dyDescent="0.25">
      <c r="E102" s="21"/>
      <c r="F102" s="21"/>
      <c r="G102" s="21"/>
    </row>
    <row r="103" spans="2:8" x14ac:dyDescent="0.25">
      <c r="E103" s="39" t="s">
        <v>191</v>
      </c>
      <c r="F103" s="39"/>
      <c r="G103" s="39"/>
    </row>
  </sheetData>
  <mergeCells count="7">
    <mergeCell ref="E102:G102"/>
    <mergeCell ref="E103:G103"/>
    <mergeCell ref="E97:F97"/>
    <mergeCell ref="A1:H1"/>
    <mergeCell ref="A5:H5"/>
    <mergeCell ref="A3:H3"/>
    <mergeCell ref="A4:H4"/>
  </mergeCells>
  <pageMargins left="0.25" right="0.25" top="0.61250000000000004" bottom="0.61979166666666663" header="0.3" footer="0.3"/>
  <pageSetup paperSize="9" scale="70" fitToHeight="0" orientation="landscape" r:id="rId1"/>
  <headerFooter>
    <oddHeader>&amp;R&amp;"Corbel,Tučné"Príloha č. 2a - Cenová ponuka</oddHead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FFE12-3AD3-4346-AF7C-470531CFC3B1}">
  <ds:schemaRefs>
    <ds:schemaRef ds:uri="http://www.w3.org/XML/1998/namespace"/>
    <ds:schemaRef ds:uri="http://purl.org/dc/elements/1.1/"/>
    <ds:schemaRef ds:uri="b851f6ae-ae00-4f5e-81ad-6a76ccf9922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268c47e-392d-4bda-be85-a5756f4dce8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658826-1291-4A3A-BCF5-23988A5A89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2EBEC-D7B2-466D-9960-24C148E58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Adamik</dc:creator>
  <cp:lastModifiedBy>Vyšná Miroslava</cp:lastModifiedBy>
  <cp:lastPrinted>2021-10-20T12:14:28Z</cp:lastPrinted>
  <dcterms:created xsi:type="dcterms:W3CDTF">2021-06-14T11:25:04Z</dcterms:created>
  <dcterms:modified xsi:type="dcterms:W3CDTF">2021-10-20T12:15:53Z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