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9"/>
  <workbookPr defaultThemeVersion="166925"/>
  <mc:AlternateContent xmlns:mc="http://schemas.openxmlformats.org/markup-compatibility/2006">
    <mc:Choice Requires="x15">
      <x15ac:absPath xmlns:x15ac="http://schemas.microsoft.com/office/spreadsheetml/2010/11/ac" url="\\uniba.local\sklad\desktop\vysna8\Desktop\"/>
    </mc:Choice>
  </mc:AlternateContent>
  <xr:revisionPtr revIDLastSave="0" documentId="13_ncr:1_{68901DFC-1639-4F9A-9045-C5AEA189D3E7}" xr6:coauthVersionLast="36" xr6:coauthVersionMax="45" xr10:uidLastSave="{00000000-0000-0000-0000-000000000000}"/>
  <bookViews>
    <workbookView xWindow="-120" yWindow="-120" windowWidth="29040" windowHeight="15840" xr2:uid="{12BCACC9-8398-4004-824C-31E67E73E367}"/>
  </bookViews>
  <sheets>
    <sheet name="LISPER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1" i="1" l="1"/>
  <c r="H61" i="1" s="1"/>
  <c r="G60" i="1"/>
  <c r="H60" i="1" s="1"/>
  <c r="G59" i="1"/>
  <c r="H59" i="1" s="1"/>
  <c r="G58" i="1"/>
  <c r="H58" i="1" s="1"/>
  <c r="G57" i="1"/>
  <c r="H57" i="1" s="1"/>
  <c r="G56" i="1"/>
  <c r="H56" i="1" s="1"/>
  <c r="G55" i="1"/>
  <c r="H55" i="1" s="1"/>
  <c r="G54" i="1"/>
  <c r="H54" i="1" s="1"/>
  <c r="G53" i="1"/>
  <c r="H53" i="1" s="1"/>
  <c r="G52" i="1"/>
  <c r="H52" i="1" s="1"/>
  <c r="G51" i="1"/>
  <c r="H51" i="1" s="1"/>
  <c r="G50" i="1"/>
  <c r="H50" i="1" s="1"/>
  <c r="G49" i="1"/>
  <c r="H49" i="1" s="1"/>
  <c r="G48" i="1"/>
  <c r="H48" i="1" s="1"/>
  <c r="G47" i="1"/>
  <c r="H47" i="1" s="1"/>
  <c r="G46" i="1"/>
  <c r="H46" i="1" s="1"/>
  <c r="G45" i="1"/>
  <c r="H45" i="1" s="1"/>
  <c r="G44" i="1"/>
  <c r="H44" i="1" s="1"/>
  <c r="G43" i="1"/>
  <c r="H43" i="1" s="1"/>
  <c r="G42" i="1"/>
  <c r="H42" i="1" s="1"/>
  <c r="G41" i="1"/>
  <c r="H41" i="1" s="1"/>
  <c r="G40" i="1"/>
  <c r="H40" i="1" s="1"/>
  <c r="G39" i="1"/>
  <c r="H39" i="1" s="1"/>
  <c r="G38" i="1"/>
  <c r="H38" i="1" s="1"/>
  <c r="G37" i="1"/>
  <c r="H37" i="1" s="1"/>
  <c r="G36" i="1"/>
  <c r="H36" i="1" s="1"/>
  <c r="G35" i="1"/>
  <c r="H35" i="1" s="1"/>
  <c r="G34" i="1"/>
  <c r="H34" i="1" s="1"/>
  <c r="G33" i="1"/>
  <c r="H33" i="1" s="1"/>
  <c r="G32" i="1"/>
  <c r="H32" i="1" s="1"/>
  <c r="G31" i="1"/>
  <c r="H31" i="1" s="1"/>
  <c r="G30" i="1"/>
  <c r="H30" i="1" s="1"/>
  <c r="G29" i="1"/>
  <c r="H29" i="1" s="1"/>
  <c r="G28" i="1"/>
  <c r="H28" i="1" s="1"/>
  <c r="G27" i="1"/>
  <c r="H27" i="1" s="1"/>
  <c r="G26" i="1"/>
  <c r="H26" i="1" s="1"/>
  <c r="G25" i="1"/>
  <c r="H25" i="1" s="1"/>
  <c r="G24" i="1"/>
  <c r="H24" i="1" s="1"/>
  <c r="G23" i="1"/>
  <c r="H23" i="1" s="1"/>
  <c r="G22" i="1"/>
  <c r="H22" i="1" s="1"/>
  <c r="G21" i="1"/>
  <c r="H21" i="1" s="1"/>
  <c r="G20" i="1"/>
  <c r="H20" i="1" s="1"/>
  <c r="G19" i="1"/>
  <c r="H19" i="1" s="1"/>
  <c r="G18" i="1"/>
  <c r="H18" i="1" s="1"/>
  <c r="G17" i="1"/>
  <c r="H17" i="1" s="1"/>
  <c r="G16" i="1"/>
  <c r="H16" i="1" s="1"/>
  <c r="G15" i="1"/>
  <c r="H15" i="1" s="1"/>
  <c r="G14" i="1"/>
  <c r="H14" i="1" s="1"/>
  <c r="G13" i="1"/>
  <c r="H13" i="1" s="1"/>
  <c r="G12" i="1"/>
  <c r="H12" i="1" s="1"/>
  <c r="G11" i="1"/>
  <c r="H11" i="1" s="1"/>
  <c r="G10" i="1"/>
  <c r="H10" i="1" s="1"/>
  <c r="G9" i="1"/>
  <c r="H9" i="1" s="1"/>
  <c r="G8" i="1"/>
  <c r="G62" i="1" l="1"/>
  <c r="H8" i="1"/>
  <c r="H62" i="1" s="1"/>
</calcChain>
</file>

<file path=xl/sharedStrings.xml><?xml version="1.0" encoding="utf-8"?>
<sst xmlns="http://schemas.openxmlformats.org/spreadsheetml/2006/main" count="123" uniqueCount="123">
  <si>
    <t>Názov položky</t>
  </si>
  <si>
    <t>Požadované parametre</t>
  </si>
  <si>
    <t>Počet balení</t>
  </si>
  <si>
    <t>Jednotková cena bez DPH</t>
  </si>
  <si>
    <t>Sadzba DPH</t>
  </si>
  <si>
    <t>Cena celkom bez DPH</t>
  </si>
  <si>
    <t>Qiagen GeneRead DNA FFPE Kit alebo ekvivalent</t>
  </si>
  <si>
    <t>kit na izoláciu DNA špeciálne z FFPE vzoriek s optimalizovanou lýzou špeciálne pre účely ich sekvenovania, s enzymatickým odstránením deaminačných artefaktov s možnosťou automatizácie</t>
  </si>
  <si>
    <t>QIAamp DNA Blood Mini Kit (250) alebo ekvivalent</t>
  </si>
  <si>
    <t>kit na báze silikátových kolóniek na izoláciu a purifikáciu vysokokvalitnej DNA (kit pre 250 vzoriek) z krvi aspoň 1800 vzoriek získaných v projekte</t>
  </si>
  <si>
    <t>Zymo Research DNA Clean &amp; Concentrator-5 - Capped Columns 200 preps  alebo ekvivalent</t>
  </si>
  <si>
    <t>kitu (200 vzorkového variantu) na čistenie a koncentrovanie DNA do výťažku 5 mikrogramov na špeciálnych kolónkach s viečkami</t>
  </si>
  <si>
    <t>Qiagen RNeasy Plus Mini Kit (250) alebo ekvivalent</t>
  </si>
  <si>
    <t>kit na izoláciu vysokokvalitnej RNA z krvi pre (kit na 250 vzoriek) celkovo najmenej na 2000 vzoriek získaných v projekte</t>
  </si>
  <si>
    <t>Thermofisher Scientific Qubit dsDNA HS Assay Kit alebo ekvivalent</t>
  </si>
  <si>
    <t>kit (pre 500 esejí) na meranie koncentrácie DNA s vysokou citlivosťou pomocou fluorescenčnej eseje na prístroji ThermoFisher Scientific Qubit</t>
  </si>
  <si>
    <t>Thermofisher Scientific Qubit RNA HS Assay Kit alebo ekvivalent</t>
  </si>
  <si>
    <t>kit (pre 100 esejí) na meranie koncentrácie RNA pomocou fluorescenčnej eseje na prístroji ThermoFisher Scientific Qubit</t>
  </si>
  <si>
    <t>Thermofisher Scientific Qubit Assay Tubes (500 pcs) alebo ekvivalent</t>
  </si>
  <si>
    <t>skúmavky na meranie koncentrácie RNA pomocou fluorescenčnej eseje na prístroji ThermoFisher Scientific Qubit</t>
  </si>
  <si>
    <t xml:space="preserve"> Agilent High Sensitivity DNA Kit alebo ekvivalent</t>
  </si>
  <si>
    <t>kit na stanovenie veľkostného profilu DNA a koncentrácie s vysokou citlivosťou na prístroji Agilent Bioanalyzer 2100 pre najmenej 2000 vzoriek</t>
  </si>
  <si>
    <t xml:space="preserve"> Agilent RNA 6000 Nano Kit alebo ekvivalent</t>
  </si>
  <si>
    <t>kit na stanovenie integrity RNA na prístroji Agilent Bioanalyzer 2100 najmenej 2000 vzoriek</t>
  </si>
  <si>
    <t>Sigma-Aldrich - Ethanol BioUltra, for molecular biology, ≥99.8%, (absolute alcohol, without additive, A15 o1) 1L alebo ekvivalent</t>
  </si>
  <si>
    <t>99,9% etanol vysokej čistoty pre molekulárnu biológiu (1L)</t>
  </si>
  <si>
    <t>Eppendorf Research® plus 3-pack, single-channel, variable, incl. epT.I.P.S.® Box or sample bag and ballpoint pen, Option 1: 0.5 – 10 µL, 10 – 100 µL, 100 – 1,000 µL alebo ekvivalent</t>
  </si>
  <si>
    <t>Set kvalitných digitálnych nastaviteľných pipiet v objemových rozsahoch 1-10; 10-100; 100-1000 uL</t>
  </si>
  <si>
    <t>Eppendorf epT.I.P.S.® LoRetention Reloads, PCR clean, 0.1 – 10 µL S, 34 mm, dark gray, 960 tips (10 trays × 96 tips) alebo ekvivalent</t>
  </si>
  <si>
    <t>Špičky so zníženou afinitou k nukleovým kyselinám, PCR čisté a sterilné, v objeme 0.1 – 10 µL, 34 mm, dark grey v stojanoch po 96 špičiek v jednom</t>
  </si>
  <si>
    <t>epT.I.P.S.® LoRetention Reloads, PCR clean, 0.5 – 20 µL L, 46 mm, light gray, 960 tips (10 trays × 96 tips) alebo ekvivalent</t>
  </si>
  <si>
    <t>Špičky so zníženou afinitou k nukleovým kyselinám, PCR čisté, v objeme 0.5 – 20 µL, 46 mm, light grey v stojanoch po 96 špičiek v jednom</t>
  </si>
  <si>
    <t>Eppendorf epT.I.P.S.® LoRetention Reloads, PCR clean, 2 – 200 µL, 53 mm, yellow, 960 tips (10 trays × 96 tips) alebo ekvivalent</t>
  </si>
  <si>
    <t>Špičky so zníženou afinitou k nukleovým kyselinám, PCR čisté a sterilné, v objeme 2 – 200 µL, 53  mm, v stojanoch po 96 špičiek v jednom</t>
  </si>
  <si>
    <t>Eppendorf epT.I.P.S.® LoRetention Reloads, PCR clean, 50 – 1000 µL, 71 mm, blue, 960 tips (10 trays × 96 tips) alebo ekvivalent</t>
  </si>
  <si>
    <t>Špičky so zníženou afinitou k nukleovým kyselinám, PCR čisté a sterilné, v objeme 50 – 1000 µL, 76 mm, v stojanoch po 96 špičiek v jednom</t>
  </si>
  <si>
    <t>epT.I.P.S.® Standard, Eppendorf Quality™, 0.5 – 10 mL, 165 mm, turquoise, 200 tips (2 bags × 100 tips) alebo ekvivalent</t>
  </si>
  <si>
    <t>Špičky, štandardné, sterilizovateľné, v objeme 1-10ml</t>
  </si>
  <si>
    <t>BrandTech™ Thin Wall 0.2mL PCR Tubes with Attached Caps alebo ekvivalent</t>
  </si>
  <si>
    <t>Uzatvárateľné skúmavky na PCR, RNase, DNase a DNA free</t>
  </si>
  <si>
    <t>Eppendorf DNA LoBind Tubes, DNA LoBind, 1.5 mL, PCR clean, colorless, 250 tubes (5 bags × 50 tubes) alebo ekvivalent</t>
  </si>
  <si>
    <t>DNA LoBind skúmavky, 1.5 mL, PCR čisté, balené po 5 sáčkov x 50 ks</t>
  </si>
  <si>
    <t>Eppendorf DNA LoBind Tubes, DNA LoBind, 2.0 mL, PCR clean, colorless, 250 tubes (5 bags × 50 tubes) alebo ekvivalent</t>
  </si>
  <si>
    <t>DNA LoBind skúmavky, 2.0 mL, PCR čisté, balené po 5 sáčkov x 50 ks</t>
  </si>
  <si>
    <t>Eppendorf® DNA LoBind tubes 5.0 mL (4 bags × 50 tubes) alebo ekvivalent</t>
  </si>
  <si>
    <t>DNA LoBind skúmavky, 5.0 mL, PCR čisté, balené po 4 sáčky x 50 ks</t>
  </si>
  <si>
    <t>Eppendorf PCR Film, self-adhesive, PCR clean, 100 pcs. alebo ekvivalent</t>
  </si>
  <si>
    <t>PCR fólia, samolepiaca, PCR čistá, vhodná pre qPCR</t>
  </si>
  <si>
    <t>Sealing Tape, optically clear alebo ekvivalent</t>
  </si>
  <si>
    <t>PCR fólia (na 96 jamk. Platn.) - termostabilná (neodliepajúca sa ani pri vysokých teplotách) (100 ks)</t>
  </si>
  <si>
    <t>ThermoFisher Scientific DynaMag™-2 Magnet alebo ekvivalent</t>
  </si>
  <si>
    <t>magnetický stojan na 1,5 ml skúmavky s vysokou silou</t>
  </si>
  <si>
    <t>Agencourt AMPure XP XP - 60 ML alebo ekvivalent</t>
  </si>
  <si>
    <t>Kit s magnetickými prečisťovacími guličkami na DNA v dostatočnom objeme na všetky analýzy</t>
  </si>
  <si>
    <t>Beckman Coulter Agencourt RNAClean XP - 40 mL alebo ekvivalent</t>
  </si>
  <si>
    <t>kit  s magnetickými prečisťovacími guličkami na RNA v dostatočnom objeme na plánované analýzy</t>
  </si>
  <si>
    <t>TruSeq® Nano DNA High Throughput Library Prep Kit (96 samples)  alebo ekvivalent</t>
  </si>
  <si>
    <t>kit na prípravu fragmentovej knižnice (96 knižníc) typu Truseq na malé množstvá DNA v nano škále</t>
  </si>
  <si>
    <t>MiSeq Reagent Kit v3 (150-cycle) alebo ekvivalent</t>
  </si>
  <si>
    <t>Kit pre sekvenovanie na prístroji MiSeq, 150 cyklov sekvenovania, aspoň 25M čítaní</t>
  </si>
  <si>
    <t>MiSeq Reagent Kit v3 (600-cycle) alebo ekvivalent</t>
  </si>
  <si>
    <t>Kit pre sekvenovanie na prístroji MiSeq, 600 cyklov sekvenovania, aspoň 25M čítaní</t>
  </si>
  <si>
    <t>NextSeq® 500/550 High Output Kit v2.5 (150 cycles) alebo ekvivalent</t>
  </si>
  <si>
    <t>Sekvenačný kit na prístroj Illumina NextSeq 500 s počtom cyklov aspoň 150 a s typickým počtom klastrov okolo 400 miliónov</t>
  </si>
  <si>
    <t>NextSeq® 500/550 High Output Kit v2.5 (300 cycles) alebo ekvivalent</t>
  </si>
  <si>
    <t>Sekvenačný kit na prístroj Illumina NextSeq 500 s počtom cyklov aspoň 300 a s typickým počtom klastrov okolo 400 miliónov</t>
  </si>
  <si>
    <t>Sigma Sodium hydroxide solution BioUltra, for molecular biology, 10 M in H2O alebo ekvivalent</t>
  </si>
  <si>
    <t>NaOH v bioultra kvalite pre molekulárnu biológiu</t>
  </si>
  <si>
    <t>NEBNext® FFPE DNA Repair Mix alebo ekvivalent</t>
  </si>
  <si>
    <t>Mix na opravu FFPE DNA pre NGS (96 reakcii)</t>
  </si>
  <si>
    <t>dsDNA ShearaseTM Plus 200 U (1 U/ul) alebo ekvivalent</t>
  </si>
  <si>
    <t>Kit na enzymatické generovanie dsDNA fragmentov s nahodnými koncami, umožňujúci kontrolu veľkosti výsledných fragmentov cez koncentráciu pridaného enzýmu, vhodný na prípravu sekvenačných knižníc</t>
  </si>
  <si>
    <t>EZ DNA Methylation™ Kit (50) alebo ekvivalent</t>
  </si>
  <si>
    <t>DNA metylačný kit na metylačné analýzy - umožňujúci bisulfitové opracovanie DNA na konverziu cytozínu na uracil s výsledným produktom vhodným na masívne paralelné sekvenovanie</t>
  </si>
  <si>
    <t>ZR-Duet DNA/RNA MiniPrep Plus (50 preps) alebo ekvivalent</t>
  </si>
  <si>
    <t>DNA/RNA izolačný kit umožňujúci simultánnu izoláciu DNA a RNA v odlišných frakciách počas procesu ich izolácie kompatibilný so stabilizačnou tekutinou umožňujúcou stabilizáciu DNA/RNA vo vzorkách tkanív pri izbovej teplote (50 izolácií)</t>
  </si>
  <si>
    <t>DNeasy Blood &amp; Tissue Kit (250) alebo ekvivalent</t>
  </si>
  <si>
    <t>Kit na izoláciu DNA z plnej krvi v objeme viac ako 1-2 ml (adekvátneho objemu krvného koláča) vo vysokej kvantite a kvalite pre účely dlhodobej archivácie.</t>
  </si>
  <si>
    <t>DNA/RNA Shield (50 ml) alebo ekvivalent</t>
  </si>
  <si>
    <t>Stabilizačná tekutina umožňujúca stabilizáciu DNA/RNA vo vzorkách tkanív pri izbovej teplote kompatibilný s DNA/RNA izolačným kitom umožňujúcim simultánnu izoláciu DNA a RNA v odlišných frakciách počas procesu ich izolácie</t>
  </si>
  <si>
    <t>Powder-Free Nitrile Examination Gloves (VWR) Size S (100 pcs) alebo ekvivalent</t>
  </si>
  <si>
    <t>Nitrilové rukavice vyšetrovacie, veľkosť S</t>
  </si>
  <si>
    <t>Powder-Free Nitrile Examination Gloves (VWR) Size M (100 pcs) alebo ekvivalent</t>
  </si>
  <si>
    <t>Nitrilové rukavice vyšetrovacie, veľkosť M</t>
  </si>
  <si>
    <t>Powder-Free Nitrile Examination Gloves (VWR) Size L (100 pcs) alebo ekvivalent</t>
  </si>
  <si>
    <t>Nitrilové rukavice vyšetrovacie, veľkosť  L</t>
  </si>
  <si>
    <t>96 PCR Plate without skirt alebo ekvivalent</t>
  </si>
  <si>
    <t>PCR platničky (96 jamkové), jednoducho strihateľné</t>
  </si>
  <si>
    <t>Multiply®-µStrip Pro 8-strip (0.2 ml) alebo ekvivalent</t>
  </si>
  <si>
    <t>PCR stripy (8 jamkové) s pripevnenými vrchnákmi</t>
  </si>
  <si>
    <t>Storage Box 10x10, natural(PP) alebo ekvivalent</t>
  </si>
  <si>
    <t>Krabica na mikroskumavky - 10x10 vzoriek, umelohmotná, uzatváretľná</t>
  </si>
  <si>
    <t>Synteza, 13-80bp, 0,04 umol, odsolenie alebo ekvivalent</t>
  </si>
  <si>
    <t>oligonukleotidy na PCR aplikácie (so sekvenciou definovanou objednávateľom pri každej objednávke)</t>
  </si>
  <si>
    <t>MassRuler Low Range DNA Ladder, ready-to-use alebo ekvivalent</t>
  </si>
  <si>
    <t>DNA marker  molekulovej hmotnosti na elektroforetické aplikácie s fragmentmi v rozsahu 80-1031 bp</t>
  </si>
  <si>
    <t>MassRuler High Range DNA Ladder, ready-to-use alebo ekvivalent</t>
  </si>
  <si>
    <t>DNA marker molekulovej hmotnosti na elektroforetické aplikácie s fragmentmi v rozsahu 1500-10 000 bp</t>
  </si>
  <si>
    <t>GelRed Nucleic Acid Gel Stain, 10,000X in water alebo ekvivalent</t>
  </si>
  <si>
    <t>Červená fluorescenčná DNA farbička na farbenie a vizualizáciu DNA fragmentov v agarózových géloch - nekarcinogénna, zdravotne nezávadná (10.000x koncentrovaná vo vode)</t>
  </si>
  <si>
    <t>SeaKem LE Agarose alebo ekvivalent</t>
  </si>
  <si>
    <t>Agaróza na prípravu agarózových elektroforetických gélov</t>
  </si>
  <si>
    <t>Isopropanol, Molecular Biology Grade, Fisher BioReagents (1L) alebo ekvivalent</t>
  </si>
  <si>
    <t>Izopropanol pre izoláciu nukleových kyselín</t>
  </si>
  <si>
    <t>E-Gel™ EX Agarose Gels, 2% alebo ekvivalent</t>
  </si>
  <si>
    <t xml:space="preserve">Gél pre elektroforetickú separáciu DNA v rozsahu 50 bp - 2 kb </t>
  </si>
  <si>
    <t>SmartPak® DQ3 Purification Pack alebo ekvivalent</t>
  </si>
  <si>
    <t>Kit s kazetou na purifikáciu vody pre systém Direct Q</t>
  </si>
  <si>
    <t>HotStartTaq Master Mix Kit 250 U alebo ekvivalent</t>
  </si>
  <si>
    <t>Mastermix na prípravu PCR</t>
  </si>
  <si>
    <t>Nextera XT DNA Library Preparation Kit (96 samples) alebo ekvivalent</t>
  </si>
  <si>
    <t>Kit na prípravu knižníc</t>
  </si>
  <si>
    <t>Chloroform analytical standard alebo ekvivalent</t>
  </si>
  <si>
    <t>Chloroform pre izolácie nukleových kyselín</t>
  </si>
  <si>
    <t>Spolu:</t>
  </si>
  <si>
    <t>CENOVÁ PONUKA - Spotrebný materiál pre projekt LISPER</t>
  </si>
  <si>
    <t>Názov spoločnosti:</t>
  </si>
  <si>
    <t>IČO:</t>
  </si>
  <si>
    <t>P.č.</t>
  </si>
  <si>
    <t>Cena celkom       s DPH</t>
  </si>
  <si>
    <t>V........................................, dňa...........................</t>
  </si>
  <si>
    <t>podpis a pečiatka spoločnosti</t>
  </si>
  <si>
    <t>Sídlo spoločnosti: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</si>
</sst>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[$€-1]_-;\-* #,##0.00\ [$€-1]_-;_-* &quot;-&quot;??\ [$€-1]_-;_-@_-"/>
    <numFmt numFmtId="165" formatCode="#,##0.00&quot; &quot;[$€]&quot; &quot;;#,##0.00&quot; &quot;[$€]&quot; &quot;;&quot;-&quot;#&quot; &quot;[$€]&quot; &quot;;&quot; &quot;@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0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22"/>
      <color theme="1"/>
      <name val="Calibri"/>
      <family val="2"/>
      <charset val="238"/>
      <scheme val="minor"/>
    </font>
    <font>
      <b/>
      <sz val="11"/>
      <color theme="1"/>
      <name val="Corbel"/>
      <family val="2"/>
      <charset val="238"/>
    </font>
    <font>
      <b/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8">
    <xf numFmtId="0" fontId="0" fillId="0" borderId="0" xfId="0"/>
    <xf numFmtId="0" fontId="0" fillId="0" borderId="2" xfId="0" applyBorder="1" applyAlignment="1">
      <alignment horizontal="center" vertical="center"/>
    </xf>
    <xf numFmtId="0" fontId="2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/>
    </xf>
    <xf numFmtId="164" fontId="3" fillId="0" borderId="3" xfId="0" applyNumberFormat="1" applyFont="1" applyBorder="1" applyAlignment="1">
      <alignment horizontal="right" vertical="center"/>
    </xf>
    <xf numFmtId="9" fontId="3" fillId="0" borderId="3" xfId="1" applyFont="1" applyFill="1" applyBorder="1" applyAlignment="1">
      <alignment horizontal="right" vertical="center"/>
    </xf>
    <xf numFmtId="165" fontId="3" fillId="0" borderId="3" xfId="0" applyNumberFormat="1" applyFont="1" applyBorder="1" applyAlignment="1">
      <alignment horizontal="right" vertical="center"/>
    </xf>
    <xf numFmtId="0" fontId="4" fillId="0" borderId="3" xfId="0" applyFont="1" applyBorder="1" applyAlignment="1">
      <alignment horizontal="left" vertical="center" wrapText="1"/>
    </xf>
    <xf numFmtId="49" fontId="2" fillId="0" borderId="3" xfId="0" applyNumberFormat="1" applyFont="1" applyBorder="1" applyAlignment="1">
      <alignment horizontal="left" vertical="center" wrapText="1"/>
    </xf>
    <xf numFmtId="49" fontId="5" fillId="0" borderId="3" xfId="0" applyNumberFormat="1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right" vertical="center"/>
    </xf>
    <xf numFmtId="9" fontId="3" fillId="0" borderId="1" xfId="1" applyFont="1" applyFill="1" applyBorder="1" applyAlignment="1">
      <alignment horizontal="right" vertical="center"/>
    </xf>
    <xf numFmtId="165" fontId="3" fillId="0" borderId="1" xfId="0" applyNumberFormat="1" applyFont="1" applyBorder="1" applyAlignment="1">
      <alignment horizontal="right"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/>
    </xf>
    <xf numFmtId="164" fontId="3" fillId="0" borderId="7" xfId="0" applyNumberFormat="1" applyFont="1" applyBorder="1" applyAlignment="1">
      <alignment horizontal="right" vertical="center"/>
    </xf>
    <xf numFmtId="9" fontId="3" fillId="0" borderId="7" xfId="1" applyFont="1" applyFill="1" applyBorder="1" applyAlignment="1">
      <alignment horizontal="right" vertical="center"/>
    </xf>
    <xf numFmtId="165" fontId="3" fillId="0" borderId="7" xfId="0" applyNumberFormat="1" applyFont="1" applyBorder="1" applyAlignment="1">
      <alignment horizontal="right" vertical="center"/>
    </xf>
    <xf numFmtId="0" fontId="9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right" vertical="center"/>
    </xf>
    <xf numFmtId="9" fontId="3" fillId="0" borderId="2" xfId="1" applyFont="1" applyFill="1" applyBorder="1" applyAlignment="1">
      <alignment horizontal="right" vertical="center"/>
    </xf>
    <xf numFmtId="165" fontId="3" fillId="0" borderId="2" xfId="0" applyNumberFormat="1" applyFont="1" applyBorder="1" applyAlignment="1">
      <alignment horizontal="right" vertical="center"/>
    </xf>
    <xf numFmtId="165" fontId="0" fillId="3" borderId="2" xfId="0" applyNumberFormat="1" applyFont="1" applyFill="1" applyBorder="1" applyAlignment="1">
      <alignment horizontal="right"/>
    </xf>
    <xf numFmtId="165" fontId="0" fillId="3" borderId="2" xfId="0" applyNumberFormat="1" applyFont="1" applyFill="1" applyBorder="1" applyAlignment="1">
      <alignment horizontal="right" vertical="center"/>
    </xf>
    <xf numFmtId="0" fontId="9" fillId="2" borderId="2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8" xfId="0" applyBorder="1" applyAlignment="1">
      <alignment horizontal="center"/>
    </xf>
    <xf numFmtId="0" fontId="8" fillId="3" borderId="4" xfId="0" applyFont="1" applyFill="1" applyBorder="1" applyAlignment="1">
      <alignment horizontal="right"/>
    </xf>
    <xf numFmtId="0" fontId="8" fillId="3" borderId="5" xfId="0" applyFont="1" applyFill="1" applyBorder="1" applyAlignment="1">
      <alignment horizontal="right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Alignment="1">
      <alignment horizontal="left"/>
    </xf>
  </cellXfs>
  <cellStyles count="2">
    <cellStyle name="Normálna" xfId="0" builtinId="0"/>
    <cellStyle name="Percentá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7E3AF0-0C40-492F-BEF6-826AA11ED75C}">
  <sheetPr>
    <pageSetUpPr fitToPage="1"/>
  </sheetPr>
  <dimension ref="A1:I68"/>
  <sheetViews>
    <sheetView tabSelected="1" view="pageLayout" topLeftCell="A47" zoomScaleNormal="100" workbookViewId="0">
      <selection activeCell="B12" sqref="B12"/>
    </sheetView>
  </sheetViews>
  <sheetFormatPr defaultRowHeight="15" x14ac:dyDescent="0.25"/>
  <cols>
    <col min="1" max="1" width="3" bestFit="1" customWidth="1"/>
    <col min="2" max="2" width="53" bestFit="1" customWidth="1"/>
    <col min="3" max="3" width="84.85546875" customWidth="1"/>
    <col min="4" max="4" width="6.5703125" bestFit="1" customWidth="1"/>
    <col min="5" max="8" width="13.7109375" customWidth="1"/>
  </cols>
  <sheetData>
    <row r="1" spans="1:9" ht="23.25" customHeight="1" x14ac:dyDescent="0.25">
      <c r="A1" s="36" t="s">
        <v>115</v>
      </c>
      <c r="B1" s="36"/>
      <c r="C1" s="36"/>
      <c r="D1" s="36"/>
      <c r="E1" s="36"/>
      <c r="F1" s="36"/>
      <c r="G1" s="36"/>
      <c r="H1" s="36"/>
      <c r="I1" s="15"/>
    </row>
    <row r="2" spans="1:9" x14ac:dyDescent="0.25">
      <c r="D2" s="16"/>
    </row>
    <row r="3" spans="1:9" x14ac:dyDescent="0.25">
      <c r="A3" s="37" t="s">
        <v>116</v>
      </c>
      <c r="B3" s="37"/>
      <c r="C3" s="37"/>
      <c r="D3" s="37"/>
      <c r="E3" s="37"/>
      <c r="F3" s="37"/>
      <c r="G3" s="37"/>
      <c r="H3" s="37"/>
    </row>
    <row r="4" spans="1:9" x14ac:dyDescent="0.25">
      <c r="A4" s="37" t="s">
        <v>122</v>
      </c>
      <c r="B4" s="37"/>
      <c r="C4" s="37"/>
      <c r="D4" s="37"/>
      <c r="E4" s="37"/>
      <c r="F4" s="37"/>
      <c r="G4" s="37"/>
      <c r="H4" s="37"/>
    </row>
    <row r="5" spans="1:9" x14ac:dyDescent="0.25">
      <c r="A5" s="37" t="s">
        <v>117</v>
      </c>
      <c r="B5" s="37"/>
      <c r="C5" s="37"/>
      <c r="D5" s="37"/>
      <c r="E5" s="37"/>
      <c r="F5" s="37"/>
      <c r="G5" s="37"/>
      <c r="H5" s="37"/>
    </row>
    <row r="7" spans="1:9" ht="30" x14ac:dyDescent="0.25">
      <c r="A7" s="31" t="s">
        <v>118</v>
      </c>
      <c r="B7" s="23" t="s">
        <v>0</v>
      </c>
      <c r="C7" s="23" t="s">
        <v>1</v>
      </c>
      <c r="D7" s="23" t="s">
        <v>2</v>
      </c>
      <c r="E7" s="23" t="s">
        <v>3</v>
      </c>
      <c r="F7" s="23" t="s">
        <v>4</v>
      </c>
      <c r="G7" s="23" t="s">
        <v>5</v>
      </c>
      <c r="H7" s="23" t="s">
        <v>119</v>
      </c>
    </row>
    <row r="8" spans="1:9" ht="45" x14ac:dyDescent="0.25">
      <c r="A8" s="1">
        <v>1</v>
      </c>
      <c r="B8" s="24" t="s">
        <v>6</v>
      </c>
      <c r="C8" s="24" t="s">
        <v>7</v>
      </c>
      <c r="D8" s="25">
        <v>4</v>
      </c>
      <c r="E8" s="26"/>
      <c r="F8" s="27"/>
      <c r="G8" s="28">
        <f>E8*D8</f>
        <v>0</v>
      </c>
      <c r="H8" s="28">
        <f>G8*(1+F8)</f>
        <v>0</v>
      </c>
    </row>
    <row r="9" spans="1:9" ht="30" x14ac:dyDescent="0.25">
      <c r="A9" s="17">
        <v>2</v>
      </c>
      <c r="B9" s="18" t="s">
        <v>8</v>
      </c>
      <c r="C9" s="18" t="s">
        <v>9</v>
      </c>
      <c r="D9" s="19">
        <v>6</v>
      </c>
      <c r="E9" s="20"/>
      <c r="F9" s="21"/>
      <c r="G9" s="22">
        <f t="shared" ref="G9:G54" si="0">E9*D9</f>
        <v>0</v>
      </c>
      <c r="H9" s="22">
        <f t="shared" ref="H9:H54" si="1">G9*(1+F9)</f>
        <v>0</v>
      </c>
    </row>
    <row r="10" spans="1:9" ht="30" x14ac:dyDescent="0.25">
      <c r="A10" s="1">
        <v>3</v>
      </c>
      <c r="B10" s="2" t="s">
        <v>10</v>
      </c>
      <c r="C10" s="2" t="s">
        <v>11</v>
      </c>
      <c r="D10" s="3">
        <v>4</v>
      </c>
      <c r="E10" s="4"/>
      <c r="F10" s="5"/>
      <c r="G10" s="6">
        <f t="shared" si="0"/>
        <v>0</v>
      </c>
      <c r="H10" s="6">
        <f t="shared" si="1"/>
        <v>0</v>
      </c>
    </row>
    <row r="11" spans="1:9" ht="30" x14ac:dyDescent="0.25">
      <c r="A11" s="1">
        <v>4</v>
      </c>
      <c r="B11" s="2" t="s">
        <v>12</v>
      </c>
      <c r="C11" s="2" t="s">
        <v>13</v>
      </c>
      <c r="D11" s="3">
        <v>1</v>
      </c>
      <c r="E11" s="4"/>
      <c r="F11" s="5"/>
      <c r="G11" s="6">
        <f t="shared" si="0"/>
        <v>0</v>
      </c>
      <c r="H11" s="6">
        <f t="shared" si="1"/>
        <v>0</v>
      </c>
    </row>
    <row r="12" spans="1:9" ht="30" x14ac:dyDescent="0.25">
      <c r="A12" s="1">
        <v>5</v>
      </c>
      <c r="B12" s="2" t="s">
        <v>14</v>
      </c>
      <c r="C12" s="2" t="s">
        <v>15</v>
      </c>
      <c r="D12" s="3">
        <v>6</v>
      </c>
      <c r="E12" s="4"/>
      <c r="F12" s="5"/>
      <c r="G12" s="6">
        <f t="shared" si="0"/>
        <v>0</v>
      </c>
      <c r="H12" s="6">
        <f t="shared" si="1"/>
        <v>0</v>
      </c>
    </row>
    <row r="13" spans="1:9" ht="30" x14ac:dyDescent="0.25">
      <c r="A13" s="1">
        <v>6</v>
      </c>
      <c r="B13" s="2" t="s">
        <v>16</v>
      </c>
      <c r="C13" s="2" t="s">
        <v>17</v>
      </c>
      <c r="D13" s="3">
        <v>2</v>
      </c>
      <c r="E13" s="4"/>
      <c r="F13" s="5"/>
      <c r="G13" s="6">
        <f t="shared" si="0"/>
        <v>0</v>
      </c>
      <c r="H13" s="6">
        <f t="shared" si="1"/>
        <v>0</v>
      </c>
    </row>
    <row r="14" spans="1:9" ht="30" x14ac:dyDescent="0.25">
      <c r="A14" s="1">
        <v>7</v>
      </c>
      <c r="B14" s="2" t="s">
        <v>18</v>
      </c>
      <c r="C14" s="2" t="s">
        <v>19</v>
      </c>
      <c r="D14" s="3">
        <v>14</v>
      </c>
      <c r="E14" s="4"/>
      <c r="F14" s="5"/>
      <c r="G14" s="6">
        <f t="shared" si="0"/>
        <v>0</v>
      </c>
      <c r="H14" s="6">
        <f t="shared" si="1"/>
        <v>0</v>
      </c>
    </row>
    <row r="15" spans="1:9" ht="30" x14ac:dyDescent="0.25">
      <c r="A15" s="1">
        <v>8</v>
      </c>
      <c r="B15" s="2" t="s">
        <v>20</v>
      </c>
      <c r="C15" s="2" t="s">
        <v>21</v>
      </c>
      <c r="D15" s="3">
        <v>8</v>
      </c>
      <c r="E15" s="4"/>
      <c r="F15" s="5"/>
      <c r="G15" s="6">
        <f t="shared" si="0"/>
        <v>0</v>
      </c>
      <c r="H15" s="6">
        <f t="shared" si="1"/>
        <v>0</v>
      </c>
    </row>
    <row r="16" spans="1:9" x14ac:dyDescent="0.25">
      <c r="A16" s="1">
        <v>9</v>
      </c>
      <c r="B16" s="2" t="s">
        <v>22</v>
      </c>
      <c r="C16" s="2" t="s">
        <v>23</v>
      </c>
      <c r="D16" s="3">
        <v>2</v>
      </c>
      <c r="E16" s="4"/>
      <c r="F16" s="5"/>
      <c r="G16" s="6">
        <f t="shared" si="0"/>
        <v>0</v>
      </c>
      <c r="H16" s="6">
        <f t="shared" si="1"/>
        <v>0</v>
      </c>
    </row>
    <row r="17" spans="1:8" ht="45" x14ac:dyDescent="0.25">
      <c r="A17" s="1">
        <v>10</v>
      </c>
      <c r="B17" s="2" t="s">
        <v>24</v>
      </c>
      <c r="C17" s="2" t="s">
        <v>25</v>
      </c>
      <c r="D17" s="3">
        <v>5</v>
      </c>
      <c r="E17" s="4"/>
      <c r="F17" s="5"/>
      <c r="G17" s="6">
        <f t="shared" si="0"/>
        <v>0</v>
      </c>
      <c r="H17" s="6">
        <f t="shared" si="1"/>
        <v>0</v>
      </c>
    </row>
    <row r="18" spans="1:8" ht="60" x14ac:dyDescent="0.25">
      <c r="A18" s="1">
        <v>11</v>
      </c>
      <c r="B18" s="2" t="s">
        <v>26</v>
      </c>
      <c r="C18" s="2" t="s">
        <v>27</v>
      </c>
      <c r="D18" s="3">
        <v>1</v>
      </c>
      <c r="E18" s="4"/>
      <c r="F18" s="5"/>
      <c r="G18" s="6">
        <f t="shared" si="0"/>
        <v>0</v>
      </c>
      <c r="H18" s="6">
        <f t="shared" si="1"/>
        <v>0</v>
      </c>
    </row>
    <row r="19" spans="1:8" ht="45" x14ac:dyDescent="0.25">
      <c r="A19" s="1">
        <v>12</v>
      </c>
      <c r="B19" s="2" t="s">
        <v>28</v>
      </c>
      <c r="C19" s="2" t="s">
        <v>29</v>
      </c>
      <c r="D19" s="3">
        <v>40</v>
      </c>
      <c r="E19" s="4"/>
      <c r="F19" s="5"/>
      <c r="G19" s="6">
        <f t="shared" si="0"/>
        <v>0</v>
      </c>
      <c r="H19" s="6">
        <f t="shared" si="1"/>
        <v>0</v>
      </c>
    </row>
    <row r="20" spans="1:8" ht="45" x14ac:dyDescent="0.25">
      <c r="A20" s="1">
        <v>13</v>
      </c>
      <c r="B20" s="2" t="s">
        <v>30</v>
      </c>
      <c r="C20" s="2" t="s">
        <v>31</v>
      </c>
      <c r="D20" s="3">
        <v>2</v>
      </c>
      <c r="E20" s="4"/>
      <c r="F20" s="5"/>
      <c r="G20" s="6">
        <f t="shared" si="0"/>
        <v>0</v>
      </c>
      <c r="H20" s="6">
        <f t="shared" si="1"/>
        <v>0</v>
      </c>
    </row>
    <row r="21" spans="1:8" ht="45" x14ac:dyDescent="0.25">
      <c r="A21" s="1">
        <v>14</v>
      </c>
      <c r="B21" s="7" t="s">
        <v>32</v>
      </c>
      <c r="C21" s="2" t="s">
        <v>33</v>
      </c>
      <c r="D21" s="3">
        <v>30</v>
      </c>
      <c r="E21" s="4"/>
      <c r="F21" s="5"/>
      <c r="G21" s="6">
        <f t="shared" si="0"/>
        <v>0</v>
      </c>
      <c r="H21" s="6">
        <f t="shared" si="1"/>
        <v>0</v>
      </c>
    </row>
    <row r="22" spans="1:8" ht="45" x14ac:dyDescent="0.25">
      <c r="A22" s="1">
        <v>15</v>
      </c>
      <c r="B22" s="7" t="s">
        <v>34</v>
      </c>
      <c r="C22" s="2" t="s">
        <v>35</v>
      </c>
      <c r="D22" s="3">
        <v>30</v>
      </c>
      <c r="E22" s="4"/>
      <c r="F22" s="5"/>
      <c r="G22" s="6">
        <f t="shared" si="0"/>
        <v>0</v>
      </c>
      <c r="H22" s="6">
        <f t="shared" si="1"/>
        <v>0</v>
      </c>
    </row>
    <row r="23" spans="1:8" ht="37.5" customHeight="1" x14ac:dyDescent="0.25">
      <c r="A23" s="1">
        <v>16</v>
      </c>
      <c r="B23" s="2" t="s">
        <v>36</v>
      </c>
      <c r="C23" s="2" t="s">
        <v>37</v>
      </c>
      <c r="D23" s="3">
        <v>1</v>
      </c>
      <c r="E23" s="4"/>
      <c r="F23" s="5"/>
      <c r="G23" s="6">
        <f t="shared" si="0"/>
        <v>0</v>
      </c>
      <c r="H23" s="6">
        <f t="shared" si="1"/>
        <v>0</v>
      </c>
    </row>
    <row r="24" spans="1:8" ht="30" x14ac:dyDescent="0.25">
      <c r="A24" s="1">
        <v>17</v>
      </c>
      <c r="B24" s="2" t="s">
        <v>38</v>
      </c>
      <c r="C24" s="2" t="s">
        <v>39</v>
      </c>
      <c r="D24" s="3">
        <v>2</v>
      </c>
      <c r="E24" s="4"/>
      <c r="F24" s="5"/>
      <c r="G24" s="6">
        <f t="shared" si="0"/>
        <v>0</v>
      </c>
      <c r="H24" s="6">
        <f t="shared" si="1"/>
        <v>0</v>
      </c>
    </row>
    <row r="25" spans="1:8" ht="45" x14ac:dyDescent="0.25">
      <c r="A25" s="17">
        <v>18</v>
      </c>
      <c r="B25" s="2" t="s">
        <v>40</v>
      </c>
      <c r="C25" s="2" t="s">
        <v>41</v>
      </c>
      <c r="D25" s="3">
        <v>21</v>
      </c>
      <c r="E25" s="4"/>
      <c r="F25" s="5"/>
      <c r="G25" s="6">
        <f t="shared" si="0"/>
        <v>0</v>
      </c>
      <c r="H25" s="6">
        <f t="shared" si="1"/>
        <v>0</v>
      </c>
    </row>
    <row r="26" spans="1:8" ht="45" x14ac:dyDescent="0.25">
      <c r="A26" s="1">
        <v>19</v>
      </c>
      <c r="B26" s="2" t="s">
        <v>42</v>
      </c>
      <c r="C26" s="2" t="s">
        <v>43</v>
      </c>
      <c r="D26" s="3">
        <v>11</v>
      </c>
      <c r="E26" s="4"/>
      <c r="F26" s="5"/>
      <c r="G26" s="6">
        <f t="shared" si="0"/>
        <v>0</v>
      </c>
      <c r="H26" s="6">
        <f t="shared" si="1"/>
        <v>0</v>
      </c>
    </row>
    <row r="27" spans="1:8" ht="30" x14ac:dyDescent="0.25">
      <c r="A27" s="1">
        <v>20</v>
      </c>
      <c r="B27" s="2" t="s">
        <v>44</v>
      </c>
      <c r="C27" s="2" t="s">
        <v>45</v>
      </c>
      <c r="D27" s="3">
        <v>2</v>
      </c>
      <c r="E27" s="4"/>
      <c r="F27" s="5"/>
      <c r="G27" s="6">
        <f t="shared" si="0"/>
        <v>0</v>
      </c>
      <c r="H27" s="6">
        <f t="shared" si="1"/>
        <v>0</v>
      </c>
    </row>
    <row r="28" spans="1:8" ht="30" x14ac:dyDescent="0.25">
      <c r="A28" s="1">
        <v>21</v>
      </c>
      <c r="B28" s="2" t="s">
        <v>46</v>
      </c>
      <c r="C28" s="2" t="s">
        <v>47</v>
      </c>
      <c r="D28" s="3">
        <v>4</v>
      </c>
      <c r="E28" s="4"/>
      <c r="F28" s="5"/>
      <c r="G28" s="6">
        <f t="shared" si="0"/>
        <v>0</v>
      </c>
      <c r="H28" s="6">
        <f t="shared" si="1"/>
        <v>0</v>
      </c>
    </row>
    <row r="29" spans="1:8" ht="25.5" x14ac:dyDescent="0.25">
      <c r="A29" s="1">
        <v>22</v>
      </c>
      <c r="B29" s="8" t="s">
        <v>48</v>
      </c>
      <c r="C29" s="9" t="s">
        <v>49</v>
      </c>
      <c r="D29" s="3">
        <v>4</v>
      </c>
      <c r="E29" s="4"/>
      <c r="F29" s="5"/>
      <c r="G29" s="6">
        <f t="shared" si="0"/>
        <v>0</v>
      </c>
      <c r="H29" s="6">
        <f t="shared" si="1"/>
        <v>0</v>
      </c>
    </row>
    <row r="30" spans="1:8" ht="30" x14ac:dyDescent="0.25">
      <c r="A30" s="1">
        <v>23</v>
      </c>
      <c r="B30" s="2" t="s">
        <v>50</v>
      </c>
      <c r="C30" s="2" t="s">
        <v>51</v>
      </c>
      <c r="D30" s="3">
        <v>1</v>
      </c>
      <c r="E30" s="4"/>
      <c r="F30" s="5"/>
      <c r="G30" s="6">
        <f t="shared" si="0"/>
        <v>0</v>
      </c>
      <c r="H30" s="6">
        <f t="shared" si="1"/>
        <v>0</v>
      </c>
    </row>
    <row r="31" spans="1:8" ht="30" x14ac:dyDescent="0.25">
      <c r="A31" s="1">
        <v>24</v>
      </c>
      <c r="B31" s="2" t="s">
        <v>52</v>
      </c>
      <c r="C31" s="2" t="s">
        <v>53</v>
      </c>
      <c r="D31" s="3">
        <v>6</v>
      </c>
      <c r="E31" s="4"/>
      <c r="F31" s="5"/>
      <c r="G31" s="6">
        <f t="shared" si="0"/>
        <v>0</v>
      </c>
      <c r="H31" s="6">
        <f t="shared" si="1"/>
        <v>0</v>
      </c>
    </row>
    <row r="32" spans="1:8" ht="30" x14ac:dyDescent="0.25">
      <c r="A32" s="1">
        <v>25</v>
      </c>
      <c r="B32" s="2" t="s">
        <v>54</v>
      </c>
      <c r="C32" s="2" t="s">
        <v>55</v>
      </c>
      <c r="D32" s="3">
        <v>2</v>
      </c>
      <c r="E32" s="4"/>
      <c r="F32" s="5"/>
      <c r="G32" s="6">
        <f t="shared" si="0"/>
        <v>0</v>
      </c>
      <c r="H32" s="6">
        <f t="shared" si="1"/>
        <v>0</v>
      </c>
    </row>
    <row r="33" spans="1:8" ht="30" x14ac:dyDescent="0.25">
      <c r="A33" s="1">
        <v>26</v>
      </c>
      <c r="B33" s="2" t="s">
        <v>56</v>
      </c>
      <c r="C33" s="2" t="s">
        <v>57</v>
      </c>
      <c r="D33" s="3">
        <v>3</v>
      </c>
      <c r="E33" s="4"/>
      <c r="F33" s="5"/>
      <c r="G33" s="6">
        <f t="shared" si="0"/>
        <v>0</v>
      </c>
      <c r="H33" s="6">
        <f t="shared" si="1"/>
        <v>0</v>
      </c>
    </row>
    <row r="34" spans="1:8" x14ac:dyDescent="0.25">
      <c r="A34" s="1">
        <v>27</v>
      </c>
      <c r="B34" s="2" t="s">
        <v>58</v>
      </c>
      <c r="C34" s="2" t="s">
        <v>59</v>
      </c>
      <c r="D34" s="3">
        <v>3</v>
      </c>
      <c r="E34" s="4"/>
      <c r="F34" s="5"/>
      <c r="G34" s="6">
        <f t="shared" si="0"/>
        <v>0</v>
      </c>
      <c r="H34" s="6">
        <f t="shared" si="1"/>
        <v>0</v>
      </c>
    </row>
    <row r="35" spans="1:8" x14ac:dyDescent="0.25">
      <c r="A35" s="1">
        <v>28</v>
      </c>
      <c r="B35" s="2" t="s">
        <v>60</v>
      </c>
      <c r="C35" s="2" t="s">
        <v>61</v>
      </c>
      <c r="D35" s="3">
        <v>22</v>
      </c>
      <c r="E35" s="4"/>
      <c r="F35" s="5"/>
      <c r="G35" s="6">
        <f t="shared" si="0"/>
        <v>0</v>
      </c>
      <c r="H35" s="6">
        <f t="shared" si="1"/>
        <v>0</v>
      </c>
    </row>
    <row r="36" spans="1:8" ht="30" x14ac:dyDescent="0.25">
      <c r="A36" s="1">
        <v>29</v>
      </c>
      <c r="B36" s="2" t="s">
        <v>62</v>
      </c>
      <c r="C36" s="2" t="s">
        <v>63</v>
      </c>
      <c r="D36" s="3">
        <v>36</v>
      </c>
      <c r="E36" s="4"/>
      <c r="F36" s="5"/>
      <c r="G36" s="6">
        <f t="shared" si="0"/>
        <v>0</v>
      </c>
      <c r="H36" s="6">
        <f t="shared" si="1"/>
        <v>0</v>
      </c>
    </row>
    <row r="37" spans="1:8" ht="30" x14ac:dyDescent="0.25">
      <c r="A37" s="1">
        <v>30</v>
      </c>
      <c r="B37" s="2" t="s">
        <v>64</v>
      </c>
      <c r="C37" s="2" t="s">
        <v>65</v>
      </c>
      <c r="D37" s="3">
        <v>4</v>
      </c>
      <c r="E37" s="4"/>
      <c r="F37" s="5"/>
      <c r="G37" s="6">
        <f t="shared" si="0"/>
        <v>0</v>
      </c>
      <c r="H37" s="6">
        <f t="shared" si="1"/>
        <v>0</v>
      </c>
    </row>
    <row r="38" spans="1:8" ht="30" x14ac:dyDescent="0.25">
      <c r="A38" s="1">
        <v>31</v>
      </c>
      <c r="B38" s="2" t="s">
        <v>66</v>
      </c>
      <c r="C38" s="2" t="s">
        <v>67</v>
      </c>
      <c r="D38" s="3">
        <v>1</v>
      </c>
      <c r="E38" s="4"/>
      <c r="F38" s="5"/>
      <c r="G38" s="6">
        <f t="shared" si="0"/>
        <v>0</v>
      </c>
      <c r="H38" s="6">
        <f t="shared" si="1"/>
        <v>0</v>
      </c>
    </row>
    <row r="39" spans="1:8" x14ac:dyDescent="0.25">
      <c r="A39" s="1">
        <v>32</v>
      </c>
      <c r="B39" s="2" t="s">
        <v>68</v>
      </c>
      <c r="C39" s="2" t="s">
        <v>69</v>
      </c>
      <c r="D39" s="3">
        <v>2</v>
      </c>
      <c r="E39" s="4"/>
      <c r="F39" s="5"/>
      <c r="G39" s="6">
        <f t="shared" si="0"/>
        <v>0</v>
      </c>
      <c r="H39" s="6">
        <f t="shared" si="1"/>
        <v>0</v>
      </c>
    </row>
    <row r="40" spans="1:8" ht="38.25" x14ac:dyDescent="0.25">
      <c r="A40" s="1">
        <v>33</v>
      </c>
      <c r="B40" s="10" t="s">
        <v>70</v>
      </c>
      <c r="C40" s="11" t="s">
        <v>71</v>
      </c>
      <c r="D40" s="3">
        <v>3</v>
      </c>
      <c r="E40" s="4"/>
      <c r="F40" s="5"/>
      <c r="G40" s="6">
        <f t="shared" si="0"/>
        <v>0</v>
      </c>
      <c r="H40" s="6">
        <f t="shared" si="1"/>
        <v>0</v>
      </c>
    </row>
    <row r="41" spans="1:8" ht="45" x14ac:dyDescent="0.25">
      <c r="A41" s="17">
        <v>34</v>
      </c>
      <c r="B41" s="10" t="s">
        <v>72</v>
      </c>
      <c r="C41" s="8" t="s">
        <v>73</v>
      </c>
      <c r="D41" s="3">
        <v>9</v>
      </c>
      <c r="E41" s="12"/>
      <c r="F41" s="13"/>
      <c r="G41" s="14">
        <f t="shared" si="0"/>
        <v>0</v>
      </c>
      <c r="H41" s="14">
        <f t="shared" si="1"/>
        <v>0</v>
      </c>
    </row>
    <row r="42" spans="1:8" ht="45" x14ac:dyDescent="0.25">
      <c r="A42" s="1">
        <v>35</v>
      </c>
      <c r="B42" s="10" t="s">
        <v>74</v>
      </c>
      <c r="C42" s="2" t="s">
        <v>75</v>
      </c>
      <c r="D42" s="3">
        <v>2</v>
      </c>
      <c r="E42" s="12"/>
      <c r="F42" s="13"/>
      <c r="G42" s="14">
        <f t="shared" si="0"/>
        <v>0</v>
      </c>
      <c r="H42" s="14">
        <f t="shared" si="1"/>
        <v>0</v>
      </c>
    </row>
    <row r="43" spans="1:8" ht="30" x14ac:dyDescent="0.25">
      <c r="A43" s="1">
        <v>36</v>
      </c>
      <c r="B43" s="10" t="s">
        <v>76</v>
      </c>
      <c r="C43" s="2" t="s">
        <v>77</v>
      </c>
      <c r="D43" s="3">
        <v>1</v>
      </c>
      <c r="E43" s="12"/>
      <c r="F43" s="13"/>
      <c r="G43" s="14">
        <f t="shared" si="0"/>
        <v>0</v>
      </c>
      <c r="H43" s="14">
        <f t="shared" si="1"/>
        <v>0</v>
      </c>
    </row>
    <row r="44" spans="1:8" ht="45" x14ac:dyDescent="0.25">
      <c r="A44" s="1">
        <v>37</v>
      </c>
      <c r="B44" s="10" t="s">
        <v>78</v>
      </c>
      <c r="C44" s="2" t="s">
        <v>79</v>
      </c>
      <c r="D44" s="3">
        <v>4</v>
      </c>
      <c r="E44" s="12"/>
      <c r="F44" s="13"/>
      <c r="G44" s="14">
        <f t="shared" si="0"/>
        <v>0</v>
      </c>
      <c r="H44" s="14">
        <f t="shared" si="1"/>
        <v>0</v>
      </c>
    </row>
    <row r="45" spans="1:8" ht="30" x14ac:dyDescent="0.25">
      <c r="A45" s="1">
        <v>38</v>
      </c>
      <c r="B45" s="2" t="s">
        <v>80</v>
      </c>
      <c r="C45" s="8" t="s">
        <v>81</v>
      </c>
      <c r="D45" s="3">
        <v>10</v>
      </c>
      <c r="E45" s="12"/>
      <c r="F45" s="13"/>
      <c r="G45" s="14">
        <f t="shared" si="0"/>
        <v>0</v>
      </c>
      <c r="H45" s="14">
        <f t="shared" si="1"/>
        <v>0</v>
      </c>
    </row>
    <row r="46" spans="1:8" ht="30" x14ac:dyDescent="0.25">
      <c r="A46" s="1">
        <v>39</v>
      </c>
      <c r="B46" s="2" t="s">
        <v>82</v>
      </c>
      <c r="C46" s="8" t="s">
        <v>83</v>
      </c>
      <c r="D46" s="3">
        <v>10</v>
      </c>
      <c r="E46" s="12"/>
      <c r="F46" s="13"/>
      <c r="G46" s="14">
        <f t="shared" si="0"/>
        <v>0</v>
      </c>
      <c r="H46" s="14">
        <f t="shared" si="1"/>
        <v>0</v>
      </c>
    </row>
    <row r="47" spans="1:8" ht="30" x14ac:dyDescent="0.25">
      <c r="A47" s="1">
        <v>40</v>
      </c>
      <c r="B47" s="2" t="s">
        <v>84</v>
      </c>
      <c r="C47" s="8" t="s">
        <v>85</v>
      </c>
      <c r="D47" s="3">
        <v>3</v>
      </c>
      <c r="E47" s="12"/>
      <c r="F47" s="13"/>
      <c r="G47" s="14">
        <f t="shared" si="0"/>
        <v>0</v>
      </c>
      <c r="H47" s="14">
        <f t="shared" si="1"/>
        <v>0</v>
      </c>
    </row>
    <row r="48" spans="1:8" x14ac:dyDescent="0.25">
      <c r="A48" s="1">
        <v>41</v>
      </c>
      <c r="B48" s="9" t="s">
        <v>86</v>
      </c>
      <c r="C48" s="8" t="s">
        <v>87</v>
      </c>
      <c r="D48" s="3">
        <v>10</v>
      </c>
      <c r="E48" s="12"/>
      <c r="F48" s="13"/>
      <c r="G48" s="14">
        <f t="shared" si="0"/>
        <v>0</v>
      </c>
      <c r="H48" s="14">
        <f t="shared" si="1"/>
        <v>0</v>
      </c>
    </row>
    <row r="49" spans="1:8" x14ac:dyDescent="0.25">
      <c r="A49" s="1">
        <v>42</v>
      </c>
      <c r="B49" s="9" t="s">
        <v>88</v>
      </c>
      <c r="C49" s="8" t="s">
        <v>89</v>
      </c>
      <c r="D49" s="3">
        <v>1</v>
      </c>
      <c r="E49" s="12"/>
      <c r="F49" s="13"/>
      <c r="G49" s="14">
        <f t="shared" si="0"/>
        <v>0</v>
      </c>
      <c r="H49" s="14">
        <f t="shared" si="1"/>
        <v>0</v>
      </c>
    </row>
    <row r="50" spans="1:8" x14ac:dyDescent="0.25">
      <c r="A50" s="1">
        <v>43</v>
      </c>
      <c r="B50" s="9" t="s">
        <v>90</v>
      </c>
      <c r="C50" s="9" t="s">
        <v>91</v>
      </c>
      <c r="D50" s="3">
        <v>10</v>
      </c>
      <c r="E50" s="12"/>
      <c r="F50" s="13"/>
      <c r="G50" s="14">
        <f t="shared" si="0"/>
        <v>0</v>
      </c>
      <c r="H50" s="14">
        <f t="shared" si="1"/>
        <v>0</v>
      </c>
    </row>
    <row r="51" spans="1:8" ht="30" x14ac:dyDescent="0.25">
      <c r="A51" s="1">
        <v>44</v>
      </c>
      <c r="B51" s="9" t="s">
        <v>92</v>
      </c>
      <c r="C51" s="8" t="s">
        <v>93</v>
      </c>
      <c r="D51" s="3">
        <v>500</v>
      </c>
      <c r="E51" s="12"/>
      <c r="F51" s="13"/>
      <c r="G51" s="14">
        <f t="shared" si="0"/>
        <v>0</v>
      </c>
      <c r="H51" s="14">
        <f t="shared" si="1"/>
        <v>0</v>
      </c>
    </row>
    <row r="52" spans="1:8" ht="30" x14ac:dyDescent="0.25">
      <c r="A52" s="1">
        <v>45</v>
      </c>
      <c r="B52" s="9" t="s">
        <v>94</v>
      </c>
      <c r="C52" s="8" t="s">
        <v>95</v>
      </c>
      <c r="D52" s="3">
        <v>2</v>
      </c>
      <c r="E52" s="12"/>
      <c r="F52" s="13"/>
      <c r="G52" s="14">
        <f t="shared" si="0"/>
        <v>0</v>
      </c>
      <c r="H52" s="14">
        <f t="shared" si="1"/>
        <v>0</v>
      </c>
    </row>
    <row r="53" spans="1:8" ht="30" x14ac:dyDescent="0.25">
      <c r="A53" s="1">
        <v>46</v>
      </c>
      <c r="B53" s="9" t="s">
        <v>96</v>
      </c>
      <c r="C53" s="8" t="s">
        <v>97</v>
      </c>
      <c r="D53" s="3">
        <v>2</v>
      </c>
      <c r="E53" s="12"/>
      <c r="F53" s="13"/>
      <c r="G53" s="14">
        <f t="shared" si="0"/>
        <v>0</v>
      </c>
      <c r="H53" s="14">
        <f t="shared" si="1"/>
        <v>0</v>
      </c>
    </row>
    <row r="54" spans="1:8" ht="45" x14ac:dyDescent="0.25">
      <c r="A54" s="1">
        <v>47</v>
      </c>
      <c r="B54" s="8" t="s">
        <v>98</v>
      </c>
      <c r="C54" s="8" t="s">
        <v>99</v>
      </c>
      <c r="D54" s="3">
        <v>1</v>
      </c>
      <c r="E54" s="12"/>
      <c r="F54" s="13"/>
      <c r="G54" s="14">
        <f t="shared" si="0"/>
        <v>0</v>
      </c>
      <c r="H54" s="14">
        <f t="shared" si="1"/>
        <v>0</v>
      </c>
    </row>
    <row r="55" spans="1:8" ht="21" customHeight="1" x14ac:dyDescent="0.25">
      <c r="A55" s="1">
        <v>48</v>
      </c>
      <c r="B55" s="9" t="s">
        <v>100</v>
      </c>
      <c r="C55" s="8" t="s">
        <v>101</v>
      </c>
      <c r="D55" s="3">
        <v>1</v>
      </c>
      <c r="E55" s="12"/>
      <c r="F55" s="13"/>
      <c r="G55" s="14">
        <f t="shared" ref="G55:G61" si="2">E55*D55</f>
        <v>0</v>
      </c>
      <c r="H55" s="14">
        <f t="shared" ref="H55:H61" si="3">G55*(1+F55)</f>
        <v>0</v>
      </c>
    </row>
    <row r="56" spans="1:8" ht="30" x14ac:dyDescent="0.25">
      <c r="A56" s="1">
        <v>49</v>
      </c>
      <c r="B56" s="2" t="s">
        <v>102</v>
      </c>
      <c r="C56" s="2" t="s">
        <v>103</v>
      </c>
      <c r="D56" s="3">
        <v>2</v>
      </c>
      <c r="E56" s="12"/>
      <c r="F56" s="13"/>
      <c r="G56" s="14">
        <f t="shared" si="2"/>
        <v>0</v>
      </c>
      <c r="H56" s="14">
        <f t="shared" si="3"/>
        <v>0</v>
      </c>
    </row>
    <row r="57" spans="1:8" x14ac:dyDescent="0.25">
      <c r="A57" s="17">
        <v>50</v>
      </c>
      <c r="B57" s="2" t="s">
        <v>104</v>
      </c>
      <c r="C57" s="2" t="s">
        <v>105</v>
      </c>
      <c r="D57" s="3">
        <v>2</v>
      </c>
      <c r="E57" s="12"/>
      <c r="F57" s="13"/>
      <c r="G57" s="14">
        <f t="shared" si="2"/>
        <v>0</v>
      </c>
      <c r="H57" s="14">
        <f t="shared" si="3"/>
        <v>0</v>
      </c>
    </row>
    <row r="58" spans="1:8" x14ac:dyDescent="0.25">
      <c r="A58" s="1">
        <v>51</v>
      </c>
      <c r="B58" s="2" t="s">
        <v>106</v>
      </c>
      <c r="C58" s="2" t="s">
        <v>107</v>
      </c>
      <c r="D58" s="3">
        <v>1</v>
      </c>
      <c r="E58" s="12"/>
      <c r="F58" s="13"/>
      <c r="G58" s="14">
        <f t="shared" si="2"/>
        <v>0</v>
      </c>
      <c r="H58" s="14">
        <f t="shared" si="3"/>
        <v>0</v>
      </c>
    </row>
    <row r="59" spans="1:8" x14ac:dyDescent="0.25">
      <c r="A59" s="1">
        <v>52</v>
      </c>
      <c r="B59" s="2" t="s">
        <v>108</v>
      </c>
      <c r="C59" s="2" t="s">
        <v>109</v>
      </c>
      <c r="D59" s="3">
        <v>5</v>
      </c>
      <c r="E59" s="12"/>
      <c r="F59" s="13"/>
      <c r="G59" s="14">
        <f t="shared" si="2"/>
        <v>0</v>
      </c>
      <c r="H59" s="14">
        <f t="shared" si="3"/>
        <v>0</v>
      </c>
    </row>
    <row r="60" spans="1:8" ht="30" x14ac:dyDescent="0.25">
      <c r="A60" s="1">
        <v>53</v>
      </c>
      <c r="B60" s="2" t="s">
        <v>110</v>
      </c>
      <c r="C60" s="2" t="s">
        <v>111</v>
      </c>
      <c r="D60" s="3">
        <v>3</v>
      </c>
      <c r="E60" s="12"/>
      <c r="F60" s="13"/>
      <c r="G60" s="14">
        <f t="shared" si="2"/>
        <v>0</v>
      </c>
      <c r="H60" s="14">
        <f t="shared" si="3"/>
        <v>0</v>
      </c>
    </row>
    <row r="61" spans="1:8" x14ac:dyDescent="0.25">
      <c r="A61" s="1">
        <v>54</v>
      </c>
      <c r="B61" s="2" t="s">
        <v>112</v>
      </c>
      <c r="C61" s="2" t="s">
        <v>113</v>
      </c>
      <c r="D61" s="3">
        <v>1</v>
      </c>
      <c r="E61" s="12"/>
      <c r="F61" s="13"/>
      <c r="G61" s="14">
        <f t="shared" si="2"/>
        <v>0</v>
      </c>
      <c r="H61" s="14">
        <f t="shared" si="3"/>
        <v>0</v>
      </c>
    </row>
    <row r="62" spans="1:8" x14ac:dyDescent="0.25">
      <c r="E62" s="34" t="s">
        <v>114</v>
      </c>
      <c r="F62" s="35"/>
      <c r="G62" s="29">
        <f>SUM(G8:G61)</f>
        <v>0</v>
      </c>
      <c r="H62" s="30">
        <f>SUM(H8:H61)</f>
        <v>0</v>
      </c>
    </row>
    <row r="64" spans="1:8" x14ac:dyDescent="0.25">
      <c r="B64" t="s">
        <v>120</v>
      </c>
    </row>
    <row r="67" spans="5:7" x14ac:dyDescent="0.25">
      <c r="E67" s="32"/>
      <c r="F67" s="32"/>
      <c r="G67" s="32"/>
    </row>
    <row r="68" spans="5:7" x14ac:dyDescent="0.25">
      <c r="E68" s="33" t="s">
        <v>121</v>
      </c>
      <c r="F68" s="33"/>
      <c r="G68" s="33"/>
    </row>
  </sheetData>
  <mergeCells count="7">
    <mergeCell ref="E67:G67"/>
    <mergeCell ref="E68:G68"/>
    <mergeCell ref="E62:F62"/>
    <mergeCell ref="A1:H1"/>
    <mergeCell ref="A5:H5"/>
    <mergeCell ref="A3:H3"/>
    <mergeCell ref="A4:H4"/>
  </mergeCells>
  <pageMargins left="0.25" right="0.25" top="0.61250000000000004" bottom="0.61979166666666663" header="0.3" footer="0.3"/>
  <pageSetup paperSize="9" scale="70" fitToHeight="0" orientation="landscape" r:id="rId1"/>
  <headerFooter>
    <oddHeader>&amp;R&amp;"Corbel,Tučné"Príloha č. 2a - Cenová ponuka</oddHeader>
    <oddFooter>&amp;CStrana &amp;P z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0F3CBCB5346C549BEAF0EA9F12E1B51" ma:contentTypeVersion="11" ma:contentTypeDescription="Umožňuje vytvoriť nový dokument." ma:contentTypeScope="" ma:versionID="1b7400da79a9fdf064bf58622df6db6c">
  <xsd:schema xmlns:xsd="http://www.w3.org/2001/XMLSchema" xmlns:xs="http://www.w3.org/2001/XMLSchema" xmlns:p="http://schemas.microsoft.com/office/2006/metadata/properties" xmlns:ns2="b851f6ae-ae00-4f5e-81ad-6a76ccf99225" xmlns:ns3="e268c47e-392d-4bda-be85-a5756f4dce8a" targetNamespace="http://schemas.microsoft.com/office/2006/metadata/properties" ma:root="true" ma:fieldsID="ec5a3be35ac732b625f771c8d0c6ab13" ns2:_="" ns3:_="">
    <xsd:import namespace="b851f6ae-ae00-4f5e-81ad-6a76ccf99225"/>
    <xsd:import namespace="e268c47e-392d-4bda-be85-a5756f4dce8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51f6ae-ae00-4f5e-81ad-6a76ccf992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68c47e-392d-4bda-be85-a5756f4dce8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7FFFE12-3AD3-4346-AF7C-470531CFC3B1}">
  <ds:schemaRefs>
    <ds:schemaRef ds:uri="http://www.w3.org/XML/1998/namespace"/>
    <ds:schemaRef ds:uri="http://purl.org/dc/elements/1.1/"/>
    <ds:schemaRef ds:uri="b851f6ae-ae00-4f5e-81ad-6a76ccf99225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e268c47e-392d-4bda-be85-a5756f4dce8a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FD22EBEC-D7B2-466D-9960-24C148E58BD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51f6ae-ae00-4f5e-81ad-6a76ccf99225"/>
    <ds:schemaRef ds:uri="e268c47e-392d-4bda-be85-a5756f4dce8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4658826-1291-4A3A-BCF5-23988A5A89D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LISPER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 Adamik</dc:creator>
  <cp:lastModifiedBy>Vyšná Miroslava</cp:lastModifiedBy>
  <cp:lastPrinted>2021-10-20T12:14:28Z</cp:lastPrinted>
  <dcterms:created xsi:type="dcterms:W3CDTF">2021-06-14T11:25:04Z</dcterms:created>
  <dcterms:modified xsi:type="dcterms:W3CDTF">2021-10-27T08:38:29Z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0x010100F0F3CBCB5346C549BEAF0EA9F12E1B51</vt:lpwstr>
  </property>
</Properties>
</file>