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4" i="1"/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<sst xmlns="http://schemas.openxmlformats.org/spreadsheetml/2006/main" count="66" uniqueCount="49">
  <si>
    <t xml:space="preserve">Kosztorys </t>
  </si>
  <si>
    <t>Nr</t>
  </si>
  <si>
    <t>Podstawa</t>
  </si>
  <si>
    <t>Opis</t>
  </si>
  <si>
    <t>j.m.</t>
  </si>
  <si>
    <t>Ilość</t>
  </si>
  <si>
    <t>Cena jednostkowa</t>
  </si>
  <si>
    <t>Wartość</t>
  </si>
  <si>
    <t>m3</t>
  </si>
  <si>
    <t>m2</t>
  </si>
  <si>
    <t>t</t>
  </si>
  <si>
    <t>Razem netto</t>
  </si>
  <si>
    <t>Podatek VAT</t>
  </si>
  <si>
    <t>Ogółem kosztorys brutto</t>
  </si>
  <si>
    <t>Przebudowa drogi - podwyższenie standardu poprzez ułożenie nawierzchni bitumicznej</t>
  </si>
  <si>
    <t>KNNR 1 0111/01</t>
  </si>
  <si>
    <t>Roboty pomiarowe przy liniowych robotach ziemnych na drogach w terenie równinnym</t>
  </si>
  <si>
    <t>km</t>
  </si>
  <si>
    <t>KNNR 6 0801/02</t>
  </si>
  <si>
    <t>Rozbiórka mechaniczna podbudowy z kruszywa grubości 20 cm</t>
  </si>
  <si>
    <t>KNR 4-04 1103/01</t>
  </si>
  <si>
    <t>Mechaniczny załadunek materiałów na samochody</t>
  </si>
  <si>
    <t>KNR 4-04 1103/04</t>
  </si>
  <si>
    <t>Transport gruzu z terenu rozbiórki samochodem ciężarowym na odległość 1km mechanicznie ładowanego i wyładowanego</t>
  </si>
  <si>
    <t>KNNR 6 0101/01</t>
  </si>
  <si>
    <t>Koryta o głębokości 10 cm na całej szerokości jezdni wykonane mechanicznie w gruncie kategorii II-VI</t>
  </si>
  <si>
    <t>KNNR 6 0113/01</t>
  </si>
  <si>
    <t>Dolna warstwa podbudowy z kruszywa łamanego 0/63 mm stabilizowanego mechanicznie, grubość warstwy po zagęszczeniu 15 cm</t>
  </si>
  <si>
    <t>KNNR 6 0204/05</t>
  </si>
  <si>
    <t>Górna warstwa podbudowy z kruszywa łamanego 0/31,5 mm stabilizowanego mechanicznie, grubość warstwy po uwałowaniu 8 cm</t>
  </si>
  <si>
    <t>KNR 2-31 1402/05</t>
  </si>
  <si>
    <t>Mechanicznie ścinanie i plantowanie poboczy o grubości 10 cm</t>
  </si>
  <si>
    <t>KNR 2-31 0103/05</t>
  </si>
  <si>
    <t>Profilowanie i zagęszczanie mechaniczne podłoża pod warstwy konstrukcyjne nawierzchni w gruncie kategorii V-VI</t>
  </si>
  <si>
    <t>Górna warstwa podbudowy z kruszywa łamanego 0/31,5 mm stabilizowanego mechanicznie, grubość warstwy po uwałowaniu 10 cm</t>
  </si>
  <si>
    <t>KNR AT-03 0202/02</t>
  </si>
  <si>
    <t>Mechaniczne oczyszczanie i skropienie emulsją asfaltową nawierzchni bitumicznej przy użyciu emulsji 0,2kg/m2</t>
  </si>
  <si>
    <t>KNNR 6 0108/02</t>
  </si>
  <si>
    <t>Wyrównanie istniejącej nawierzchni mieszanką mineralno - asfaltową wg PN-EN w ilości 100kg/m2</t>
  </si>
  <si>
    <t>KNR AT-03 0302/01</t>
  </si>
  <si>
    <t>Nawierzchnie z mieszanką mineralno-bitumicznych-warstwa ścieralna o grubości 4 cm przy wydajności rozkładarki 200 t/dzień</t>
  </si>
  <si>
    <t>KNNR 6 0103/03</t>
  </si>
  <si>
    <t>Profilowanie i zagęszczanie mechaniczne podłoża pod warstwy konstrukcyjne nawierzchni w gruncie kategorii II-VI</t>
  </si>
  <si>
    <t>Umocnienie pobocza (na poszerzeniu) kruszywem łamanym stabilizowanym mechanicznie ze skały litej magmowej lub przeobrażonej frakcji 0/31,5 mm grubości warstwy po uwałowaniu 8 cm</t>
  </si>
  <si>
    <t>KNNr 6 0702/01</t>
  </si>
  <si>
    <t>Słupki z rur stalowych o średnicy 70 mm do pionowych znaków drogowych</t>
  </si>
  <si>
    <t>szt</t>
  </si>
  <si>
    <t>KNNR 6 0702/05</t>
  </si>
  <si>
    <t>Pionowe znaki drogowe o powierzchni 0,3m2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</si>
</sst>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center" wrapText="1"/>
    </xf>
    <xf numFmtId="164" fontId="0" fillId="0" borderId="7" xfId="0" applyNumberFormat="1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0" fillId="0" borderId="1" xfId="0" applyNumberFormat="1" applyBorder="1" applyAlignment="1" applyProtection="1">
      <alignment horizontal="center" wrapText="1"/>
      <protection locked="0"/>
    </xf>
    <xf numFmtId="2" fontId="0" fillId="0" borderId="10" xfId="0" applyNumberFormat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wrapText="1"/>
    </xf>
    <xf numFmtId="166" fontId="0" fillId="0" borderId="7" xfId="0" applyNumberFormat="1" applyBorder="1" applyAlignment="1" applyProtection="1">
      <alignment horizontal="center" wrapText="1"/>
    </xf>
    <xf numFmtId="1" fontId="0" fillId="0" borderId="9" xfId="0" applyNumberFormat="1" applyBorder="1" applyAlignment="1" applyProtection="1">
      <alignment horizontal="center" wrapText="1"/>
    </xf>
    <xf numFmtId="1" fontId="0" fillId="0" borderId="7" xfId="0" applyNumberFormat="1" applyBorder="1" applyAlignment="1" applyProtection="1">
      <alignment horizont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wrapText="1"/>
    </xf>
    <xf numFmtId="1" fontId="0" fillId="0" borderId="11" xfId="0" applyNumberFormat="1" applyBorder="1" applyAlignment="1" applyProtection="1">
      <alignment horizontal="center" wrapText="1"/>
    </xf>
    <xf numFmtId="166" fontId="0" fillId="0" borderId="11" xfId="0" applyNumberFormat="1" applyBorder="1" applyAlignment="1" applyProtection="1">
      <alignment horizontal="center" wrapText="1"/>
    </xf>
    <xf numFmtId="2" fontId="0" fillId="0" borderId="12" xfId="0" applyNumberFormat="1" applyBorder="1" applyAlignment="1" applyProtection="1">
      <alignment horizont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0" fillId="0" borderId="15" xfId="0" applyNumberFormat="1" applyBorder="1" applyAlignment="1" applyProtection="1">
      <alignment horizontal="center" wrapText="1"/>
      <protection locked="0"/>
    </xf>
    <xf numFmtId="2" fontId="0" fillId="0" borderId="16" xfId="0" applyNumberFormat="1" applyBorder="1" applyAlignment="1" applyProtection="1">
      <alignment horizontal="center" wrapText="1"/>
      <protection locked="0"/>
    </xf>
    <xf numFmtId="2" fontId="0" fillId="0" borderId="17" xfId="0" applyNumberFormat="1" applyBorder="1" applyAlignment="1" applyProtection="1">
      <alignment horizont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2" fontId="0" fillId="0" borderId="19" xfId="0" applyNumberFormat="1" applyBorder="1" applyAlignment="1" applyProtection="1">
      <alignment horizontal="center" wrapText="1"/>
    </xf>
    <xf numFmtId="2" fontId="0" fillId="0" borderId="20" xfId="0" applyNumberFormat="1" applyBorder="1" applyAlignment="1" applyProtection="1">
      <alignment horizontal="center" wrapText="1"/>
    </xf>
    <xf numFmtId="2" fontId="0" fillId="0" borderId="21" xfId="0" applyNumberFormat="1" applyBorder="1" applyAlignment="1" applyProtection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G26" sqref="G26"/>
    </sheetView>
  </sheetViews>
  <sheetFormatPr defaultRowHeight="15" x14ac:dyDescent="0.25"/>
  <cols>
    <col min="1" max="1" width="9.7109375" customWidth="1"/>
    <col min="2" max="2" width="23" customWidth="1"/>
    <col min="3" max="3" width="69.28515625" customWidth="1"/>
    <col min="5" max="5" width="11" customWidth="1"/>
    <col min="6" max="6" width="22.140625" customWidth="1"/>
    <col min="7" max="7" width="16.1406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/>
      <c r="B2" s="2"/>
      <c r="C2" s="2"/>
      <c r="D2" s="2"/>
      <c r="E2" s="3"/>
      <c r="F2" s="4"/>
      <c r="G2" s="4"/>
    </row>
    <row r="3" spans="1:7" x14ac:dyDescent="0.25">
      <c r="A3" s="1" t="s">
        <v>14</v>
      </c>
      <c r="B3" s="1"/>
      <c r="C3" s="1"/>
      <c r="D3" s="1"/>
      <c r="E3" s="1"/>
      <c r="F3" s="1"/>
      <c r="G3" s="1"/>
    </row>
    <row r="4" spans="1:7" ht="15.75" thickBot="1" x14ac:dyDescent="0.3">
      <c r="A4" s="5"/>
      <c r="B4" s="5"/>
      <c r="C4" s="5"/>
      <c r="D4" s="5"/>
      <c r="E4" s="5"/>
      <c r="F4" s="5"/>
      <c r="G4" s="5"/>
    </row>
    <row r="5" spans="1:7" ht="15.75" thickBot="1" x14ac:dyDescent="0.3">
      <c r="A5" s="6" t="s">
        <v>1</v>
      </c>
      <c r="B5" s="7" t="s">
        <v>2</v>
      </c>
      <c r="C5" s="6" t="s">
        <v>3</v>
      </c>
      <c r="D5" s="7" t="s">
        <v>4</v>
      </c>
      <c r="E5" s="8" t="s">
        <v>5</v>
      </c>
      <c r="F5" s="9" t="s">
        <v>6</v>
      </c>
      <c r="G5" s="10" t="s">
        <v>7</v>
      </c>
    </row>
    <row r="6" spans="1:7" ht="30" x14ac:dyDescent="0.25">
      <c r="A6" s="19">
        <v>1</v>
      </c>
      <c r="B6" s="11" t="s">
        <v>15</v>
      </c>
      <c r="C6" s="20" t="s">
        <v>16</v>
      </c>
      <c r="D6" s="11" t="s">
        <v>17</v>
      </c>
      <c r="E6" s="12">
        <v>0.59799999999999998</v>
      </c>
      <c r="F6" s="33"/>
      <c r="G6" s="36">
        <f>E6*F6</f>
        <v>0</v>
      </c>
    </row>
    <row r="7" spans="1:7" ht="15.75" customHeight="1" x14ac:dyDescent="0.25">
      <c r="A7" s="19">
        <v>2</v>
      </c>
      <c r="B7" s="11" t="s">
        <v>18</v>
      </c>
      <c r="C7" s="13" t="s">
        <v>19</v>
      </c>
      <c r="D7" s="13" t="s">
        <v>9</v>
      </c>
      <c r="E7" s="22">
        <v>69</v>
      </c>
      <c r="F7" s="29"/>
      <c r="G7" s="37">
        <f t="shared" ref="G7:G10" si="0">E7*F7</f>
        <v>0</v>
      </c>
    </row>
    <row r="8" spans="1:7" x14ac:dyDescent="0.25">
      <c r="A8" s="19">
        <v>3</v>
      </c>
      <c r="B8" s="11" t="s">
        <v>20</v>
      </c>
      <c r="C8" s="26" t="s">
        <v>21</v>
      </c>
      <c r="D8" s="26" t="s">
        <v>8</v>
      </c>
      <c r="E8" s="28">
        <v>13.8</v>
      </c>
      <c r="F8" s="34"/>
      <c r="G8" s="38">
        <f t="shared" si="0"/>
        <v>0</v>
      </c>
    </row>
    <row r="9" spans="1:7" ht="30" x14ac:dyDescent="0.25">
      <c r="A9" s="19">
        <v>4</v>
      </c>
      <c r="B9" s="11" t="s">
        <v>22</v>
      </c>
      <c r="C9" s="11" t="s">
        <v>23</v>
      </c>
      <c r="D9" s="11" t="s">
        <v>8</v>
      </c>
      <c r="E9" s="21">
        <v>13.8</v>
      </c>
      <c r="F9" s="33"/>
      <c r="G9" s="36">
        <f t="shared" si="0"/>
        <v>0</v>
      </c>
    </row>
    <row r="10" spans="1:7" ht="30" x14ac:dyDescent="0.25">
      <c r="A10" s="24">
        <v>5</v>
      </c>
      <c r="B10" s="13" t="s">
        <v>24</v>
      </c>
      <c r="C10" s="13" t="s">
        <v>25</v>
      </c>
      <c r="D10" s="13" t="s">
        <v>9</v>
      </c>
      <c r="E10" s="22">
        <v>69</v>
      </c>
      <c r="F10" s="29"/>
      <c r="G10" s="37">
        <f t="shared" si="0"/>
        <v>0</v>
      </c>
    </row>
    <row r="11" spans="1:7" ht="30" x14ac:dyDescent="0.25">
      <c r="A11" s="25">
        <v>6</v>
      </c>
      <c r="B11" s="26" t="s">
        <v>26</v>
      </c>
      <c r="C11" s="26" t="s">
        <v>27</v>
      </c>
      <c r="D11" s="26" t="s">
        <v>9</v>
      </c>
      <c r="E11" s="27">
        <v>69</v>
      </c>
      <c r="F11" s="34"/>
      <c r="G11" s="38">
        <f>E11*F11</f>
        <v>0</v>
      </c>
    </row>
    <row r="12" spans="1:7" ht="30" x14ac:dyDescent="0.25">
      <c r="A12" s="19">
        <v>7</v>
      </c>
      <c r="B12" s="11" t="s">
        <v>28</v>
      </c>
      <c r="C12" s="11" t="s">
        <v>29</v>
      </c>
      <c r="D12" s="11" t="s">
        <v>9</v>
      </c>
      <c r="E12" s="23">
        <v>69</v>
      </c>
      <c r="F12" s="33"/>
      <c r="G12" s="36">
        <f t="shared" ref="G12:G23" si="1">E12*F12</f>
        <v>0</v>
      </c>
    </row>
    <row r="13" spans="1:7" x14ac:dyDescent="0.25">
      <c r="A13" s="19">
        <v>8</v>
      </c>
      <c r="B13" s="11" t="s">
        <v>30</v>
      </c>
      <c r="C13" s="11" t="s">
        <v>31</v>
      </c>
      <c r="D13" s="11" t="s">
        <v>9</v>
      </c>
      <c r="E13" s="23">
        <v>472</v>
      </c>
      <c r="F13" s="33"/>
      <c r="G13" s="36">
        <f t="shared" si="1"/>
        <v>0</v>
      </c>
    </row>
    <row r="14" spans="1:7" ht="30" x14ac:dyDescent="0.25">
      <c r="A14" s="19">
        <v>9</v>
      </c>
      <c r="B14" s="11" t="s">
        <v>32</v>
      </c>
      <c r="C14" s="11" t="s">
        <v>33</v>
      </c>
      <c r="D14" s="11" t="s">
        <v>9</v>
      </c>
      <c r="E14" s="23">
        <v>2457</v>
      </c>
      <c r="F14" s="33"/>
      <c r="G14" s="36">
        <f t="shared" si="1"/>
        <v>0</v>
      </c>
    </row>
    <row r="15" spans="1:7" ht="30" x14ac:dyDescent="0.25">
      <c r="A15" s="19">
        <v>10</v>
      </c>
      <c r="B15" s="11" t="s">
        <v>28</v>
      </c>
      <c r="C15" s="11" t="s">
        <v>34</v>
      </c>
      <c r="D15" s="11" t="s">
        <v>9</v>
      </c>
      <c r="E15" s="23">
        <v>2925</v>
      </c>
      <c r="F15" s="33"/>
      <c r="G15" s="36">
        <f t="shared" si="1"/>
        <v>0</v>
      </c>
    </row>
    <row r="16" spans="1:7" ht="30" x14ac:dyDescent="0.25">
      <c r="A16" s="19">
        <v>11</v>
      </c>
      <c r="B16" s="11" t="s">
        <v>35</v>
      </c>
      <c r="C16" s="11" t="s">
        <v>36</v>
      </c>
      <c r="D16" s="11" t="s">
        <v>9</v>
      </c>
      <c r="E16" s="23">
        <v>2468</v>
      </c>
      <c r="F16" s="33"/>
      <c r="G16" s="36">
        <f t="shared" si="1"/>
        <v>0</v>
      </c>
    </row>
    <row r="17" spans="1:7" ht="30" x14ac:dyDescent="0.25">
      <c r="A17" s="19">
        <v>12</v>
      </c>
      <c r="B17" s="11" t="s">
        <v>37</v>
      </c>
      <c r="C17" s="11" t="s">
        <v>38</v>
      </c>
      <c r="D17" s="11" t="s">
        <v>10</v>
      </c>
      <c r="E17" s="23">
        <v>247</v>
      </c>
      <c r="F17" s="33"/>
      <c r="G17" s="36">
        <f t="shared" si="1"/>
        <v>0</v>
      </c>
    </row>
    <row r="18" spans="1:7" ht="30" x14ac:dyDescent="0.25">
      <c r="A18" s="19">
        <v>13</v>
      </c>
      <c r="B18" s="11" t="s">
        <v>35</v>
      </c>
      <c r="C18" s="11" t="s">
        <v>36</v>
      </c>
      <c r="D18" s="11" t="s">
        <v>9</v>
      </c>
      <c r="E18" s="23">
        <v>2408</v>
      </c>
      <c r="F18" s="33"/>
      <c r="G18" s="36">
        <f t="shared" si="1"/>
        <v>0</v>
      </c>
    </row>
    <row r="19" spans="1:7" ht="30" x14ac:dyDescent="0.25">
      <c r="A19" s="19">
        <v>14</v>
      </c>
      <c r="B19" s="11" t="s">
        <v>39</v>
      </c>
      <c r="C19" s="11" t="s">
        <v>40</v>
      </c>
      <c r="D19" s="11" t="s">
        <v>9</v>
      </c>
      <c r="E19" s="23">
        <v>2408</v>
      </c>
      <c r="F19" s="33"/>
      <c r="G19" s="36">
        <f t="shared" si="1"/>
        <v>0</v>
      </c>
    </row>
    <row r="20" spans="1:7" ht="30" x14ac:dyDescent="0.25">
      <c r="A20" s="19">
        <v>15</v>
      </c>
      <c r="B20" s="11" t="s">
        <v>41</v>
      </c>
      <c r="C20" s="11" t="s">
        <v>42</v>
      </c>
      <c r="D20" s="11" t="s">
        <v>9</v>
      </c>
      <c r="E20" s="23">
        <v>611</v>
      </c>
      <c r="F20" s="33"/>
      <c r="G20" s="36">
        <f t="shared" si="1"/>
        <v>0</v>
      </c>
    </row>
    <row r="21" spans="1:7" ht="45" x14ac:dyDescent="0.25">
      <c r="A21" s="24">
        <v>16</v>
      </c>
      <c r="B21" s="13" t="s">
        <v>28</v>
      </c>
      <c r="C21" s="13" t="s">
        <v>43</v>
      </c>
      <c r="D21" s="13" t="s">
        <v>9</v>
      </c>
      <c r="E21" s="22">
        <v>611</v>
      </c>
      <c r="F21" s="29"/>
      <c r="G21" s="37">
        <f t="shared" si="1"/>
        <v>0</v>
      </c>
    </row>
    <row r="22" spans="1:7" x14ac:dyDescent="0.25">
      <c r="A22" s="25">
        <v>17</v>
      </c>
      <c r="B22" s="26" t="s">
        <v>44</v>
      </c>
      <c r="C22" s="26" t="s">
        <v>45</v>
      </c>
      <c r="D22" s="26" t="s">
        <v>46</v>
      </c>
      <c r="E22" s="27">
        <v>3</v>
      </c>
      <c r="F22" s="34"/>
      <c r="G22" s="38">
        <f t="shared" si="1"/>
        <v>0</v>
      </c>
    </row>
    <row r="23" spans="1:7" x14ac:dyDescent="0.25">
      <c r="A23" s="25">
        <v>18</v>
      </c>
      <c r="B23" s="26" t="s">
        <v>47</v>
      </c>
      <c r="C23" s="26" t="s">
        <v>48</v>
      </c>
      <c r="D23" s="26" t="s">
        <v>46</v>
      </c>
      <c r="E23" s="27">
        <v>3</v>
      </c>
      <c r="F23" s="34"/>
      <c r="G23" s="38">
        <f t="shared" si="1"/>
        <v>0</v>
      </c>
    </row>
    <row r="24" spans="1:7" ht="19.5" thickBot="1" x14ac:dyDescent="0.3">
      <c r="A24" s="30" t="s">
        <v>11</v>
      </c>
      <c r="B24" s="31"/>
      <c r="C24" s="31"/>
      <c r="D24" s="31"/>
      <c r="E24" s="31"/>
      <c r="F24" s="35"/>
      <c r="G24" s="32">
        <f>SUM(G6:G23)</f>
        <v>0</v>
      </c>
    </row>
    <row r="25" spans="1:7" ht="19.5" thickBot="1" x14ac:dyDescent="0.3">
      <c r="A25" s="14" t="s">
        <v>12</v>
      </c>
      <c r="B25" s="15"/>
      <c r="C25" s="15"/>
      <c r="D25" s="15"/>
      <c r="E25" s="15"/>
      <c r="F25" s="16"/>
      <c r="G25" s="18"/>
    </row>
    <row r="26" spans="1:7" ht="19.5" thickBot="1" x14ac:dyDescent="0.3">
      <c r="A26" s="14" t="s">
        <v>13</v>
      </c>
      <c r="B26" s="15"/>
      <c r="C26" s="15"/>
      <c r="D26" s="15"/>
      <c r="E26" s="15"/>
      <c r="F26" s="16"/>
      <c r="G26" s="17">
        <f>SUM(G24+G25)</f>
        <v>0</v>
      </c>
    </row>
  </sheetData>
  <mergeCells count="5">
    <mergeCell ref="A1:G1"/>
    <mergeCell ref="A3:G3"/>
    <mergeCell ref="A24:F24"/>
    <mergeCell ref="A25:F25"/>
    <mergeCell ref="A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2021-09-21T09:42:19Z</dcterms:modified>
</cp:coreProperties>
</file>