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užívatelia\scepkova_k\Pracovná plocha\OBSTARÁVANIE\2021\Podlimit\Nákup stromov na jesenú výsadbu 2021\Súťažné podklady\Final\Do JOSEPHINE\"/>
    </mc:Choice>
  </mc:AlternateContent>
  <xr:revisionPtr revIDLastSave="0" documentId="13_ncr:1_{E8891170-FA00-49BD-9028-B830F1CF8C1C}" xr6:coauthVersionLast="46" xr6:coauthVersionMax="46" xr10:uidLastSave="{00000000-0000-0000-0000-000000000000}"/>
  <bookViews>
    <workbookView xWindow="195" yWindow="0" windowWidth="15465" windowHeight="15330" xr2:uid="{00000000-000D-0000-FFFF-FFFF00000000}"/>
  </bookViews>
  <sheets>
    <sheet name="STOMY 2021_LOKALI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  <c r="F62" i="1"/>
  <c r="F110" i="1"/>
  <c r="F77" i="1" l="1"/>
  <c r="F24" i="1" l="1"/>
  <c r="F52" i="1" l="1"/>
  <c r="F44" i="1"/>
  <c r="F34" i="1"/>
  <c r="F115" i="1" l="1"/>
</calcChain>
</file>

<file path=xl/sharedStrings.xml><?xml version="1.0" encoding="utf-8"?>
<sst xmlns="http://schemas.openxmlformats.org/spreadsheetml/2006/main" count="252" uniqueCount="119">
  <si>
    <t>STROMY V LOKALITÁCH</t>
  </si>
  <si>
    <t>STROMY POČET  v ks</t>
  </si>
  <si>
    <t xml:space="preserve">CENA za 1   ks STROMY v eur </t>
  </si>
  <si>
    <t>CENA za STROMY SPOLU v eur</t>
  </si>
  <si>
    <t>skratka</t>
  </si>
  <si>
    <t>druh</t>
  </si>
  <si>
    <t xml:space="preserve">veľkosť v cm  (obvod kmeňa meraný vo výške  1 m nad koreňovým krčkom) </t>
  </si>
  <si>
    <t>Cena bez DPH v eur</t>
  </si>
  <si>
    <t>1 ks</t>
  </si>
  <si>
    <t>spolu</t>
  </si>
  <si>
    <t>AC</t>
  </si>
  <si>
    <t>Acer campestre - javor poľný</t>
  </si>
  <si>
    <t>AG</t>
  </si>
  <si>
    <t>Acer ginnala - javor amurský</t>
  </si>
  <si>
    <t>AP</t>
  </si>
  <si>
    <t>Acer platanoides - javor mliečny</t>
  </si>
  <si>
    <t xml:space="preserve">bal 14-16 </t>
  </si>
  <si>
    <t>AAR</t>
  </si>
  <si>
    <t>Amelanchier arborea Robin Hill - muchovník stromovitý</t>
  </si>
  <si>
    <t>ALB</t>
  </si>
  <si>
    <t>Amelanchier lamarckii Ballerina - muchovník Lamarckov</t>
  </si>
  <si>
    <t xml:space="preserve">bal 10-12 </t>
  </si>
  <si>
    <t>CBF</t>
  </si>
  <si>
    <t>Carpinus betulus Frans Fontaine - hrab obecný pyramidálny</t>
  </si>
  <si>
    <t>CS</t>
  </si>
  <si>
    <t>Castanea sativa - gaštan jedlý</t>
  </si>
  <si>
    <t xml:space="preserve">bal 12-14 </t>
  </si>
  <si>
    <t>CMS</t>
  </si>
  <si>
    <t>Crataegus monogyna Stricta - hloh jednosemenný stĺpovitý</t>
  </si>
  <si>
    <t>CO</t>
  </si>
  <si>
    <t>Cydonia oblonga - gdula obecná</t>
  </si>
  <si>
    <t>FO</t>
  </si>
  <si>
    <t>Fraxinus ornus - jaseň mannový</t>
  </si>
  <si>
    <t>FOM</t>
  </si>
  <si>
    <t>Fraxinus ornus Meczek - jaseň mannový Meczek</t>
  </si>
  <si>
    <t>MA</t>
  </si>
  <si>
    <t>Morus alba - moruša biela</t>
  </si>
  <si>
    <t>PC</t>
  </si>
  <si>
    <t>Prunus cerasifera - slivka myrobalán</t>
  </si>
  <si>
    <t>PCN</t>
  </si>
  <si>
    <t>Prunus cerasifera Nigra - slivka myrobalán Nigra</t>
  </si>
  <si>
    <t>Pyrus communis - hruška obyčajná</t>
  </si>
  <si>
    <t>SD</t>
  </si>
  <si>
    <t>Sorbus domestica - oskoruša</t>
  </si>
  <si>
    <t>QC</t>
  </si>
  <si>
    <t>Quercus cerris - dub cerový</t>
  </si>
  <si>
    <t>TC</t>
  </si>
  <si>
    <t>Tilia cordata - Lipa malolistá</t>
  </si>
  <si>
    <t>Celkový počet stromov</t>
  </si>
  <si>
    <t>20% DPH</t>
  </si>
  <si>
    <t>Cena celkom</t>
  </si>
  <si>
    <t>ACB</t>
  </si>
  <si>
    <t xml:space="preserve">Aesculus carnea cv. Briotii - pagaštan pleťový </t>
  </si>
  <si>
    <t>CA</t>
  </si>
  <si>
    <t>Celtis australis - brestovec austrálsky</t>
  </si>
  <si>
    <t>PACT</t>
  </si>
  <si>
    <t>Platanus acerifolia  cv. Tremonia - platan javorolistý Tremonia</t>
  </si>
  <si>
    <t>FE</t>
  </si>
  <si>
    <t>bal 45-50</t>
  </si>
  <si>
    <t>APS</t>
  </si>
  <si>
    <t>Acer pseudoplatanus - javor horský, sadenice z podobnej klimazóny do krajiny</t>
  </si>
  <si>
    <t xml:space="preserve">voľnokorenné  12-14 </t>
  </si>
  <si>
    <t>PA</t>
  </si>
  <si>
    <t>Prunus avium - čerešňa vtáčia,sadenice z podobnej klimazóny do krajiny</t>
  </si>
  <si>
    <t>Tilia cordata - lipa malolistá, sadenice z podobnej klimazóny do krajiny</t>
  </si>
  <si>
    <t>Acer campestre - javor poľný, sadenice z podobnej klimazóny do krajiny</t>
  </si>
  <si>
    <t>voľnokorenné 8-10/kontajner 5-15l, 200cm+</t>
  </si>
  <si>
    <t>Castanea sativa - gaštan jedlý, sadenice z podobnej klimazóny do krajiny</t>
  </si>
  <si>
    <t xml:space="preserve">bal  10-12 </t>
  </si>
  <si>
    <t>Fraxinus excelsior - jaseň štíhly, sadenice z podobnej klimazóny do krajiny</t>
  </si>
  <si>
    <t>voľnokorenné 10-12/kontajner nad 15l, 250-300 cm</t>
  </si>
  <si>
    <t>Prunus avium - čerešňa vtáčia, sadenice z podobnej klimazóny do krajiny</t>
  </si>
  <si>
    <t>voľnokorenné 10-12/kontajner 1,1-5l, 125-150 cm</t>
  </si>
  <si>
    <t>QR</t>
  </si>
  <si>
    <t>Quercus robur - dub letný, sadenice z podobnej klimazóny do krajiny</t>
  </si>
  <si>
    <t>bal 12-14/kontajner nad 15l, 250-300 cm</t>
  </si>
  <si>
    <t>Tilia cordata - Lipa malolistá, sadenice z podobnej klimazóny do krajiny</t>
  </si>
  <si>
    <t>voľnokorenné 10-12/bal 250-300 cm</t>
  </si>
  <si>
    <t>Acer ginnala</t>
  </si>
  <si>
    <t xml:space="preserve">bal 16-18 </t>
  </si>
  <si>
    <t>Fraxinus excelsior - jaseň štíhly (Kamenný mlyn, otvor v móle pri mokradi za Kolibou)</t>
  </si>
  <si>
    <t xml:space="preserve">bal 20-25 </t>
  </si>
  <si>
    <t>Fraxinus ornus - jaseň mannový (Špačinská x Rybníková k cyklotrase)</t>
  </si>
  <si>
    <t>bal 16-18</t>
  </si>
  <si>
    <t>GBH</t>
  </si>
  <si>
    <t>MAF</t>
  </si>
  <si>
    <t>PAC</t>
  </si>
  <si>
    <t>Platanus acerifolia - platan javorlistý</t>
  </si>
  <si>
    <t>SCH</t>
  </si>
  <si>
    <t>Prunus x schmittii - čerešňa Schmittova (Hlavná, vyvýšené záhony pred sporiteľňou)</t>
  </si>
  <si>
    <t xml:space="preserve">bal 18-20 </t>
  </si>
  <si>
    <t>QP</t>
  </si>
  <si>
    <t>Quercus petrea - dub zimný, solitér (írske veľvyslanectvo Rybníková)</t>
  </si>
  <si>
    <t>Tilia cordata - lipa malolistá</t>
  </si>
  <si>
    <t>Tilia cordata - lipa malolistá (ZŠ Vančurova)</t>
  </si>
  <si>
    <t>Acer campestre (Zátvor, dvor č.1)</t>
  </si>
  <si>
    <t>bal 14-16</t>
  </si>
  <si>
    <t>Acer campestre (Spartakovská)</t>
  </si>
  <si>
    <t>bal 18-20</t>
  </si>
  <si>
    <t xml:space="preserve">Fraxinus excelsior - jaseň </t>
  </si>
  <si>
    <t>SAF</t>
  </si>
  <si>
    <t>Sorbus aucuparia Fastigiata (Podjavorinská)</t>
  </si>
  <si>
    <t>CENA CELKOM</t>
  </si>
  <si>
    <t>Fraxinus excelsior - jaseň štíhly, výška nasadenia koruny 250cm</t>
  </si>
  <si>
    <t>Gingko biloba Horizontalis; v 2,30 - 2,40 ginko s horizontálne zapestovanou korunou (Hlavná, stredové záhony)</t>
  </si>
  <si>
    <t>Acer campestre (Podjavorinská), výška nasadenia koruny min. 2,50m</t>
  </si>
  <si>
    <t>Morus alba DACHFORM (ZŠ Modranka)</t>
  </si>
  <si>
    <r>
      <rPr>
        <b/>
        <sz val="12"/>
        <color rgb="FFFF0000"/>
        <rFont val="Calibri"/>
        <family val="2"/>
        <charset val="238"/>
        <scheme val="minor"/>
      </rPr>
      <t>LOKALITA 1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Trnava - Návrh stromov pre jesennú výsadbu 2021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STROM DO DOMU</t>
    </r>
  </si>
  <si>
    <r>
      <rPr>
        <b/>
        <sz val="12"/>
        <color rgb="FFFF0000"/>
        <rFont val="Calibri"/>
        <family val="2"/>
        <charset val="238"/>
        <scheme val="minor"/>
      </rPr>
      <t xml:space="preserve">LOKALITA 5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Trnava - Návrh stromov pre jesennú výsadbu 2021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Medziháj aleja - cyklotrasa Parná </t>
    </r>
  </si>
  <si>
    <r>
      <rPr>
        <b/>
        <sz val="12"/>
        <color rgb="FFFF0000"/>
        <rFont val="Calibri"/>
        <family val="2"/>
        <charset val="238"/>
        <scheme val="minor"/>
      </rPr>
      <t xml:space="preserve">LOKALITA 6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Trnava - Návrh stromov pre jesennú výsadbu 2021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ŠTRKY - rozvoľnené lúčne plochy B, D, F</t>
    </r>
  </si>
  <si>
    <r>
      <rPr>
        <b/>
        <sz val="12"/>
        <color rgb="FFFF0000"/>
        <rFont val="Calibri"/>
        <family val="2"/>
        <charset val="238"/>
        <scheme val="minor"/>
      </rPr>
      <t xml:space="preserve">LOKALITA 7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Trnava - Návrh stromov pre jesennú výsadbu 2021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Stromy do rôznych lokalít v meste</t>
    </r>
  </si>
  <si>
    <r>
      <rPr>
        <b/>
        <sz val="12"/>
        <color rgb="FFFF0000"/>
        <rFont val="Calibri"/>
        <family val="2"/>
        <charset val="238"/>
        <scheme val="minor"/>
      </rPr>
      <t xml:space="preserve">LOKALITA 8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Trnava - Návrh stromov pre jesennú výsadbu 2021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Náhrada za uschnuté stromy z predošlých výsadieb</t>
    </r>
  </si>
  <si>
    <t>bal 12-14</t>
  </si>
  <si>
    <t>bal 10-12</t>
  </si>
  <si>
    <r>
      <rPr>
        <b/>
        <sz val="12"/>
        <color rgb="FFFF0000"/>
        <rFont val="Calibri"/>
        <family val="2"/>
        <charset val="238"/>
        <scheme val="minor"/>
      </rPr>
      <t xml:space="preserve">LOKALITA 2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Trnava - Návrh stromov pre jesennú výsadbu 2021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Beethovenov park </t>
    </r>
  </si>
  <si>
    <r>
      <rPr>
        <b/>
        <sz val="12"/>
        <color rgb="FFFF0000"/>
        <rFont val="Calibri"/>
        <family val="2"/>
        <charset val="238"/>
        <scheme val="minor"/>
      </rPr>
      <t>LOKALITA 3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Trnava - Návrh stromov pre jesennú výsadbu 2021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Rybníková ulica</t>
    </r>
  </si>
  <si>
    <r>
      <rPr>
        <b/>
        <sz val="12"/>
        <color rgb="FFFF0000"/>
        <rFont val="Calibri"/>
        <family val="2"/>
        <charset val="238"/>
        <scheme val="minor"/>
      </rPr>
      <t xml:space="preserve">LOKALITA 4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Trnava - Návrh stromov pre jesennú výsadbu 2021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Park Janka Kráľa  </t>
    </r>
  </si>
  <si>
    <t>počet  stromov v ks</t>
  </si>
  <si>
    <t>počet  stromov  v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</si>
</sst>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rgb="FF00B0F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rgb="FF00B0F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3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83">
    <xf numFmtId="0" fontId="0" fillId="0" borderId="0" xfId="0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left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5" fillId="0" borderId="4" xfId="0" applyFont="1" applyBorder="1"/>
    <xf numFmtId="0" fontId="2" fillId="0" borderId="8" xfId="0" applyFont="1" applyBorder="1"/>
    <xf numFmtId="0" fontId="2" fillId="0" borderId="9" xfId="0" applyFont="1" applyBorder="1"/>
    <xf numFmtId="3" fontId="5" fillId="2" borderId="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/>
    <xf numFmtId="0" fontId="2" fillId="2" borderId="9" xfId="0" applyFont="1" applyFill="1" applyBorder="1"/>
    <xf numFmtId="0" fontId="3" fillId="2" borderId="9" xfId="0" applyFont="1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3" fontId="2" fillId="3" borderId="19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3" fontId="4" fillId="3" borderId="20" xfId="0" applyNumberFormat="1" applyFont="1" applyFill="1" applyBorder="1" applyAlignment="1">
      <alignment horizontal="center"/>
    </xf>
    <xf numFmtId="3" fontId="9" fillId="2" borderId="10" xfId="1" applyNumberFormat="1" applyFont="1" applyFill="1" applyBorder="1" applyAlignment="1">
      <alignment horizontal="center" vertical="center"/>
    </xf>
    <xf numFmtId="3" fontId="9" fillId="2" borderId="9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24" xfId="0" applyFont="1" applyBorder="1"/>
    <xf numFmtId="0" fontId="10" fillId="0" borderId="9" xfId="0" applyFont="1" applyBorder="1"/>
    <xf numFmtId="4" fontId="0" fillId="0" borderId="0" xfId="0" applyNumberFormat="1"/>
    <xf numFmtId="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11" fillId="4" borderId="23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/>
    <xf numFmtId="3" fontId="2" fillId="3" borderId="29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/>
    </xf>
    <xf numFmtId="3" fontId="4" fillId="3" borderId="26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10" fillId="0" borderId="30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3" fontId="9" fillId="2" borderId="30" xfId="1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/>
    <xf numFmtId="0" fontId="5" fillId="3" borderId="32" xfId="0" applyFont="1" applyFill="1" applyBorder="1"/>
    <xf numFmtId="0" fontId="3" fillId="3" borderId="32" xfId="0" applyFont="1" applyFill="1" applyBorder="1" applyAlignment="1">
      <alignment horizontal="left"/>
    </xf>
    <xf numFmtId="3" fontId="5" fillId="3" borderId="32" xfId="0" applyNumberFormat="1" applyFont="1" applyFill="1" applyBorder="1" applyAlignment="1">
      <alignment horizontal="center"/>
    </xf>
    <xf numFmtId="3" fontId="5" fillId="3" borderId="33" xfId="0" applyNumberFormat="1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19" xfId="0" applyFont="1" applyFill="1" applyBorder="1"/>
    <xf numFmtId="0" fontId="5" fillId="3" borderId="19" xfId="0" applyFont="1" applyFill="1" applyBorder="1"/>
    <xf numFmtId="0" fontId="3" fillId="3" borderId="19" xfId="0" applyFont="1" applyFill="1" applyBorder="1" applyAlignment="1">
      <alignment horizontal="left"/>
    </xf>
    <xf numFmtId="3" fontId="1" fillId="3" borderId="32" xfId="0" applyNumberFormat="1" applyFont="1" applyFill="1" applyBorder="1" applyAlignment="1">
      <alignment horizontal="center"/>
    </xf>
    <xf numFmtId="3" fontId="1" fillId="3" borderId="14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left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3" xfId="0" applyFont="1" applyBorder="1"/>
    <xf numFmtId="0" fontId="2" fillId="0" borderId="15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0" xfId="0" applyFont="1" applyFill="1" applyBorder="1" applyAlignment="1">
      <alignment horizontal="center"/>
    </xf>
    <xf numFmtId="3" fontId="9" fillId="0" borderId="9" xfId="1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3" fontId="14" fillId="2" borderId="9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3" fontId="15" fillId="2" borderId="9" xfId="1" applyNumberFormat="1" applyFont="1" applyFill="1" applyBorder="1" applyAlignment="1">
      <alignment horizontal="center" vertical="center"/>
    </xf>
    <xf numFmtId="3" fontId="16" fillId="2" borderId="9" xfId="1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5" fillId="2" borderId="16" xfId="0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wrapText="1"/>
    </xf>
    <xf numFmtId="0" fontId="2" fillId="0" borderId="10" xfId="0" applyFont="1" applyBorder="1" applyAlignment="1">
      <alignment horizontal="left" vertical="center" wrapText="1"/>
    </xf>
    <xf numFmtId="3" fontId="5" fillId="2" borderId="9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2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0" xfId="0" applyFont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horizontal="left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9" xfId="0" applyFont="1" applyBorder="1"/>
    <xf numFmtId="0" fontId="10" fillId="0" borderId="32" xfId="0" applyFont="1" applyBorder="1"/>
    <xf numFmtId="0" fontId="2" fillId="0" borderId="32" xfId="0" applyFont="1" applyBorder="1" applyAlignment="1">
      <alignment horizontal="center"/>
    </xf>
    <xf numFmtId="3" fontId="9" fillId="2" borderId="32" xfId="1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/>
    </xf>
    <xf numFmtId="3" fontId="5" fillId="2" borderId="33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3" fontId="15" fillId="2" borderId="18" xfId="1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wrapText="1"/>
    </xf>
    <xf numFmtId="3" fontId="15" fillId="2" borderId="32" xfId="1" applyNumberFormat="1" applyFont="1" applyFill="1" applyBorder="1" applyAlignment="1">
      <alignment horizontal="center" vertical="center"/>
    </xf>
    <xf numFmtId="3" fontId="9" fillId="2" borderId="33" xfId="1" applyNumberFormat="1" applyFont="1" applyFill="1" applyBorder="1" applyAlignment="1">
      <alignment horizontal="center" vertical="center"/>
    </xf>
    <xf numFmtId="3" fontId="9" fillId="2" borderId="18" xfId="1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wrapText="1"/>
    </xf>
    <xf numFmtId="4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0" xfId="0" applyBorder="1" applyAlignment="1"/>
    <xf numFmtId="0" fontId="0" fillId="0" borderId="37" xfId="0" applyBorder="1" applyAlignment="1">
      <alignment horizont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25" xfId="0" applyFill="1" applyBorder="1" applyAlignment="1"/>
    <xf numFmtId="0" fontId="0" fillId="0" borderId="0" xfId="0" applyFill="1" applyAlignment="1">
      <alignment horizontal="left"/>
    </xf>
    <xf numFmtId="0" fontId="11" fillId="4" borderId="7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2">
    <cellStyle name="Normálna" xfId="0" builtinId="0"/>
    <cellStyle name="Normálna_Hárok1" xfId="1" xr:uid="{00000000-0005-0000-0000-000000000000}"/>
  </cellStyles>
  <dxfs count="0"/>
  <tableStyles count="0" defaultTableStyle="TableStyleMedium2" defaultPivotStyle="PivotStyleLight16"/>
  <colors>
    <mruColors>
      <color rgb="FF1919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5"/>
  <sheetViews>
    <sheetView tabSelected="1" zoomScale="110" zoomScaleNormal="110" zoomScaleSheetLayoutView="100" workbookViewId="0">
      <pane ySplit="2" topLeftCell="A3" activePane="bottomLeft" state="frozen"/>
      <selection pane="bottomLeft" activeCell="I2" sqref="I2"/>
    </sheetView>
  </sheetViews>
  <sheetFormatPr defaultRowHeight="15" x14ac:dyDescent="0.25"/>
  <cols>
    <col min="1" max="1" width="8.7109375" style="67"/>
    <col min="2" max="2" width="7.140625" style="2" customWidth="1"/>
    <col min="3" max="3" width="6" hidden="1" customWidth="1"/>
    <col min="4" max="4" width="35.140625" customWidth="1"/>
    <col min="5" max="5" width="25.42578125" style="3" customWidth="1"/>
    <col min="6" max="6" width="14.140625" style="2" customWidth="1"/>
    <col min="7" max="7" width="12" style="2" customWidth="1"/>
    <col min="8" max="8" width="13.7109375" style="2" customWidth="1"/>
    <col min="9" max="9" width="16.7109375" style="39" customWidth="1"/>
    <col min="10" max="10" width="15.28515625" customWidth="1"/>
    <col min="11" max="11" width="18.7109375" customWidth="1"/>
    <col min="12" max="13" width="8.7109375" customWidth="1"/>
    <col min="14" max="14" width="11.28515625" customWidth="1"/>
    <col min="15" max="16" width="9.7109375" customWidth="1"/>
    <col min="17" max="17" width="9.42578125" customWidth="1"/>
    <col min="18" max="18" width="12" customWidth="1"/>
    <col min="19" max="19" width="9" customWidth="1"/>
  </cols>
  <sheetData>
    <row r="1" spans="1:11" ht="76.5" hidden="1" customHeight="1" thickBot="1" x14ac:dyDescent="0.3">
      <c r="A1" s="95"/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62.25" customHeight="1" thickBot="1" x14ac:dyDescent="0.3">
      <c r="B2" s="152" t="s">
        <v>0</v>
      </c>
      <c r="C2" s="153"/>
      <c r="D2" s="153"/>
      <c r="E2" s="153"/>
      <c r="F2" s="40" t="s">
        <v>1</v>
      </c>
      <c r="G2" s="40" t="s">
        <v>2</v>
      </c>
      <c r="H2" s="40" t="s">
        <v>3</v>
      </c>
      <c r="I2" s="138"/>
      <c r="J2" s="139"/>
    </row>
    <row r="3" spans="1:11" ht="68.25" customHeight="1" thickBot="1" x14ac:dyDescent="0.3">
      <c r="B3" s="154" t="s">
        <v>107</v>
      </c>
      <c r="C3" s="155"/>
      <c r="D3" s="155"/>
      <c r="E3" s="155"/>
      <c r="F3" s="155"/>
      <c r="G3" s="155"/>
      <c r="H3" s="156"/>
      <c r="I3" s="146"/>
      <c r="J3" s="151"/>
    </row>
    <row r="4" spans="1:11" ht="15.75" thickBot="1" x14ac:dyDescent="0.3">
      <c r="B4" s="157" t="s">
        <v>4</v>
      </c>
      <c r="C4" s="159" t="s">
        <v>5</v>
      </c>
      <c r="D4" s="160"/>
      <c r="E4" s="163" t="s">
        <v>6</v>
      </c>
      <c r="F4" s="163" t="s">
        <v>118</v>
      </c>
      <c r="G4" s="166" t="s">
        <v>7</v>
      </c>
      <c r="H4" s="167"/>
    </row>
    <row r="5" spans="1:11" ht="71.25" customHeight="1" x14ac:dyDescent="0.25">
      <c r="B5" s="168"/>
      <c r="C5" s="169"/>
      <c r="D5" s="170"/>
      <c r="E5" s="171"/>
      <c r="F5" s="172"/>
      <c r="G5" s="102" t="s">
        <v>8</v>
      </c>
      <c r="H5" s="96" t="s">
        <v>9</v>
      </c>
    </row>
    <row r="6" spans="1:11" x14ac:dyDescent="0.25">
      <c r="A6" s="68">
        <v>1</v>
      </c>
      <c r="B6" s="77" t="s">
        <v>10</v>
      </c>
      <c r="C6" s="103"/>
      <c r="D6" s="41" t="s">
        <v>11</v>
      </c>
      <c r="E6" s="77" t="s">
        <v>112</v>
      </c>
      <c r="F6" s="32">
        <v>7</v>
      </c>
      <c r="G6" s="32"/>
      <c r="H6" s="32"/>
    </row>
    <row r="7" spans="1:11" x14ac:dyDescent="0.25">
      <c r="A7" s="68">
        <v>2</v>
      </c>
      <c r="B7" s="77" t="s">
        <v>12</v>
      </c>
      <c r="C7" s="10"/>
      <c r="D7" s="35" t="s">
        <v>13</v>
      </c>
      <c r="E7" s="14" t="s">
        <v>26</v>
      </c>
      <c r="F7" s="32">
        <v>12</v>
      </c>
      <c r="G7" s="32"/>
      <c r="H7" s="32"/>
    </row>
    <row r="8" spans="1:11" x14ac:dyDescent="0.25">
      <c r="A8" s="68">
        <v>3</v>
      </c>
      <c r="B8" s="77" t="s">
        <v>14</v>
      </c>
      <c r="C8" s="10"/>
      <c r="D8" s="41" t="s">
        <v>15</v>
      </c>
      <c r="E8" s="14" t="s">
        <v>16</v>
      </c>
      <c r="F8" s="32">
        <v>2</v>
      </c>
      <c r="G8" s="32"/>
      <c r="H8" s="32"/>
    </row>
    <row r="9" spans="1:11" ht="24.75" x14ac:dyDescent="0.25">
      <c r="A9" s="68">
        <v>4</v>
      </c>
      <c r="B9" s="77" t="s">
        <v>17</v>
      </c>
      <c r="C9" s="10"/>
      <c r="D9" s="41" t="s">
        <v>18</v>
      </c>
      <c r="E9" s="14" t="s">
        <v>26</v>
      </c>
      <c r="F9" s="32">
        <v>7</v>
      </c>
      <c r="G9" s="32"/>
      <c r="H9" s="32"/>
    </row>
    <row r="10" spans="1:11" ht="24.75" customHeight="1" x14ac:dyDescent="0.25">
      <c r="A10" s="68">
        <v>5</v>
      </c>
      <c r="B10" s="77" t="s">
        <v>19</v>
      </c>
      <c r="C10" s="10"/>
      <c r="D10" s="41" t="s">
        <v>20</v>
      </c>
      <c r="E10" s="14" t="s">
        <v>21</v>
      </c>
      <c r="F10" s="32">
        <v>8</v>
      </c>
      <c r="G10" s="32"/>
      <c r="H10" s="32"/>
    </row>
    <row r="11" spans="1:11" ht="24.75" x14ac:dyDescent="0.25">
      <c r="A11" s="68">
        <v>6</v>
      </c>
      <c r="B11" s="77" t="s">
        <v>22</v>
      </c>
      <c r="C11" s="10"/>
      <c r="D11" s="41" t="s">
        <v>23</v>
      </c>
      <c r="E11" s="14" t="s">
        <v>26</v>
      </c>
      <c r="F11" s="32">
        <v>5</v>
      </c>
      <c r="G11" s="32"/>
      <c r="H11" s="32"/>
    </row>
    <row r="12" spans="1:11" x14ac:dyDescent="0.25">
      <c r="A12" s="68">
        <v>7</v>
      </c>
      <c r="B12" s="77" t="s">
        <v>24</v>
      </c>
      <c r="C12" s="10"/>
      <c r="D12" s="41" t="s">
        <v>25</v>
      </c>
      <c r="E12" s="14" t="s">
        <v>26</v>
      </c>
      <c r="F12" s="32">
        <v>1</v>
      </c>
      <c r="G12" s="32"/>
      <c r="H12" s="32"/>
    </row>
    <row r="13" spans="1:11" ht="24.75" x14ac:dyDescent="0.25">
      <c r="A13" s="68">
        <v>8</v>
      </c>
      <c r="B13" s="77" t="s">
        <v>27</v>
      </c>
      <c r="C13" s="10"/>
      <c r="D13" s="41" t="s">
        <v>28</v>
      </c>
      <c r="E13" s="14" t="s">
        <v>26</v>
      </c>
      <c r="F13" s="32">
        <v>2</v>
      </c>
      <c r="G13" s="32"/>
      <c r="H13" s="32"/>
    </row>
    <row r="14" spans="1:11" ht="18.75" customHeight="1" x14ac:dyDescent="0.25">
      <c r="A14" s="68">
        <v>9</v>
      </c>
      <c r="B14" s="77" t="s">
        <v>29</v>
      </c>
      <c r="C14" s="10"/>
      <c r="D14" s="41" t="s">
        <v>30</v>
      </c>
      <c r="E14" s="14" t="s">
        <v>21</v>
      </c>
      <c r="F14" s="32">
        <v>7</v>
      </c>
      <c r="G14" s="32"/>
      <c r="H14" s="32"/>
    </row>
    <row r="15" spans="1:11" ht="18.75" customHeight="1" x14ac:dyDescent="0.25">
      <c r="A15" s="68">
        <v>10</v>
      </c>
      <c r="B15" s="77" t="s">
        <v>31</v>
      </c>
      <c r="C15" s="10"/>
      <c r="D15" s="41" t="s">
        <v>32</v>
      </c>
      <c r="E15" s="14" t="s">
        <v>112</v>
      </c>
      <c r="F15" s="32">
        <v>3</v>
      </c>
      <c r="G15" s="32"/>
      <c r="H15" s="32"/>
    </row>
    <row r="16" spans="1:11" x14ac:dyDescent="0.25">
      <c r="A16" s="68">
        <v>11</v>
      </c>
      <c r="B16" s="77" t="s">
        <v>33</v>
      </c>
      <c r="C16" s="10"/>
      <c r="D16" s="35" t="s">
        <v>34</v>
      </c>
      <c r="E16" s="14" t="s">
        <v>112</v>
      </c>
      <c r="F16" s="32">
        <v>7</v>
      </c>
      <c r="G16" s="32"/>
      <c r="H16" s="32"/>
    </row>
    <row r="17" spans="1:16" x14ac:dyDescent="0.25">
      <c r="A17" s="68">
        <v>13</v>
      </c>
      <c r="B17" s="77" t="s">
        <v>35</v>
      </c>
      <c r="C17" s="10"/>
      <c r="D17" s="41" t="s">
        <v>36</v>
      </c>
      <c r="E17" s="14" t="s">
        <v>112</v>
      </c>
      <c r="F17" s="32">
        <v>4</v>
      </c>
      <c r="G17" s="32"/>
      <c r="H17" s="32"/>
    </row>
    <row r="18" spans="1:16" x14ac:dyDescent="0.25">
      <c r="A18" s="68">
        <v>14</v>
      </c>
      <c r="B18" s="77" t="s">
        <v>37</v>
      </c>
      <c r="C18" s="10"/>
      <c r="D18" s="41" t="s">
        <v>38</v>
      </c>
      <c r="E18" s="14" t="s">
        <v>113</v>
      </c>
      <c r="F18" s="32">
        <v>14</v>
      </c>
      <c r="G18" s="32"/>
      <c r="H18" s="32"/>
    </row>
    <row r="19" spans="1:16" ht="24.75" x14ac:dyDescent="0.25">
      <c r="A19" s="68">
        <v>15</v>
      </c>
      <c r="B19" s="77" t="s">
        <v>39</v>
      </c>
      <c r="C19" s="10"/>
      <c r="D19" s="41" t="s">
        <v>40</v>
      </c>
      <c r="E19" s="14" t="s">
        <v>112</v>
      </c>
      <c r="F19" s="32">
        <v>1</v>
      </c>
      <c r="G19" s="32"/>
      <c r="H19" s="32"/>
    </row>
    <row r="20" spans="1:16" x14ac:dyDescent="0.25">
      <c r="A20" s="68">
        <v>16</v>
      </c>
      <c r="B20" s="14" t="s">
        <v>37</v>
      </c>
      <c r="C20" s="10"/>
      <c r="D20" s="41" t="s">
        <v>41</v>
      </c>
      <c r="E20" s="14" t="s">
        <v>112</v>
      </c>
      <c r="F20" s="32">
        <v>3</v>
      </c>
      <c r="G20" s="32"/>
      <c r="H20" s="32"/>
    </row>
    <row r="21" spans="1:16" x14ac:dyDescent="0.25">
      <c r="A21" s="68">
        <v>17</v>
      </c>
      <c r="B21" s="14" t="s">
        <v>42</v>
      </c>
      <c r="C21" s="10"/>
      <c r="D21" s="41" t="s">
        <v>43</v>
      </c>
      <c r="E21" s="14" t="s">
        <v>112</v>
      </c>
      <c r="F21" s="32">
        <v>2</v>
      </c>
      <c r="G21" s="32"/>
      <c r="H21" s="32"/>
    </row>
    <row r="22" spans="1:16" x14ac:dyDescent="0.25">
      <c r="A22" s="68">
        <v>18</v>
      </c>
      <c r="B22" s="77" t="s">
        <v>44</v>
      </c>
      <c r="C22" s="10"/>
      <c r="D22" s="41" t="s">
        <v>45</v>
      </c>
      <c r="E22" s="14" t="s">
        <v>16</v>
      </c>
      <c r="F22" s="32">
        <v>1</v>
      </c>
      <c r="G22" s="32"/>
      <c r="H22" s="32"/>
    </row>
    <row r="23" spans="1:16" ht="15.75" thickBot="1" x14ac:dyDescent="0.3">
      <c r="A23" s="68">
        <v>19</v>
      </c>
      <c r="B23" s="104" t="s">
        <v>46</v>
      </c>
      <c r="C23" s="10"/>
      <c r="D23" s="50" t="s">
        <v>47</v>
      </c>
      <c r="E23" s="51" t="s">
        <v>16</v>
      </c>
      <c r="F23" s="52">
        <v>4</v>
      </c>
      <c r="G23" s="52"/>
      <c r="H23" s="52"/>
    </row>
    <row r="24" spans="1:16" ht="18.75" x14ac:dyDescent="0.3">
      <c r="B24" s="105"/>
      <c r="C24" s="54"/>
      <c r="D24" s="55" t="s">
        <v>48</v>
      </c>
      <c r="E24" s="56"/>
      <c r="F24" s="63">
        <f>SUM(F6:F23)</f>
        <v>90</v>
      </c>
      <c r="G24" s="57"/>
      <c r="H24" s="57"/>
      <c r="I24" s="97"/>
      <c r="J24" s="98"/>
    </row>
    <row r="25" spans="1:16" x14ac:dyDescent="0.25">
      <c r="B25" s="106"/>
      <c r="C25" s="11"/>
      <c r="D25" s="20" t="s">
        <v>49</v>
      </c>
      <c r="E25" s="21"/>
      <c r="F25" s="17"/>
      <c r="G25" s="16"/>
      <c r="H25" s="16"/>
      <c r="I25" s="99"/>
      <c r="J25" s="98"/>
    </row>
    <row r="26" spans="1:16" ht="18.75" x14ac:dyDescent="0.3">
      <c r="B26" s="107"/>
      <c r="C26" s="108"/>
      <c r="D26" s="109" t="s">
        <v>50</v>
      </c>
      <c r="E26" s="110"/>
      <c r="F26" s="111"/>
      <c r="G26" s="112"/>
      <c r="H26" s="113"/>
      <c r="I26" s="100"/>
      <c r="J26" s="101"/>
    </row>
    <row r="27" spans="1:16" ht="31.5" customHeight="1" thickBot="1" x14ac:dyDescent="0.3">
      <c r="B27" s="7"/>
      <c r="C27" s="48"/>
      <c r="D27" s="6"/>
      <c r="E27" s="7"/>
      <c r="F27" s="7"/>
      <c r="G27" s="7"/>
      <c r="H27" s="7"/>
      <c r="I27" s="37"/>
      <c r="J27" s="6"/>
      <c r="K27" s="6"/>
      <c r="L27" s="6"/>
      <c r="M27" s="6"/>
      <c r="N27" s="6"/>
      <c r="O27" s="6"/>
      <c r="P27" s="6"/>
    </row>
    <row r="28" spans="1:16" ht="62.25" customHeight="1" thickBot="1" x14ac:dyDescent="0.3">
      <c r="B28" s="176" t="s">
        <v>114</v>
      </c>
      <c r="C28" s="155"/>
      <c r="D28" s="155"/>
      <c r="E28" s="155"/>
      <c r="F28" s="155"/>
      <c r="G28" s="155"/>
      <c r="H28" s="156"/>
      <c r="I28" s="147"/>
      <c r="J28" s="151"/>
    </row>
    <row r="29" spans="1:16" ht="17.25" customHeight="1" thickBot="1" x14ac:dyDescent="0.3">
      <c r="B29" s="157" t="s">
        <v>4</v>
      </c>
      <c r="C29" s="159" t="s">
        <v>5</v>
      </c>
      <c r="D29" s="160"/>
      <c r="E29" s="163" t="s">
        <v>6</v>
      </c>
      <c r="F29" s="163" t="s">
        <v>117</v>
      </c>
      <c r="G29" s="166" t="s">
        <v>7</v>
      </c>
      <c r="H29" s="167"/>
      <c r="I29" s="36"/>
    </row>
    <row r="30" spans="1:16" ht="37.5" customHeight="1" thickBot="1" x14ac:dyDescent="0.3">
      <c r="B30" s="158"/>
      <c r="C30" s="161"/>
      <c r="D30" s="162"/>
      <c r="E30" s="164"/>
      <c r="F30" s="165"/>
      <c r="G30" s="13" t="s">
        <v>8</v>
      </c>
      <c r="H30" s="26" t="s">
        <v>9</v>
      </c>
      <c r="I30" s="36"/>
    </row>
    <row r="31" spans="1:16" s="5" customFormat="1" ht="18" customHeight="1" x14ac:dyDescent="0.25">
      <c r="A31" s="69">
        <v>1</v>
      </c>
      <c r="B31" s="22" t="s">
        <v>51</v>
      </c>
      <c r="C31" s="6"/>
      <c r="D31" s="70" t="s">
        <v>52</v>
      </c>
      <c r="E31" s="14" t="s">
        <v>83</v>
      </c>
      <c r="F31" s="31">
        <v>10</v>
      </c>
      <c r="G31" s="85"/>
      <c r="H31" s="86"/>
      <c r="I31" s="39"/>
      <c r="J31"/>
    </row>
    <row r="32" spans="1:16" s="5" customFormat="1" x14ac:dyDescent="0.25">
      <c r="A32" s="69">
        <v>2</v>
      </c>
      <c r="B32" s="23" t="s">
        <v>53</v>
      </c>
      <c r="C32" s="10"/>
      <c r="D32" s="35" t="s">
        <v>54</v>
      </c>
      <c r="E32" s="14" t="s">
        <v>96</v>
      </c>
      <c r="F32" s="32">
        <v>10</v>
      </c>
      <c r="G32" s="85"/>
      <c r="H32" s="86"/>
      <c r="I32" s="39"/>
      <c r="J32"/>
    </row>
    <row r="33" spans="1:16" ht="15.75" thickBot="1" x14ac:dyDescent="0.3">
      <c r="A33" s="69">
        <v>3</v>
      </c>
      <c r="B33" s="23" t="s">
        <v>44</v>
      </c>
      <c r="C33" s="9"/>
      <c r="D33" s="35" t="s">
        <v>45</v>
      </c>
      <c r="E33" s="14" t="s">
        <v>83</v>
      </c>
      <c r="F33" s="32">
        <v>10</v>
      </c>
      <c r="G33" s="16"/>
      <c r="H33" s="86"/>
      <c r="K33" s="1"/>
      <c r="L33" s="4"/>
      <c r="M33" s="19"/>
    </row>
    <row r="34" spans="1:16" ht="18.75" x14ac:dyDescent="0.3">
      <c r="B34" s="53"/>
      <c r="C34" s="54"/>
      <c r="D34" s="55" t="s">
        <v>48</v>
      </c>
      <c r="E34" s="56"/>
      <c r="F34" s="63">
        <f>SUM(F31:F33)</f>
        <v>30</v>
      </c>
      <c r="G34" s="79"/>
      <c r="H34" s="58"/>
      <c r="I34" s="97"/>
      <c r="J34" s="98"/>
      <c r="K34" s="49"/>
    </row>
    <row r="35" spans="1:16" x14ac:dyDescent="0.25">
      <c r="B35" s="28"/>
      <c r="C35" s="11"/>
      <c r="D35" s="20" t="s">
        <v>49</v>
      </c>
      <c r="E35" s="21"/>
      <c r="F35" s="17"/>
      <c r="G35" s="16"/>
      <c r="H35" s="29"/>
      <c r="I35" s="99"/>
      <c r="J35" s="98"/>
    </row>
    <row r="36" spans="1:16" ht="19.5" thickBot="1" x14ac:dyDescent="0.35">
      <c r="B36" s="59"/>
      <c r="C36" s="60"/>
      <c r="D36" s="61" t="s">
        <v>50</v>
      </c>
      <c r="E36" s="62"/>
      <c r="F36" s="24"/>
      <c r="G36" s="25"/>
      <c r="H36" s="30"/>
      <c r="I36" s="100"/>
      <c r="J36" s="101"/>
    </row>
    <row r="37" spans="1:16" ht="31.5" customHeight="1" thickBot="1" x14ac:dyDescent="0.3">
      <c r="B37" s="7"/>
      <c r="C37" s="8"/>
      <c r="D37" s="6"/>
      <c r="E37" s="7"/>
      <c r="F37" s="7"/>
      <c r="G37" s="7"/>
      <c r="H37" s="7"/>
      <c r="I37" s="37"/>
      <c r="J37" s="6"/>
      <c r="K37" s="6"/>
      <c r="L37" s="6"/>
      <c r="M37" s="6"/>
      <c r="N37" s="6"/>
      <c r="O37" s="6"/>
      <c r="P37" s="6"/>
    </row>
    <row r="38" spans="1:16" ht="60" customHeight="1" thickBot="1" x14ac:dyDescent="0.3">
      <c r="B38" s="154" t="s">
        <v>115</v>
      </c>
      <c r="C38" s="155"/>
      <c r="D38" s="155"/>
      <c r="E38" s="155"/>
      <c r="F38" s="155"/>
      <c r="G38" s="155"/>
      <c r="H38" s="156"/>
      <c r="I38" s="146"/>
      <c r="J38" s="151"/>
    </row>
    <row r="39" spans="1:16" ht="15.75" customHeight="1" thickBot="1" x14ac:dyDescent="0.3">
      <c r="B39" s="157" t="s">
        <v>4</v>
      </c>
      <c r="C39" s="159" t="s">
        <v>5</v>
      </c>
      <c r="D39" s="160"/>
      <c r="E39" s="163" t="s">
        <v>6</v>
      </c>
      <c r="F39" s="163" t="s">
        <v>117</v>
      </c>
      <c r="G39" s="166" t="s">
        <v>7</v>
      </c>
      <c r="H39" s="167"/>
      <c r="I39" s="37"/>
      <c r="J39" s="6"/>
      <c r="K39" s="6"/>
      <c r="L39" s="6"/>
      <c r="M39" s="6"/>
      <c r="N39" s="6"/>
      <c r="O39" s="6"/>
      <c r="P39" s="6"/>
    </row>
    <row r="40" spans="1:16" ht="22.5" customHeight="1" thickBot="1" x14ac:dyDescent="0.3">
      <c r="B40" s="158"/>
      <c r="C40" s="161"/>
      <c r="D40" s="162"/>
      <c r="E40" s="164"/>
      <c r="F40" s="165"/>
      <c r="G40" s="13" t="s">
        <v>8</v>
      </c>
      <c r="H40" s="26" t="s">
        <v>9</v>
      </c>
      <c r="I40" s="38"/>
      <c r="J40" s="33"/>
      <c r="K40" s="33"/>
      <c r="L40" s="33"/>
      <c r="M40" s="33"/>
      <c r="N40" s="33"/>
      <c r="O40" s="33"/>
      <c r="P40" s="33"/>
    </row>
    <row r="41" spans="1:16" ht="15.75" customHeight="1" x14ac:dyDescent="0.25">
      <c r="A41" s="68">
        <v>1</v>
      </c>
      <c r="B41" s="114" t="s">
        <v>53</v>
      </c>
      <c r="C41" s="115"/>
      <c r="D41" s="116" t="s">
        <v>54</v>
      </c>
      <c r="E41" s="117" t="s">
        <v>96</v>
      </c>
      <c r="F41" s="118">
        <v>14</v>
      </c>
      <c r="G41" s="119"/>
      <c r="H41" s="120"/>
      <c r="K41" s="33"/>
      <c r="L41" s="33"/>
      <c r="M41" s="33"/>
      <c r="N41" s="33"/>
      <c r="O41" s="33"/>
      <c r="P41" s="33"/>
    </row>
    <row r="42" spans="1:16" ht="15.75" customHeight="1" thickBot="1" x14ac:dyDescent="0.3">
      <c r="A42" s="68">
        <v>2</v>
      </c>
      <c r="B42" s="23" t="s">
        <v>31</v>
      </c>
      <c r="C42" s="10"/>
      <c r="D42" s="35" t="s">
        <v>32</v>
      </c>
      <c r="E42" s="14" t="s">
        <v>83</v>
      </c>
      <c r="F42" s="32">
        <v>12</v>
      </c>
      <c r="G42" s="15"/>
      <c r="H42" s="27"/>
      <c r="K42" s="33"/>
      <c r="L42" s="33"/>
      <c r="M42" s="33"/>
      <c r="N42" s="33"/>
      <c r="O42" s="33"/>
      <c r="P42" s="33"/>
    </row>
    <row r="43" spans="1:16" ht="25.5" customHeight="1" thickBot="1" x14ac:dyDescent="0.3">
      <c r="A43" s="68">
        <v>3</v>
      </c>
      <c r="B43" s="82" t="s">
        <v>55</v>
      </c>
      <c r="C43" s="34"/>
      <c r="D43" s="81" t="s">
        <v>56</v>
      </c>
      <c r="E43" s="78" t="s">
        <v>83</v>
      </c>
      <c r="F43" s="31">
        <v>4</v>
      </c>
      <c r="G43" s="12"/>
      <c r="H43" s="27"/>
      <c r="M43" s="19"/>
      <c r="N43" s="18"/>
      <c r="O43" s="19"/>
    </row>
    <row r="44" spans="1:16" ht="18.75" x14ac:dyDescent="0.3">
      <c r="B44" s="53"/>
      <c r="C44" s="54"/>
      <c r="D44" s="55" t="s">
        <v>48</v>
      </c>
      <c r="E44" s="56"/>
      <c r="F44" s="63">
        <f>SUM(F41:F43)</f>
        <v>30</v>
      </c>
      <c r="G44" s="57"/>
      <c r="H44" s="58"/>
      <c r="I44" s="97"/>
      <c r="J44" s="98"/>
      <c r="M44" s="19"/>
      <c r="N44" s="19"/>
      <c r="O44" s="19"/>
    </row>
    <row r="45" spans="1:16" x14ac:dyDescent="0.25">
      <c r="B45" s="28"/>
      <c r="C45" s="11"/>
      <c r="D45" s="20" t="s">
        <v>49</v>
      </c>
      <c r="E45" s="21"/>
      <c r="F45" s="17"/>
      <c r="G45" s="16"/>
      <c r="H45" s="29"/>
      <c r="I45" s="99"/>
      <c r="J45" s="98"/>
      <c r="M45" s="19"/>
      <c r="N45" s="19"/>
      <c r="O45" s="19"/>
    </row>
    <row r="46" spans="1:16" ht="19.5" thickBot="1" x14ac:dyDescent="0.35">
      <c r="B46" s="59"/>
      <c r="C46" s="60"/>
      <c r="D46" s="61" t="s">
        <v>50</v>
      </c>
      <c r="E46" s="62"/>
      <c r="F46" s="24"/>
      <c r="G46" s="25"/>
      <c r="H46" s="30"/>
      <c r="I46" s="100"/>
      <c r="J46" s="101"/>
      <c r="M46" s="19"/>
      <c r="N46" s="19"/>
      <c r="O46" s="19"/>
    </row>
    <row r="47" spans="1:16" ht="33" customHeight="1" thickBot="1" x14ac:dyDescent="0.3">
      <c r="E47" s="94"/>
      <c r="M47" s="19"/>
      <c r="N47" s="18"/>
      <c r="O47" s="19"/>
    </row>
    <row r="48" spans="1:16" ht="59.25" customHeight="1" thickBot="1" x14ac:dyDescent="0.3">
      <c r="B48" s="154" t="s">
        <v>116</v>
      </c>
      <c r="C48" s="155"/>
      <c r="D48" s="155"/>
      <c r="E48" s="155"/>
      <c r="F48" s="155"/>
      <c r="G48" s="155"/>
      <c r="H48" s="156"/>
      <c r="I48" s="146"/>
      <c r="J48" s="151"/>
      <c r="M48" s="19"/>
      <c r="N48" s="18"/>
      <c r="O48" s="19"/>
    </row>
    <row r="49" spans="1:15" ht="15.75" customHeight="1" thickBot="1" x14ac:dyDescent="0.3">
      <c r="B49" s="157" t="s">
        <v>4</v>
      </c>
      <c r="C49" s="159" t="s">
        <v>5</v>
      </c>
      <c r="D49" s="160"/>
      <c r="E49" s="163" t="s">
        <v>6</v>
      </c>
      <c r="F49" s="163" t="s">
        <v>117</v>
      </c>
      <c r="G49" s="166" t="s">
        <v>7</v>
      </c>
      <c r="H49" s="167"/>
      <c r="M49" s="19"/>
      <c r="N49" s="18"/>
      <c r="O49" s="19"/>
    </row>
    <row r="50" spans="1:15" ht="39" customHeight="1" thickBot="1" x14ac:dyDescent="0.3">
      <c r="B50" s="158"/>
      <c r="C50" s="161"/>
      <c r="D50" s="162"/>
      <c r="E50" s="164"/>
      <c r="F50" s="165"/>
      <c r="G50" s="13" t="s">
        <v>8</v>
      </c>
      <c r="H50" s="26" t="s">
        <v>9</v>
      </c>
    </row>
    <row r="51" spans="1:15" ht="32.25" customHeight="1" thickBot="1" x14ac:dyDescent="0.3">
      <c r="A51" s="68">
        <v>1</v>
      </c>
      <c r="B51" s="22" t="s">
        <v>57</v>
      </c>
      <c r="C51" s="10"/>
      <c r="D51" s="41" t="s">
        <v>103</v>
      </c>
      <c r="E51" s="14" t="s">
        <v>58</v>
      </c>
      <c r="F51" s="32">
        <v>24</v>
      </c>
      <c r="G51" s="15"/>
      <c r="H51" s="27"/>
    </row>
    <row r="52" spans="1:15" ht="18.75" x14ac:dyDescent="0.3">
      <c r="B52" s="53"/>
      <c r="C52" s="54"/>
      <c r="D52" s="55" t="s">
        <v>48</v>
      </c>
      <c r="E52" s="56"/>
      <c r="F52" s="63">
        <f>SUM(F51:F51)</f>
        <v>24</v>
      </c>
      <c r="G52" s="57"/>
      <c r="H52" s="58"/>
      <c r="I52" s="97"/>
      <c r="J52" s="98"/>
    </row>
    <row r="53" spans="1:15" x14ac:dyDescent="0.25">
      <c r="B53" s="28"/>
      <c r="C53" s="11"/>
      <c r="D53" s="20" t="s">
        <v>49</v>
      </c>
      <c r="E53" s="21"/>
      <c r="F53" s="17"/>
      <c r="G53" s="16"/>
      <c r="H53" s="29"/>
      <c r="I53" s="99"/>
      <c r="J53" s="98"/>
    </row>
    <row r="54" spans="1:15" ht="19.5" thickBot="1" x14ac:dyDescent="0.35">
      <c r="B54" s="59"/>
      <c r="C54" s="60"/>
      <c r="D54" s="61" t="s">
        <v>50</v>
      </c>
      <c r="E54" s="62"/>
      <c r="F54" s="24"/>
      <c r="G54" s="25"/>
      <c r="H54" s="30"/>
      <c r="I54" s="100"/>
      <c r="J54" s="101"/>
    </row>
    <row r="55" spans="1:15" ht="25.5" customHeight="1" thickBot="1" x14ac:dyDescent="0.3">
      <c r="E55" s="94"/>
    </row>
    <row r="56" spans="1:15" ht="61.5" customHeight="1" thickBot="1" x14ac:dyDescent="0.3">
      <c r="B56" s="154" t="s">
        <v>108</v>
      </c>
      <c r="C56" s="155"/>
      <c r="D56" s="155"/>
      <c r="E56" s="155"/>
      <c r="F56" s="155"/>
      <c r="G56" s="155"/>
      <c r="H56" s="156"/>
      <c r="I56" s="146"/>
      <c r="J56" s="151"/>
    </row>
    <row r="57" spans="1:15" ht="15.75" thickBot="1" x14ac:dyDescent="0.3">
      <c r="B57" s="157" t="s">
        <v>4</v>
      </c>
      <c r="C57" s="159" t="s">
        <v>5</v>
      </c>
      <c r="D57" s="160"/>
      <c r="E57" s="163" t="s">
        <v>6</v>
      </c>
      <c r="F57" s="163" t="s">
        <v>117</v>
      </c>
      <c r="G57" s="166" t="s">
        <v>7</v>
      </c>
      <c r="H57" s="167"/>
    </row>
    <row r="58" spans="1:15" ht="26.25" customHeight="1" thickBot="1" x14ac:dyDescent="0.3">
      <c r="B58" s="158"/>
      <c r="C58" s="161"/>
      <c r="D58" s="162"/>
      <c r="E58" s="164"/>
      <c r="F58" s="165"/>
      <c r="G58" s="13" t="s">
        <v>8</v>
      </c>
      <c r="H58" s="26" t="s">
        <v>9</v>
      </c>
    </row>
    <row r="59" spans="1:15" ht="24" x14ac:dyDescent="0.25">
      <c r="A59" s="68">
        <v>1</v>
      </c>
      <c r="B59" s="121" t="s">
        <v>59</v>
      </c>
      <c r="C59" s="115"/>
      <c r="D59" s="122" t="s">
        <v>60</v>
      </c>
      <c r="E59" s="123" t="s">
        <v>61</v>
      </c>
      <c r="F59" s="118">
        <v>213</v>
      </c>
      <c r="G59" s="124"/>
      <c r="H59" s="125"/>
    </row>
    <row r="60" spans="1:15" ht="24.75" thickBot="1" x14ac:dyDescent="0.3">
      <c r="A60" s="68">
        <v>2</v>
      </c>
      <c r="B60" s="82" t="s">
        <v>62</v>
      </c>
      <c r="C60" s="10"/>
      <c r="D60" s="92" t="s">
        <v>63</v>
      </c>
      <c r="E60" s="78" t="s">
        <v>61</v>
      </c>
      <c r="F60" s="32">
        <v>14</v>
      </c>
      <c r="G60" s="93"/>
      <c r="H60" s="90"/>
    </row>
    <row r="61" spans="1:15" ht="24.75" thickBot="1" x14ac:dyDescent="0.3">
      <c r="A61" s="68">
        <v>3</v>
      </c>
      <c r="B61" s="82" t="s">
        <v>46</v>
      </c>
      <c r="C61" s="34"/>
      <c r="D61" s="92" t="s">
        <v>64</v>
      </c>
      <c r="E61" s="78" t="s">
        <v>61</v>
      </c>
      <c r="F61" s="31">
        <v>10</v>
      </c>
      <c r="G61" s="93"/>
      <c r="H61" s="90"/>
    </row>
    <row r="62" spans="1:15" ht="18.75" x14ac:dyDescent="0.3">
      <c r="B62" s="53"/>
      <c r="C62" s="54"/>
      <c r="D62" s="55" t="s">
        <v>48</v>
      </c>
      <c r="E62" s="56"/>
      <c r="F62" s="63">
        <f>SUM(F59:F61)</f>
        <v>237</v>
      </c>
      <c r="G62" s="57"/>
      <c r="H62" s="58"/>
      <c r="I62" s="97"/>
      <c r="J62" s="98"/>
    </row>
    <row r="63" spans="1:15" x14ac:dyDescent="0.25">
      <c r="B63" s="28"/>
      <c r="C63" s="11"/>
      <c r="D63" s="20" t="s">
        <v>49</v>
      </c>
      <c r="E63" s="21"/>
      <c r="F63" s="17"/>
      <c r="G63" s="16"/>
      <c r="H63" s="29"/>
      <c r="I63" s="99"/>
      <c r="J63" s="98"/>
    </row>
    <row r="64" spans="1:15" ht="19.5" thickBot="1" x14ac:dyDescent="0.35">
      <c r="B64" s="59"/>
      <c r="C64" s="60"/>
      <c r="D64" s="61" t="s">
        <v>50</v>
      </c>
      <c r="E64" s="62"/>
      <c r="F64" s="24"/>
      <c r="G64" s="25"/>
      <c r="H64" s="30"/>
      <c r="I64" s="100"/>
      <c r="J64" s="101"/>
    </row>
    <row r="65" spans="1:14" ht="18.75" x14ac:dyDescent="0.3">
      <c r="A65" s="140"/>
      <c r="B65" s="141"/>
      <c r="C65" s="142"/>
      <c r="D65" s="143"/>
      <c r="E65" s="144"/>
      <c r="F65" s="145"/>
      <c r="G65" s="99"/>
      <c r="H65" s="100"/>
      <c r="I65" s="100"/>
      <c r="J65" s="101"/>
    </row>
    <row r="66" spans="1:14" ht="18.75" x14ac:dyDescent="0.3">
      <c r="A66" s="140"/>
      <c r="B66" s="141"/>
      <c r="C66" s="142"/>
      <c r="D66" s="143"/>
      <c r="E66" s="144"/>
      <c r="F66" s="145"/>
      <c r="G66" s="99"/>
      <c r="H66" s="100"/>
      <c r="I66" s="100"/>
      <c r="J66" s="101"/>
    </row>
    <row r="67" spans="1:14" ht="25.5" customHeight="1" thickBot="1" x14ac:dyDescent="0.3">
      <c r="E67" s="94"/>
    </row>
    <row r="68" spans="1:14" ht="75" customHeight="1" thickBot="1" x14ac:dyDescent="0.3">
      <c r="B68" s="173" t="s">
        <v>109</v>
      </c>
      <c r="C68" s="174"/>
      <c r="D68" s="174"/>
      <c r="E68" s="174"/>
      <c r="F68" s="174"/>
      <c r="G68" s="174"/>
      <c r="H68" s="175"/>
      <c r="I68" s="147"/>
      <c r="J68" s="147"/>
      <c r="K68" s="147"/>
      <c r="L68" s="149"/>
      <c r="M68" s="149"/>
      <c r="N68" s="149"/>
    </row>
    <row r="69" spans="1:14" ht="15.75" customHeight="1" thickBot="1" x14ac:dyDescent="0.3">
      <c r="B69" s="157" t="s">
        <v>4</v>
      </c>
      <c r="C69" s="177" t="s">
        <v>5</v>
      </c>
      <c r="D69" s="178"/>
      <c r="E69" s="163" t="s">
        <v>6</v>
      </c>
      <c r="F69" s="163" t="s">
        <v>117</v>
      </c>
      <c r="G69" s="166" t="s">
        <v>7</v>
      </c>
      <c r="H69" s="167"/>
    </row>
    <row r="70" spans="1:14" ht="47.45" customHeight="1" thickBot="1" x14ac:dyDescent="0.35">
      <c r="B70" s="158"/>
      <c r="C70" s="179"/>
      <c r="D70" s="180"/>
      <c r="E70" s="165"/>
      <c r="F70" s="165"/>
      <c r="G70" s="13" t="s">
        <v>8</v>
      </c>
      <c r="H70" s="26" t="s">
        <v>9</v>
      </c>
      <c r="J70" s="66"/>
    </row>
    <row r="71" spans="1:14" ht="24.75" x14ac:dyDescent="0.25">
      <c r="A71" s="68">
        <v>1</v>
      </c>
      <c r="B71" s="82" t="s">
        <v>10</v>
      </c>
      <c r="C71" s="10"/>
      <c r="D71" s="80" t="s">
        <v>65</v>
      </c>
      <c r="E71" s="84" t="s">
        <v>66</v>
      </c>
      <c r="F71" s="32">
        <v>45</v>
      </c>
      <c r="G71" s="87"/>
      <c r="H71" s="126"/>
    </row>
    <row r="72" spans="1:14" ht="25.5" customHeight="1" x14ac:dyDescent="0.25">
      <c r="A72" s="68">
        <v>3</v>
      </c>
      <c r="B72" s="82" t="s">
        <v>24</v>
      </c>
      <c r="C72" s="10"/>
      <c r="D72" s="80" t="s">
        <v>67</v>
      </c>
      <c r="E72" s="84" t="s">
        <v>68</v>
      </c>
      <c r="F72" s="32">
        <v>60</v>
      </c>
      <c r="G72" s="87"/>
      <c r="H72" s="126"/>
    </row>
    <row r="73" spans="1:14" ht="30.75" customHeight="1" x14ac:dyDescent="0.25">
      <c r="A73" s="68">
        <v>4</v>
      </c>
      <c r="B73" s="82" t="s">
        <v>57</v>
      </c>
      <c r="C73" s="10"/>
      <c r="D73" s="80" t="s">
        <v>69</v>
      </c>
      <c r="E73" s="84" t="s">
        <v>70</v>
      </c>
      <c r="F73" s="32">
        <v>35</v>
      </c>
      <c r="G73" s="87"/>
      <c r="H73" s="126"/>
    </row>
    <row r="74" spans="1:14" ht="33" customHeight="1" x14ac:dyDescent="0.25">
      <c r="A74" s="68">
        <v>5</v>
      </c>
      <c r="B74" s="47" t="s">
        <v>62</v>
      </c>
      <c r="C74" s="10"/>
      <c r="D74" s="80" t="s">
        <v>71</v>
      </c>
      <c r="E74" s="84" t="s">
        <v>72</v>
      </c>
      <c r="F74" s="32">
        <v>7</v>
      </c>
      <c r="G74" s="87"/>
      <c r="H74" s="126"/>
    </row>
    <row r="75" spans="1:14" ht="24.75" x14ac:dyDescent="0.25">
      <c r="A75" s="68">
        <v>8</v>
      </c>
      <c r="B75" s="82" t="s">
        <v>73</v>
      </c>
      <c r="C75" s="10"/>
      <c r="D75" s="80" t="s">
        <v>74</v>
      </c>
      <c r="E75" s="84" t="s">
        <v>75</v>
      </c>
      <c r="F75" s="32">
        <v>51</v>
      </c>
      <c r="G75" s="87"/>
      <c r="H75" s="126"/>
    </row>
    <row r="76" spans="1:14" ht="26.25" customHeight="1" thickBot="1" x14ac:dyDescent="0.3">
      <c r="A76" s="68">
        <v>11</v>
      </c>
      <c r="B76" s="82" t="s">
        <v>46</v>
      </c>
      <c r="C76" s="10"/>
      <c r="D76" s="80" t="s">
        <v>76</v>
      </c>
      <c r="E76" s="84" t="s">
        <v>77</v>
      </c>
      <c r="F76" s="32">
        <v>28</v>
      </c>
      <c r="G76" s="87"/>
      <c r="H76" s="126"/>
    </row>
    <row r="77" spans="1:14" ht="18.75" x14ac:dyDescent="0.3">
      <c r="B77" s="53"/>
      <c r="C77" s="54"/>
      <c r="D77" s="55" t="s">
        <v>48</v>
      </c>
      <c r="E77" s="56"/>
      <c r="F77" s="63">
        <f>SUM(F71:F76)</f>
        <v>226</v>
      </c>
      <c r="G77" s="57"/>
      <c r="H77" s="58"/>
      <c r="I77" s="97"/>
      <c r="J77" s="98"/>
    </row>
    <row r="78" spans="1:14" x14ac:dyDescent="0.25">
      <c r="B78" s="28"/>
      <c r="C78" s="11"/>
      <c r="D78" s="20" t="s">
        <v>49</v>
      </c>
      <c r="E78" s="21"/>
      <c r="F78" s="17"/>
      <c r="G78" s="16"/>
      <c r="H78" s="29"/>
      <c r="I78" s="99"/>
      <c r="J78" s="98"/>
    </row>
    <row r="79" spans="1:14" ht="19.5" thickBot="1" x14ac:dyDescent="0.35">
      <c r="B79" s="59"/>
      <c r="C79" s="60"/>
      <c r="D79" s="61" t="s">
        <v>50</v>
      </c>
      <c r="E79" s="62"/>
      <c r="F79" s="24"/>
      <c r="G79" s="25"/>
      <c r="H79" s="30"/>
      <c r="I79" s="100"/>
      <c r="J79" s="101"/>
    </row>
    <row r="80" spans="1:14" ht="24.75" customHeight="1" thickBot="1" x14ac:dyDescent="0.3">
      <c r="E80" s="94"/>
    </row>
    <row r="81" spans="1:11" ht="63" customHeight="1" thickBot="1" x14ac:dyDescent="0.3">
      <c r="B81" s="176" t="s">
        <v>110</v>
      </c>
      <c r="C81" s="181"/>
      <c r="D81" s="181"/>
      <c r="E81" s="181"/>
      <c r="F81" s="181"/>
      <c r="G81" s="181"/>
      <c r="H81" s="182"/>
      <c r="I81" s="146"/>
      <c r="J81" s="147"/>
      <c r="K81" s="148"/>
    </row>
    <row r="82" spans="1:11" ht="35.25" customHeight="1" thickBot="1" x14ac:dyDescent="0.3">
      <c r="B82" s="157" t="s">
        <v>4</v>
      </c>
      <c r="C82" s="159" t="s">
        <v>5</v>
      </c>
      <c r="D82" s="160"/>
      <c r="E82" s="163" t="s">
        <v>6</v>
      </c>
      <c r="F82" s="163" t="s">
        <v>117</v>
      </c>
      <c r="G82" s="166" t="s">
        <v>7</v>
      </c>
      <c r="H82" s="167"/>
      <c r="I82" s="150"/>
      <c r="J82" s="148"/>
      <c r="K82" s="148"/>
    </row>
    <row r="83" spans="1:11" ht="36" customHeight="1" thickBot="1" x14ac:dyDescent="0.3">
      <c r="B83" s="158"/>
      <c r="C83" s="161"/>
      <c r="D83" s="162"/>
      <c r="E83" s="164"/>
      <c r="F83" s="165"/>
      <c r="G83" s="13" t="s">
        <v>8</v>
      </c>
      <c r="H83" s="26" t="s">
        <v>9</v>
      </c>
    </row>
    <row r="84" spans="1:11" x14ac:dyDescent="0.25">
      <c r="A84" s="68">
        <v>1</v>
      </c>
      <c r="B84" s="114" t="s">
        <v>12</v>
      </c>
      <c r="C84" s="115"/>
      <c r="D84" s="127" t="s">
        <v>78</v>
      </c>
      <c r="E84" s="117" t="s">
        <v>112</v>
      </c>
      <c r="F84" s="118">
        <v>1</v>
      </c>
      <c r="G84" s="128"/>
      <c r="H84" s="129"/>
    </row>
    <row r="85" spans="1:11" ht="24.75" x14ac:dyDescent="0.25">
      <c r="A85" s="68">
        <v>2</v>
      </c>
      <c r="B85" s="47" t="s">
        <v>22</v>
      </c>
      <c r="C85" s="10"/>
      <c r="D85" s="41" t="s">
        <v>23</v>
      </c>
      <c r="E85" s="14" t="s">
        <v>79</v>
      </c>
      <c r="F85" s="32">
        <v>1</v>
      </c>
      <c r="G85" s="87"/>
      <c r="H85" s="130"/>
    </row>
    <row r="86" spans="1:11" ht="24.75" x14ac:dyDescent="0.25">
      <c r="A86" s="68">
        <v>3</v>
      </c>
      <c r="B86" s="23" t="s">
        <v>57</v>
      </c>
      <c r="C86" s="10"/>
      <c r="D86" s="41" t="s">
        <v>80</v>
      </c>
      <c r="E86" s="14" t="s">
        <v>81</v>
      </c>
      <c r="F86" s="32">
        <v>1</v>
      </c>
      <c r="G86" s="87"/>
      <c r="H86" s="130"/>
    </row>
    <row r="87" spans="1:11" ht="24.75" x14ac:dyDescent="0.25">
      <c r="A87" s="68">
        <v>4</v>
      </c>
      <c r="B87" s="22" t="s">
        <v>31</v>
      </c>
      <c r="C87" s="10"/>
      <c r="D87" s="41" t="s">
        <v>82</v>
      </c>
      <c r="E87" s="76" t="s">
        <v>83</v>
      </c>
      <c r="F87" s="32">
        <v>5</v>
      </c>
      <c r="G87" s="87"/>
      <c r="H87" s="130"/>
    </row>
    <row r="88" spans="1:11" ht="36.75" customHeight="1" x14ac:dyDescent="0.25">
      <c r="A88" s="68">
        <v>5</v>
      </c>
      <c r="B88" s="22" t="s">
        <v>84</v>
      </c>
      <c r="C88" s="10"/>
      <c r="D88" s="41" t="s">
        <v>104</v>
      </c>
      <c r="E88" s="74" t="s">
        <v>81</v>
      </c>
      <c r="F88" s="32">
        <v>3</v>
      </c>
      <c r="G88" s="87"/>
      <c r="H88" s="130"/>
    </row>
    <row r="89" spans="1:11" ht="14.25" customHeight="1" x14ac:dyDescent="0.25">
      <c r="A89" s="68">
        <v>6</v>
      </c>
      <c r="B89" s="22" t="s">
        <v>85</v>
      </c>
      <c r="C89" s="10"/>
      <c r="D89" s="41" t="s">
        <v>106</v>
      </c>
      <c r="E89" s="77" t="s">
        <v>79</v>
      </c>
      <c r="F89" s="32">
        <v>6</v>
      </c>
      <c r="G89" s="87"/>
      <c r="H89" s="130"/>
    </row>
    <row r="90" spans="1:11" ht="14.25" customHeight="1" x14ac:dyDescent="0.25">
      <c r="A90" s="68">
        <v>7</v>
      </c>
      <c r="B90" s="22" t="s">
        <v>86</v>
      </c>
      <c r="C90" s="10"/>
      <c r="D90" s="41" t="s">
        <v>87</v>
      </c>
      <c r="E90" s="14" t="s">
        <v>79</v>
      </c>
      <c r="F90" s="32">
        <v>4</v>
      </c>
      <c r="G90" s="87"/>
      <c r="H90" s="130"/>
    </row>
    <row r="91" spans="1:11" ht="27" customHeight="1" x14ac:dyDescent="0.25">
      <c r="A91" s="68">
        <v>8</v>
      </c>
      <c r="B91" s="22" t="s">
        <v>88</v>
      </c>
      <c r="C91" s="10"/>
      <c r="D91" s="131" t="s">
        <v>89</v>
      </c>
      <c r="E91" s="14" t="s">
        <v>90</v>
      </c>
      <c r="F91" s="32">
        <v>8</v>
      </c>
      <c r="G91" s="83"/>
      <c r="H91" s="130"/>
    </row>
    <row r="92" spans="1:11" ht="14.25" customHeight="1" x14ac:dyDescent="0.25">
      <c r="A92" s="68">
        <v>9</v>
      </c>
      <c r="B92" s="22" t="s">
        <v>44</v>
      </c>
      <c r="C92" s="10"/>
      <c r="D92" s="41" t="s">
        <v>45</v>
      </c>
      <c r="E92" s="14" t="s">
        <v>79</v>
      </c>
      <c r="F92" s="32">
        <v>2</v>
      </c>
      <c r="G92" s="87"/>
      <c r="H92" s="130"/>
    </row>
    <row r="93" spans="1:11" ht="27.75" customHeight="1" x14ac:dyDescent="0.25">
      <c r="A93" s="68">
        <v>10</v>
      </c>
      <c r="B93" s="22" t="s">
        <v>91</v>
      </c>
      <c r="C93" s="10"/>
      <c r="D93" s="91" t="s">
        <v>92</v>
      </c>
      <c r="E93" s="76" t="s">
        <v>58</v>
      </c>
      <c r="F93" s="32">
        <v>1</v>
      </c>
      <c r="G93" s="87"/>
      <c r="H93" s="130"/>
    </row>
    <row r="94" spans="1:11" ht="16.5" customHeight="1" x14ac:dyDescent="0.25">
      <c r="A94" s="68">
        <v>11</v>
      </c>
      <c r="B94" s="23" t="s">
        <v>46</v>
      </c>
      <c r="C94" s="10"/>
      <c r="D94" s="41" t="s">
        <v>93</v>
      </c>
      <c r="E94" s="14" t="s">
        <v>79</v>
      </c>
      <c r="F94" s="32">
        <v>1</v>
      </c>
      <c r="G94" s="87"/>
      <c r="H94" s="130"/>
    </row>
    <row r="95" spans="1:11" ht="14.25" customHeight="1" thickBot="1" x14ac:dyDescent="0.3">
      <c r="A95" s="68">
        <v>12</v>
      </c>
      <c r="B95" s="23" t="s">
        <v>46</v>
      </c>
      <c r="C95" s="10"/>
      <c r="D95" s="41" t="s">
        <v>94</v>
      </c>
      <c r="E95" s="14" t="s">
        <v>81</v>
      </c>
      <c r="F95" s="32">
        <v>1</v>
      </c>
      <c r="G95" s="87"/>
      <c r="H95" s="130"/>
    </row>
    <row r="96" spans="1:11" ht="18.75" x14ac:dyDescent="0.3">
      <c r="B96" s="53"/>
      <c r="C96" s="54"/>
      <c r="D96" s="55" t="s">
        <v>48</v>
      </c>
      <c r="E96" s="56"/>
      <c r="F96" s="63">
        <f>SUM(F84:F95)</f>
        <v>34</v>
      </c>
      <c r="G96" s="57"/>
      <c r="H96" s="58"/>
      <c r="I96" s="97"/>
      <c r="J96" s="98"/>
    </row>
    <row r="97" spans="1:11" x14ac:dyDescent="0.25">
      <c r="B97" s="28"/>
      <c r="C97" s="11"/>
      <c r="D97" s="20" t="s">
        <v>49</v>
      </c>
      <c r="E97" s="21"/>
      <c r="F97" s="17"/>
      <c r="G97" s="16"/>
      <c r="H97" s="29"/>
      <c r="I97" s="99"/>
      <c r="J97" s="98"/>
    </row>
    <row r="98" spans="1:11" ht="19.5" thickBot="1" x14ac:dyDescent="0.35">
      <c r="B98" s="59"/>
      <c r="C98" s="60"/>
      <c r="D98" s="61" t="s">
        <v>50</v>
      </c>
      <c r="E98" s="62"/>
      <c r="F98" s="24"/>
      <c r="G98" s="25"/>
      <c r="H98" s="30"/>
      <c r="I98" s="100"/>
      <c r="J98" s="101"/>
    </row>
    <row r="99" spans="1:11" ht="22.5" customHeight="1" thickBot="1" x14ac:dyDescent="0.3">
      <c r="E99" s="94"/>
    </row>
    <row r="100" spans="1:11" ht="56.25" customHeight="1" thickBot="1" x14ac:dyDescent="0.3">
      <c r="B100" s="154" t="s">
        <v>111</v>
      </c>
      <c r="C100" s="155"/>
      <c r="D100" s="155"/>
      <c r="E100" s="155"/>
      <c r="F100" s="155"/>
      <c r="G100" s="155"/>
      <c r="H100" s="156"/>
      <c r="I100" s="146"/>
      <c r="J100" s="147"/>
      <c r="K100" s="148"/>
    </row>
    <row r="101" spans="1:11" ht="15.75" thickBot="1" x14ac:dyDescent="0.3">
      <c r="B101" s="157" t="s">
        <v>4</v>
      </c>
      <c r="C101" s="159" t="s">
        <v>5</v>
      </c>
      <c r="D101" s="160"/>
      <c r="E101" s="163" t="s">
        <v>6</v>
      </c>
      <c r="F101" s="163" t="s">
        <v>117</v>
      </c>
      <c r="G101" s="166" t="s">
        <v>7</v>
      </c>
      <c r="H101" s="167"/>
      <c r="I101" s="149"/>
      <c r="J101" s="148"/>
      <c r="K101" s="148"/>
    </row>
    <row r="102" spans="1:11" ht="39.75" customHeight="1" thickBot="1" x14ac:dyDescent="0.3">
      <c r="B102" s="158"/>
      <c r="C102" s="161"/>
      <c r="D102" s="162"/>
      <c r="E102" s="164"/>
      <c r="F102" s="165"/>
      <c r="G102" s="13" t="s">
        <v>8</v>
      </c>
      <c r="H102" s="26" t="s">
        <v>9</v>
      </c>
    </row>
    <row r="103" spans="1:11" s="5" customFormat="1" x14ac:dyDescent="0.25">
      <c r="A103" s="69">
        <v>1</v>
      </c>
      <c r="B103" s="71" t="s">
        <v>10</v>
      </c>
      <c r="C103" s="72"/>
      <c r="D103" s="91" t="s">
        <v>95</v>
      </c>
      <c r="E103" s="73" t="s">
        <v>96</v>
      </c>
      <c r="F103" s="32">
        <v>1</v>
      </c>
      <c r="G103" s="88"/>
      <c r="H103" s="27"/>
      <c r="I103" s="75"/>
    </row>
    <row r="104" spans="1:11" s="5" customFormat="1" x14ac:dyDescent="0.25">
      <c r="A104" s="69">
        <v>2</v>
      </c>
      <c r="B104" s="71" t="s">
        <v>10</v>
      </c>
      <c r="C104" s="72"/>
      <c r="D104" s="41" t="s">
        <v>97</v>
      </c>
      <c r="E104" s="73" t="s">
        <v>98</v>
      </c>
      <c r="F104" s="32">
        <v>9</v>
      </c>
      <c r="G104" s="83"/>
      <c r="H104" s="27"/>
      <c r="I104" s="75"/>
    </row>
    <row r="105" spans="1:11" s="5" customFormat="1" ht="24.75" x14ac:dyDescent="0.25">
      <c r="A105" s="69">
        <v>3</v>
      </c>
      <c r="B105" s="71" t="s">
        <v>10</v>
      </c>
      <c r="C105" s="72"/>
      <c r="D105" s="41" t="s">
        <v>105</v>
      </c>
      <c r="E105" s="73" t="s">
        <v>81</v>
      </c>
      <c r="F105" s="32">
        <v>3</v>
      </c>
      <c r="G105" s="83"/>
      <c r="H105" s="27"/>
      <c r="I105" s="75"/>
    </row>
    <row r="106" spans="1:11" x14ac:dyDescent="0.25">
      <c r="A106" s="69">
        <v>4</v>
      </c>
      <c r="B106" s="22" t="s">
        <v>57</v>
      </c>
      <c r="C106" s="10"/>
      <c r="D106" s="41" t="s">
        <v>99</v>
      </c>
      <c r="E106" s="14" t="s">
        <v>81</v>
      </c>
      <c r="F106" s="32">
        <v>1</v>
      </c>
      <c r="G106" s="88"/>
      <c r="H106" s="27"/>
    </row>
    <row r="107" spans="1:11" x14ac:dyDescent="0.25">
      <c r="A107" s="69">
        <v>5</v>
      </c>
      <c r="B107" s="22" t="s">
        <v>86</v>
      </c>
      <c r="C107" s="10"/>
      <c r="D107" s="41" t="s">
        <v>87</v>
      </c>
      <c r="E107" s="14" t="s">
        <v>79</v>
      </c>
      <c r="F107" s="32">
        <v>3</v>
      </c>
      <c r="G107" s="88"/>
      <c r="H107" s="27"/>
    </row>
    <row r="108" spans="1:11" ht="15.75" customHeight="1" x14ac:dyDescent="0.25">
      <c r="A108" s="69">
        <v>6</v>
      </c>
      <c r="B108" s="47" t="s">
        <v>100</v>
      </c>
      <c r="C108" s="89"/>
      <c r="D108" s="80" t="s">
        <v>101</v>
      </c>
      <c r="E108" s="78" t="s">
        <v>79</v>
      </c>
      <c r="F108" s="32">
        <v>2</v>
      </c>
      <c r="G108" s="83"/>
      <c r="H108" s="90"/>
    </row>
    <row r="109" spans="1:11" ht="15.75" thickBot="1" x14ac:dyDescent="0.3">
      <c r="A109" s="69">
        <v>7</v>
      </c>
      <c r="B109" s="23" t="s">
        <v>46</v>
      </c>
      <c r="C109" s="10"/>
      <c r="D109" s="41" t="s">
        <v>47</v>
      </c>
      <c r="E109" s="14" t="s">
        <v>79</v>
      </c>
      <c r="F109" s="32">
        <v>1</v>
      </c>
      <c r="G109" s="88"/>
      <c r="H109" s="27"/>
    </row>
    <row r="110" spans="1:11" ht="18.75" x14ac:dyDescent="0.3">
      <c r="B110" s="53"/>
      <c r="C110" s="54"/>
      <c r="D110" s="55" t="s">
        <v>48</v>
      </c>
      <c r="E110" s="56"/>
      <c r="F110" s="63">
        <f>SUM(F103:F109)</f>
        <v>20</v>
      </c>
      <c r="G110" s="57"/>
      <c r="H110" s="58"/>
      <c r="I110" s="97"/>
      <c r="J110" s="98"/>
    </row>
    <row r="111" spans="1:11" x14ac:dyDescent="0.25">
      <c r="B111" s="28"/>
      <c r="C111" s="11"/>
      <c r="D111" s="20" t="s">
        <v>49</v>
      </c>
      <c r="E111" s="21"/>
      <c r="F111" s="17"/>
      <c r="G111" s="16"/>
      <c r="H111" s="29"/>
      <c r="I111" s="99"/>
      <c r="J111" s="98"/>
    </row>
    <row r="112" spans="1:11" ht="19.5" thickBot="1" x14ac:dyDescent="0.35">
      <c r="B112" s="59"/>
      <c r="C112" s="60"/>
      <c r="D112" s="61" t="s">
        <v>50</v>
      </c>
      <c r="E112" s="62"/>
      <c r="F112" s="24"/>
      <c r="G112" s="25"/>
      <c r="H112" s="30"/>
      <c r="I112" s="100"/>
      <c r="J112" s="101"/>
    </row>
    <row r="113" spans="2:10" x14ac:dyDescent="0.25">
      <c r="B113" s="135"/>
      <c r="C113" s="19"/>
      <c r="D113" s="19"/>
      <c r="E113" s="136"/>
      <c r="F113" s="33"/>
      <c r="G113" s="33"/>
      <c r="H113" s="137"/>
      <c r="I113" s="132"/>
      <c r="J113" s="98"/>
    </row>
    <row r="114" spans="2:10" ht="15.75" thickBot="1" x14ac:dyDescent="0.3">
      <c r="B114" s="135"/>
      <c r="C114" s="19"/>
      <c r="D114" s="19"/>
      <c r="E114" s="136"/>
      <c r="F114" s="33"/>
      <c r="G114" s="33"/>
      <c r="H114" s="137"/>
      <c r="I114" s="132"/>
      <c r="J114" s="98"/>
    </row>
    <row r="115" spans="2:10" ht="35.25" customHeight="1" thickBot="1" x14ac:dyDescent="0.3">
      <c r="B115" s="42"/>
      <c r="C115" s="43"/>
      <c r="D115" s="65" t="s">
        <v>102</v>
      </c>
      <c r="E115" s="45"/>
      <c r="F115" s="64">
        <f>SUM(F110+F96+F77+F62+F52+F44+F34+F24)</f>
        <v>691</v>
      </c>
      <c r="G115" s="44"/>
      <c r="H115" s="46"/>
      <c r="I115" s="133"/>
      <c r="J115" s="134"/>
    </row>
  </sheetData>
  <sortState xmlns:xlrd2="http://schemas.microsoft.com/office/spreadsheetml/2017/richdata2" ref="B84:H95">
    <sortCondition ref="B84:B95"/>
  </sortState>
  <mergeCells count="57">
    <mergeCell ref="B81:H81"/>
    <mergeCell ref="B82:B83"/>
    <mergeCell ref="C82:D83"/>
    <mergeCell ref="E82:E83"/>
    <mergeCell ref="F82:F83"/>
    <mergeCell ref="G82:H82"/>
    <mergeCell ref="B69:B70"/>
    <mergeCell ref="C69:D70"/>
    <mergeCell ref="E69:E70"/>
    <mergeCell ref="F69:F70"/>
    <mergeCell ref="G69:H69"/>
    <mergeCell ref="B38:H38"/>
    <mergeCell ref="B39:B40"/>
    <mergeCell ref="E39:E40"/>
    <mergeCell ref="B68:H68"/>
    <mergeCell ref="B28:H28"/>
    <mergeCell ref="G29:H29"/>
    <mergeCell ref="C29:D30"/>
    <mergeCell ref="B29:B30"/>
    <mergeCell ref="E29:E30"/>
    <mergeCell ref="F29:F30"/>
    <mergeCell ref="F39:F40"/>
    <mergeCell ref="G39:H39"/>
    <mergeCell ref="B48:H48"/>
    <mergeCell ref="B49:B50"/>
    <mergeCell ref="C49:D50"/>
    <mergeCell ref="E49:E50"/>
    <mergeCell ref="C39:D40"/>
    <mergeCell ref="B56:H56"/>
    <mergeCell ref="B57:B58"/>
    <mergeCell ref="C57:D58"/>
    <mergeCell ref="E57:E58"/>
    <mergeCell ref="F57:F58"/>
    <mergeCell ref="G57:H57"/>
    <mergeCell ref="I3:J3"/>
    <mergeCell ref="B2:E2"/>
    <mergeCell ref="B100:H100"/>
    <mergeCell ref="B101:B102"/>
    <mergeCell ref="C101:D102"/>
    <mergeCell ref="E101:E102"/>
    <mergeCell ref="F101:F102"/>
    <mergeCell ref="G101:H101"/>
    <mergeCell ref="B3:H3"/>
    <mergeCell ref="B4:B5"/>
    <mergeCell ref="C4:D5"/>
    <mergeCell ref="E4:E5"/>
    <mergeCell ref="F4:F5"/>
    <mergeCell ref="G4:H4"/>
    <mergeCell ref="F49:F50"/>
    <mergeCell ref="G49:H49"/>
    <mergeCell ref="I100:K101"/>
    <mergeCell ref="I81:K82"/>
    <mergeCell ref="I28:J28"/>
    <mergeCell ref="I48:J48"/>
    <mergeCell ref="I38:J38"/>
    <mergeCell ref="I56:J56"/>
    <mergeCell ref="I68:N68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903453135E8844B22FB9BA897A2091" ma:contentTypeVersion="12" ma:contentTypeDescription="Umožňuje vytvoriť nový dokument." ma:contentTypeScope="" ma:versionID="58bd157ab0eb757dfb4db3701d1dd9ae">
  <xsd:schema xmlns:xsd="http://www.w3.org/2001/XMLSchema" xmlns:xs="http://www.w3.org/2001/XMLSchema" xmlns:p="http://schemas.microsoft.com/office/2006/metadata/properties" xmlns:ns2="5492693e-1c73-4c1f-b3e7-663da0e295ee" xmlns:ns3="8da028c0-f303-4487-ae7d-f9b40367fb78" targetNamespace="http://schemas.microsoft.com/office/2006/metadata/properties" ma:root="true" ma:fieldsID="f6db45bdf0c0a16c81dc1202069a6d14" ns2:_="" ns3:_="">
    <xsd:import namespace="5492693e-1c73-4c1f-b3e7-663da0e295ee"/>
    <xsd:import namespace="8da028c0-f303-4487-ae7d-f9b40367fb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693e-1c73-4c1f-b3e7-663da0e295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028c0-f303-4487-ae7d-f9b40367fb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51D204-C10E-48BB-A187-3AC5E8EA7D73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8da028c0-f303-4487-ae7d-f9b40367fb78"/>
    <ds:schemaRef ds:uri="5492693e-1c73-4c1f-b3e7-663da0e295e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1475419-6FA2-4698-A0B4-3DF73E1C5D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08D2A9-CAD7-41BC-A2C4-A2607CADE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92693e-1c73-4c1f-b3e7-663da0e295ee"/>
    <ds:schemaRef ds:uri="8da028c0-f303-4487-ae7d-f9b40367fb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STOMY 2021_LOKALITY</vt:lpstr>
    </vt:vector>
  </TitlesOfParts>
  <Manager/>
  <Company>MsU Trnava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miroslav.kadlicek</dc:creator>
  <cp:keywords/>
  <dc:description/>
  <cp:lastModifiedBy>Mgr. Kristína Ščepková</cp:lastModifiedBy>
  <cp:revision/>
  <cp:lastPrinted>2021-10-08T06:43:25Z</cp:lastPrinted>
  <dcterms:created xsi:type="dcterms:W3CDTF">2013-10-07T11:44:05Z</dcterms:created>
  <dcterms:modified xsi:type="dcterms:W3CDTF">2021-10-08T11:56:04Z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0x01010051903453135E8844B22FB9BA897A2091</vt:lpwstr>
  </property>
</Properties>
</file>