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192.168.1.70\invest\2021 VEREJNE OBSTARAVANIE\VÝZVA 051_2021 Zimná údržba vybraných objektov a priestorov v správe, resp. nájme BPMK, s.r.o\"/>
    </mc:Choice>
  </mc:AlternateContent>
  <xr:revisionPtr revIDLastSave="0" documentId="13_ncr:1_{4ACF88C6-3E68-47A2-8EE6-2C57A827E0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na" sheetId="1" r:id="rId1"/>
  </sheets>
  <definedNames>
    <definedName name="__xlnm.Print_Area" localSheetId="0">Cena!$A$1:$G$25</definedName>
    <definedName name="Excel_BuiltIn_Print_Area" localSheetId="0">Cena!$A$1:$G$25</definedName>
    <definedName name="_xlnm.Print_Area" localSheetId="0">Cena!$A$1:$G$25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20" i="1"/>
  <c r="G24" i="1"/>
  <c r="G19" i="1"/>
  <c r="G23" i="1"/>
  <c r="G22" i="1"/>
  <c r="G21" i="1"/>
  <c r="G18" i="1"/>
  <c r="G16" i="1"/>
  <c r="G15" i="1"/>
  <c r="G11" i="1"/>
  <c r="G14" i="1"/>
</calcChain>
</file>

<file path=xl/sharedStrings.xml><?xml version="1.0" encoding="utf-8"?>
<sst xmlns="http://schemas.openxmlformats.org/spreadsheetml/2006/main" count="59" uniqueCount="42">
  <si>
    <t>Verejný obstarávateľ:</t>
  </si>
  <si>
    <t>Predmet zákazky:</t>
  </si>
  <si>
    <t xml:space="preserve">Postup:	</t>
  </si>
  <si>
    <t>Dokument:</t>
  </si>
  <si>
    <t>Uchádzač/poskytovateľ:</t>
  </si>
  <si>
    <t>Opis položky</t>
  </si>
  <si>
    <t xml:space="preserve">Merná jednotka  (MJ) </t>
  </si>
  <si>
    <t>Cena za predpokladané množstvo MJ  ( EUR bez DPH )</t>
  </si>
  <si>
    <t>1.1.</t>
  </si>
  <si>
    <t>Por. č.</t>
  </si>
  <si>
    <t>Rozsah služby</t>
  </si>
  <si>
    <t>mesiac</t>
  </si>
  <si>
    <t>hodina</t>
  </si>
  <si>
    <t>tona</t>
  </si>
  <si>
    <t>Cena za MJ (EUR bez DPH)</t>
  </si>
  <si>
    <t>počet hodín na mesiac 20</t>
  </si>
  <si>
    <t>počet hodín na mesiac 60</t>
  </si>
  <si>
    <t>Zimná údržba vybraných objektov a priestorov v správe, resp. nájme BPMK, s.r.o.</t>
  </si>
  <si>
    <t xml:space="preserve"> Nepravidelné upratovanie – zimná údržba</t>
  </si>
  <si>
    <t>1.2</t>
  </si>
  <si>
    <t>Zimná údržba exteriéru budovy Magistrátu mesta Košice, Polikliniky KVP a Zdravotného strediska Ťahanovce</t>
  </si>
  <si>
    <t>Zimná údržba exteriéru budovy Historickej radnice, Veľkej sály Historickej radnice a ostatných objektov (Hlavná 68,70; Kováčska 18; Kováčska 20; Alžbetina 12; Archeologický komplex Dolná brána v Košiciach; Lofflerova 2; Rotunda )</t>
  </si>
  <si>
    <t>počet mesiacov 5</t>
  </si>
  <si>
    <t xml:space="preserve">frekvencia, prepokladaný počet hodín, množstva  za obdobie 5 mesiacov ( zimné obdobie - november - marec )
</t>
  </si>
  <si>
    <r>
      <t xml:space="preserve">Pohotovosť  - </t>
    </r>
    <r>
      <rPr>
        <b/>
        <sz val="12"/>
        <color indexed="10"/>
        <rFont val="Calibri"/>
        <family val="2"/>
        <charset val="238"/>
      </rPr>
      <t>mesačný paušál</t>
    </r>
  </si>
  <si>
    <r>
      <t>Pohotovosť -</t>
    </r>
    <r>
      <rPr>
        <b/>
        <sz val="12"/>
        <color indexed="10"/>
        <rFont val="Calibri"/>
        <family val="2"/>
        <charset val="238"/>
      </rPr>
      <t xml:space="preserve"> mesačný paušál</t>
    </r>
  </si>
  <si>
    <r>
      <t>Odhŕňanie snehu - strojové- freza , malotraktor, traktor -</t>
    </r>
    <r>
      <rPr>
        <sz val="12"/>
        <color indexed="10"/>
        <rFont val="Calibri"/>
        <family val="2"/>
        <charset val="238"/>
      </rPr>
      <t xml:space="preserve"> skutočne prevedené práce</t>
    </r>
  </si>
  <si>
    <r>
      <t xml:space="preserve">Odhŕňanie snehu - ručné - </t>
    </r>
    <r>
      <rPr>
        <sz val="12"/>
        <color indexed="10"/>
        <rFont val="Calibri"/>
        <family val="2"/>
        <charset val="238"/>
      </rPr>
      <t>skutočne prevedené práce</t>
    </r>
  </si>
  <si>
    <r>
      <t xml:space="preserve">Posypový materiál - </t>
    </r>
    <r>
      <rPr>
        <sz val="12"/>
        <color indexed="10"/>
        <rFont val="Calibri"/>
        <family val="2"/>
        <charset val="238"/>
      </rPr>
      <t>skutočne prevedené práce</t>
    </r>
  </si>
  <si>
    <r>
      <t xml:space="preserve">Nakladač - </t>
    </r>
    <r>
      <rPr>
        <sz val="12"/>
        <color indexed="10"/>
        <rFont val="Calibri"/>
        <family val="2"/>
        <charset val="238"/>
      </rPr>
      <t>skutočne prevedené práce</t>
    </r>
  </si>
  <si>
    <r>
      <t xml:space="preserve">Vývoz snehu -  </t>
    </r>
    <r>
      <rPr>
        <sz val="12"/>
        <color indexed="10"/>
        <rFont val="Calibri"/>
        <family val="2"/>
        <charset val="238"/>
      </rPr>
      <t>skutočne prevedené práce</t>
    </r>
  </si>
  <si>
    <t>množstvo 2 t/mesiac</t>
  </si>
  <si>
    <t>množstvo 1 t/mesiac</t>
  </si>
  <si>
    <t>počet hodín na mesiac 100</t>
  </si>
  <si>
    <t>počet hodín na mesiac 50</t>
  </si>
  <si>
    <t>počet hodín na mesiac 10</t>
  </si>
  <si>
    <t>počet hodín na mesiac 30</t>
  </si>
  <si>
    <t>Miesto a dátum:</t>
  </si>
  <si>
    <t>Podpis a pečiatka:</t>
  </si>
  <si>
    <t>Príloha č. 2</t>
  </si>
  <si>
    <t>Celková cena spolu v EUR bez DPH - kritérium na vyhodnotenie ponuky</t>
  </si>
  <si>
    <t>Bytový podnik mesta Košice, s.r.o., Južné nábrežie 13, 042 19 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</si>
</sst>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m2&quot;"/>
    <numFmt numFmtId="165" formatCode="_-* #,##0.00\ [$€-1]_-;\-* #,##0.00\ [$€-1]_-;_-* &quot;-&quot;??\ [$€-1]_-;_-@_-"/>
  </numFmts>
  <fonts count="1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4"/>
      <color indexed="8"/>
      <name val="Calibri"/>
      <family val="2"/>
    </font>
    <font>
      <b/>
      <sz val="12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Fill="1" applyAlignment="1"/>
    <xf numFmtId="0" fontId="3" fillId="0" borderId="0" xfId="1" applyFont="1" applyFill="1" applyAlignment="1">
      <alignment horizontal="center"/>
    </xf>
    <xf numFmtId="0" fontId="1" fillId="0" borderId="0" xfId="1" applyFont="1" applyFill="1"/>
    <xf numFmtId="0" fontId="4" fillId="0" borderId="0" xfId="1" applyFont="1" applyFill="1"/>
    <xf numFmtId="0" fontId="3" fillId="0" borderId="0" xfId="1" applyFont="1"/>
    <xf numFmtId="0" fontId="3" fillId="0" borderId="0" xfId="1" applyFont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 wrapText="1"/>
    </xf>
    <xf numFmtId="2" fontId="6" fillId="0" borderId="0" xfId="1" applyNumberFormat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horizontal="center" vertical="center" wrapText="1"/>
    </xf>
    <xf numFmtId="2" fontId="3" fillId="0" borderId="0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center" vertical="center" wrapText="1"/>
    </xf>
    <xf numFmtId="2" fontId="9" fillId="0" borderId="0" xfId="1" applyNumberFormat="1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2" fillId="0" borderId="0" xfId="1" applyFont="1" applyBorder="1"/>
    <xf numFmtId="2" fontId="3" fillId="0" borderId="0" xfId="1" applyNumberFormat="1" applyFont="1" applyFill="1" applyBorder="1" applyAlignment="1">
      <alignment horizontal="right" vertical="center" wrapText="1"/>
    </xf>
    <xf numFmtId="2" fontId="9" fillId="0" borderId="0" xfId="1" applyNumberFormat="1" applyFont="1" applyFill="1" applyBorder="1" applyAlignment="1">
      <alignment horizontal="right" vertical="center" wrapText="1"/>
    </xf>
    <xf numFmtId="0" fontId="3" fillId="0" borderId="0" xfId="1" applyFont="1" applyBorder="1"/>
    <xf numFmtId="0" fontId="6" fillId="0" borderId="0" xfId="1" applyFont="1" applyFill="1"/>
    <xf numFmtId="0" fontId="10" fillId="0" borderId="0" xfId="1" applyFont="1"/>
    <xf numFmtId="165" fontId="2" fillId="0" borderId="0" xfId="1" applyNumberFormat="1" applyFont="1"/>
    <xf numFmtId="165" fontId="6" fillId="0" borderId="0" xfId="1" applyNumberFormat="1" applyFont="1" applyFill="1"/>
    <xf numFmtId="49" fontId="6" fillId="0" borderId="1" xfId="1" applyNumberFormat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 wrapText="1"/>
    </xf>
    <xf numFmtId="165" fontId="8" fillId="2" borderId="3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left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center" vertical="center" wrapText="1"/>
    </xf>
    <xf numFmtId="2" fontId="14" fillId="0" borderId="4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2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1" fontId="8" fillId="0" borderId="4" xfId="1" applyNumberFormat="1" applyFont="1" applyFill="1" applyBorder="1" applyAlignment="1">
      <alignment horizontal="center" vertical="center" wrapText="1"/>
    </xf>
    <xf numFmtId="4" fontId="6" fillId="4" borderId="4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0" fillId="0" borderId="0" xfId="0" applyBorder="1"/>
    <xf numFmtId="0" fontId="1" fillId="0" borderId="0" xfId="1" applyFont="1" applyFill="1" applyBorder="1"/>
    <xf numFmtId="0" fontId="3" fillId="0" borderId="0" xfId="1" applyFont="1" applyFill="1" applyBorder="1" applyAlignment="1"/>
    <xf numFmtId="0" fontId="1" fillId="0" borderId="0" xfId="1" applyBorder="1"/>
    <xf numFmtId="0" fontId="4" fillId="0" borderId="0" xfId="1" applyFont="1" applyBorder="1"/>
    <xf numFmtId="0" fontId="6" fillId="0" borderId="0" xfId="1" applyFont="1" applyFill="1" applyBorder="1" applyAlignment="1"/>
    <xf numFmtId="0" fontId="13" fillId="0" borderId="0" xfId="1" applyFont="1" applyFill="1" applyAlignment="1">
      <alignment horizontal="right"/>
    </xf>
    <xf numFmtId="0" fontId="8" fillId="3" borderId="4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 vertical="center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FD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26"/>
  <sheetViews>
    <sheetView tabSelected="1" zoomScale="85" zoomScaleNormal="85" workbookViewId="0">
      <selection activeCell="B23" sqref="B23"/>
    </sheetView>
  </sheetViews>
  <sheetFormatPr defaultColWidth="11.5703125" defaultRowHeight="15" x14ac:dyDescent="0.25"/>
  <cols>
    <col min="1" max="1" width="7.5703125" style="1" customWidth="1"/>
    <col min="2" max="2" width="96.42578125" style="1" customWidth="1"/>
    <col min="3" max="3" width="29.42578125" style="1" customWidth="1"/>
    <col min="4" max="4" width="14.5703125" style="1" customWidth="1"/>
    <col min="5" max="5" width="31.5703125" style="1" customWidth="1"/>
    <col min="6" max="6" width="20" style="1" customWidth="1"/>
    <col min="7" max="7" width="25.85546875" style="1" customWidth="1"/>
    <col min="8" max="11" width="17.42578125" style="1" customWidth="1"/>
    <col min="12" max="14" width="19.140625" style="1" customWidth="1"/>
    <col min="15" max="248" width="9.140625" style="1" customWidth="1"/>
  </cols>
  <sheetData>
    <row r="1" spans="1:14" s="2" customFormat="1" ht="18.75" x14ac:dyDescent="0.3">
      <c r="F1" s="4"/>
      <c r="G1" s="47" t="s">
        <v>39</v>
      </c>
    </row>
    <row r="2" spans="1:14" s="2" customFormat="1" ht="15.75" x14ac:dyDescent="0.25">
      <c r="A2" s="2" t="s">
        <v>0</v>
      </c>
      <c r="B2" s="3"/>
      <c r="C2" s="4" t="s">
        <v>41</v>
      </c>
      <c r="D2" s="4"/>
      <c r="E2" s="4"/>
      <c r="F2" s="4"/>
      <c r="G2" s="4"/>
    </row>
    <row r="3" spans="1:14" s="2" customFormat="1" ht="15.75" customHeight="1" x14ac:dyDescent="0.25">
      <c r="A3" s="2" t="s">
        <v>1</v>
      </c>
      <c r="C3" s="5" t="s">
        <v>17</v>
      </c>
      <c r="D3" s="4"/>
      <c r="E3" s="4"/>
      <c r="F3" s="4"/>
      <c r="G3" s="4"/>
    </row>
    <row r="4" spans="1:14" s="2" customFormat="1" ht="15.75" x14ac:dyDescent="0.25">
      <c r="A4" s="40" t="s">
        <v>2</v>
      </c>
      <c r="B4" s="40"/>
      <c r="C4" s="41"/>
      <c r="D4" s="42"/>
      <c r="E4" s="42"/>
      <c r="F4" s="42"/>
      <c r="G4" s="42"/>
    </row>
    <row r="5" spans="1:14" s="2" customFormat="1" ht="15.75" x14ac:dyDescent="0.25">
      <c r="A5" s="2" t="s">
        <v>3</v>
      </c>
      <c r="C5" s="43"/>
      <c r="D5" s="42"/>
      <c r="E5" s="42"/>
      <c r="F5" s="44"/>
      <c r="G5" s="44"/>
    </row>
    <row r="6" spans="1:14" s="2" customFormat="1" ht="15.75" x14ac:dyDescent="0.25">
      <c r="A6" s="2" t="s">
        <v>4</v>
      </c>
      <c r="C6" s="45"/>
      <c r="D6" s="44"/>
      <c r="E6" s="44"/>
      <c r="F6" s="46"/>
      <c r="G6" s="46"/>
    </row>
    <row r="7" spans="1:14" s="7" customFormat="1" ht="23.85" customHeight="1" x14ac:dyDescent="0.2">
      <c r="A7" s="8"/>
      <c r="B7" s="9"/>
      <c r="C7" s="10"/>
      <c r="D7" s="11"/>
      <c r="E7" s="10"/>
      <c r="F7" s="11"/>
      <c r="G7" s="11"/>
      <c r="H7" s="12"/>
      <c r="I7" s="12"/>
      <c r="J7" s="12"/>
      <c r="K7" s="13"/>
      <c r="L7" s="12"/>
      <c r="M7" s="12"/>
      <c r="N7" s="14"/>
    </row>
    <row r="8" spans="1:14" s="7" customFormat="1" ht="16.5" customHeight="1" x14ac:dyDescent="0.2">
      <c r="A8" s="15" t="s">
        <v>18</v>
      </c>
      <c r="B8" s="16"/>
      <c r="C8" s="10"/>
      <c r="D8" s="11"/>
      <c r="E8" s="10"/>
      <c r="F8" s="11"/>
      <c r="G8" s="11"/>
      <c r="H8" s="12"/>
      <c r="I8" s="12"/>
      <c r="J8" s="12"/>
      <c r="K8" s="13"/>
      <c r="L8" s="12"/>
      <c r="M8" s="12"/>
      <c r="N8" s="14"/>
    </row>
    <row r="9" spans="1:14" s="7" customFormat="1" ht="84" customHeight="1" x14ac:dyDescent="0.2">
      <c r="A9" s="35" t="s">
        <v>9</v>
      </c>
      <c r="B9" s="36" t="s">
        <v>5</v>
      </c>
      <c r="C9" s="37" t="s">
        <v>10</v>
      </c>
      <c r="D9" s="32" t="s">
        <v>6</v>
      </c>
      <c r="E9" s="33" t="s">
        <v>23</v>
      </c>
      <c r="F9" s="32" t="s">
        <v>14</v>
      </c>
      <c r="G9" s="34" t="s">
        <v>7</v>
      </c>
    </row>
    <row r="10" spans="1:14" s="7" customFormat="1" ht="34.35" customHeight="1" x14ac:dyDescent="0.25">
      <c r="A10" s="31" t="s">
        <v>8</v>
      </c>
      <c r="B10" s="48" t="s">
        <v>20</v>
      </c>
      <c r="C10" s="48"/>
      <c r="D10" s="48"/>
      <c r="E10" s="48"/>
      <c r="F10" s="48"/>
      <c r="G10" s="49"/>
      <c r="H10" s="1"/>
      <c r="I10" s="1"/>
      <c r="J10" s="1"/>
      <c r="K10" s="1"/>
    </row>
    <row r="11" spans="1:14" s="7" customFormat="1" ht="15.75" x14ac:dyDescent="0.25">
      <c r="A11" s="25"/>
      <c r="B11" s="29" t="s">
        <v>24</v>
      </c>
      <c r="C11" s="30" t="s">
        <v>22</v>
      </c>
      <c r="D11" s="28" t="s">
        <v>11</v>
      </c>
      <c r="E11" s="38">
        <v>5</v>
      </c>
      <c r="F11" s="39"/>
      <c r="G11" s="26">
        <f t="shared" ref="G11:G16" si="0">F11*E11</f>
        <v>0</v>
      </c>
      <c r="H11" s="1"/>
      <c r="I11" s="1"/>
      <c r="J11" s="1"/>
      <c r="K11" s="1"/>
    </row>
    <row r="12" spans="1:14" s="7" customFormat="1" ht="15.75" x14ac:dyDescent="0.25">
      <c r="A12" s="25"/>
      <c r="B12" s="29" t="s">
        <v>26</v>
      </c>
      <c r="C12" s="30" t="s">
        <v>16</v>
      </c>
      <c r="D12" s="28" t="s">
        <v>12</v>
      </c>
      <c r="E12" s="38">
        <v>300</v>
      </c>
      <c r="F12" s="39"/>
      <c r="G12" s="26">
        <f t="shared" si="0"/>
        <v>0</v>
      </c>
      <c r="H12" s="1"/>
      <c r="I12" s="1"/>
      <c r="J12" s="1"/>
      <c r="K12" s="1"/>
    </row>
    <row r="13" spans="1:14" s="7" customFormat="1" ht="15.75" x14ac:dyDescent="0.25">
      <c r="A13" s="25"/>
      <c r="B13" s="29" t="s">
        <v>27</v>
      </c>
      <c r="C13" s="30" t="s">
        <v>33</v>
      </c>
      <c r="D13" s="28" t="s">
        <v>12</v>
      </c>
      <c r="E13" s="38">
        <v>500</v>
      </c>
      <c r="F13" s="39"/>
      <c r="G13" s="26">
        <f t="shared" si="0"/>
        <v>0</v>
      </c>
      <c r="H13" s="1"/>
      <c r="I13" s="1"/>
      <c r="J13" s="1"/>
      <c r="K13" s="1"/>
    </row>
    <row r="14" spans="1:14" s="7" customFormat="1" ht="15.75" x14ac:dyDescent="0.25">
      <c r="A14" s="25"/>
      <c r="B14" s="29" t="s">
        <v>28</v>
      </c>
      <c r="C14" s="30" t="s">
        <v>31</v>
      </c>
      <c r="D14" s="28" t="s">
        <v>13</v>
      </c>
      <c r="E14" s="38">
        <v>10</v>
      </c>
      <c r="F14" s="39"/>
      <c r="G14" s="26">
        <f t="shared" si="0"/>
        <v>0</v>
      </c>
      <c r="H14" s="1"/>
      <c r="I14" s="1"/>
      <c r="J14" s="1"/>
      <c r="K14" s="1"/>
    </row>
    <row r="15" spans="1:14" s="7" customFormat="1" ht="15.75" x14ac:dyDescent="0.25">
      <c r="A15" s="25"/>
      <c r="B15" s="29" t="s">
        <v>29</v>
      </c>
      <c r="C15" s="30" t="s">
        <v>15</v>
      </c>
      <c r="D15" s="28" t="s">
        <v>12</v>
      </c>
      <c r="E15" s="38">
        <v>100</v>
      </c>
      <c r="F15" s="39"/>
      <c r="G15" s="26">
        <f t="shared" si="0"/>
        <v>0</v>
      </c>
      <c r="H15" s="1"/>
      <c r="I15" s="1"/>
      <c r="J15" s="1"/>
      <c r="K15" s="1"/>
    </row>
    <row r="16" spans="1:14" s="7" customFormat="1" ht="15.75" x14ac:dyDescent="0.25">
      <c r="A16" s="25"/>
      <c r="B16" s="29" t="s">
        <v>30</v>
      </c>
      <c r="C16" s="30" t="s">
        <v>15</v>
      </c>
      <c r="D16" s="28" t="s">
        <v>12</v>
      </c>
      <c r="E16" s="38">
        <v>100</v>
      </c>
      <c r="F16" s="39"/>
      <c r="G16" s="26">
        <f t="shared" si="0"/>
        <v>0</v>
      </c>
      <c r="H16" s="1"/>
      <c r="I16" s="1"/>
      <c r="J16" s="1"/>
      <c r="K16" s="1"/>
    </row>
    <row r="17" spans="1:15" s="7" customFormat="1" ht="34.35" customHeight="1" x14ac:dyDescent="0.25">
      <c r="A17" s="31" t="s">
        <v>19</v>
      </c>
      <c r="B17" s="48" t="s">
        <v>21</v>
      </c>
      <c r="C17" s="48"/>
      <c r="D17" s="48"/>
      <c r="E17" s="48"/>
      <c r="F17" s="48"/>
      <c r="G17" s="49"/>
      <c r="H17" s="1"/>
      <c r="I17" s="1"/>
      <c r="J17" s="1"/>
      <c r="K17" s="1"/>
    </row>
    <row r="18" spans="1:15" s="7" customFormat="1" ht="15.75" x14ac:dyDescent="0.25">
      <c r="A18" s="25"/>
      <c r="B18" s="29" t="s">
        <v>25</v>
      </c>
      <c r="C18" s="30" t="s">
        <v>22</v>
      </c>
      <c r="D18" s="28" t="s">
        <v>11</v>
      </c>
      <c r="E18" s="38">
        <v>5</v>
      </c>
      <c r="F18" s="39"/>
      <c r="G18" s="26">
        <f t="shared" ref="G18:G23" si="1">F18*E18</f>
        <v>0</v>
      </c>
      <c r="H18" s="1"/>
      <c r="I18" s="1"/>
      <c r="J18" s="1"/>
      <c r="K18" s="1"/>
    </row>
    <row r="19" spans="1:15" s="7" customFormat="1" ht="15.75" x14ac:dyDescent="0.25">
      <c r="A19" s="25"/>
      <c r="B19" s="29" t="s">
        <v>26</v>
      </c>
      <c r="C19" s="30" t="s">
        <v>36</v>
      </c>
      <c r="D19" s="28" t="s">
        <v>12</v>
      </c>
      <c r="E19" s="38">
        <v>150</v>
      </c>
      <c r="F19" s="39"/>
      <c r="G19" s="26">
        <f t="shared" si="1"/>
        <v>0</v>
      </c>
      <c r="H19" s="1"/>
      <c r="I19" s="1"/>
      <c r="J19" s="1"/>
      <c r="K19" s="1"/>
    </row>
    <row r="20" spans="1:15" s="7" customFormat="1" ht="15.75" x14ac:dyDescent="0.25">
      <c r="A20" s="25"/>
      <c r="B20" s="29" t="s">
        <v>27</v>
      </c>
      <c r="C20" s="30" t="s">
        <v>34</v>
      </c>
      <c r="D20" s="28" t="s">
        <v>12</v>
      </c>
      <c r="E20" s="38">
        <v>250</v>
      </c>
      <c r="F20" s="39"/>
      <c r="G20" s="26">
        <f t="shared" si="1"/>
        <v>0</v>
      </c>
      <c r="H20" s="1"/>
      <c r="I20" s="1"/>
      <c r="J20" s="1"/>
      <c r="K20" s="1"/>
    </row>
    <row r="21" spans="1:15" s="7" customFormat="1" ht="15.75" x14ac:dyDescent="0.25">
      <c r="A21" s="25"/>
      <c r="B21" s="29" t="s">
        <v>28</v>
      </c>
      <c r="C21" s="30" t="s">
        <v>32</v>
      </c>
      <c r="D21" s="28" t="s">
        <v>13</v>
      </c>
      <c r="E21" s="38">
        <v>5</v>
      </c>
      <c r="F21" s="39"/>
      <c r="G21" s="26">
        <f t="shared" si="1"/>
        <v>0</v>
      </c>
      <c r="H21" s="1"/>
      <c r="I21" s="1"/>
      <c r="J21" s="1"/>
      <c r="K21" s="1"/>
    </row>
    <row r="22" spans="1:15" s="7" customFormat="1" ht="15.75" x14ac:dyDescent="0.25">
      <c r="A22" s="25"/>
      <c r="B22" s="29" t="s">
        <v>29</v>
      </c>
      <c r="C22" s="30" t="s">
        <v>35</v>
      </c>
      <c r="D22" s="28" t="s">
        <v>12</v>
      </c>
      <c r="E22" s="38">
        <v>50</v>
      </c>
      <c r="F22" s="39"/>
      <c r="G22" s="26">
        <f t="shared" si="1"/>
        <v>0</v>
      </c>
      <c r="H22" s="1"/>
      <c r="I22" s="1"/>
      <c r="J22" s="1"/>
      <c r="K22" s="1"/>
    </row>
    <row r="23" spans="1:15" s="7" customFormat="1" ht="15.75" x14ac:dyDescent="0.25">
      <c r="A23" s="25"/>
      <c r="B23" s="29" t="s">
        <v>30</v>
      </c>
      <c r="C23" s="30" t="s">
        <v>35</v>
      </c>
      <c r="D23" s="28" t="s">
        <v>12</v>
      </c>
      <c r="E23" s="38">
        <v>50</v>
      </c>
      <c r="F23" s="39"/>
      <c r="G23" s="26">
        <f t="shared" si="1"/>
        <v>0</v>
      </c>
      <c r="H23" s="1"/>
      <c r="I23" s="1"/>
      <c r="J23" s="1"/>
      <c r="K23" s="1"/>
    </row>
    <row r="24" spans="1:15" s="6" customFormat="1" ht="16.5" thickBot="1" x14ac:dyDescent="0.3">
      <c r="A24" s="50" t="s">
        <v>40</v>
      </c>
      <c r="B24" s="51"/>
      <c r="C24" s="51"/>
      <c r="D24" s="51"/>
      <c r="E24" s="51"/>
      <c r="F24" s="52"/>
      <c r="G24" s="27">
        <f>G23+G22+G21+G20+G19+G18+G16+G15+G14+G13+G12+G11</f>
        <v>0</v>
      </c>
      <c r="H24" s="23"/>
      <c r="I24" s="1"/>
      <c r="J24" s="1"/>
      <c r="K24" s="17"/>
      <c r="L24" s="18"/>
      <c r="M24" s="18"/>
      <c r="N24" s="19"/>
      <c r="O24" s="20"/>
    </row>
    <row r="25" spans="1:15" ht="27.6" customHeight="1" x14ac:dyDescent="0.3">
      <c r="A25" s="21"/>
      <c r="B25" s="21"/>
      <c r="C25" s="21"/>
      <c r="D25" s="21"/>
      <c r="E25" s="21"/>
      <c r="F25" s="21"/>
      <c r="G25" s="24"/>
      <c r="L25" s="22"/>
    </row>
    <row r="26" spans="1:15" x14ac:dyDescent="0.25">
      <c r="A26" s="1" t="s">
        <v>37</v>
      </c>
      <c r="E26" s="1" t="s">
        <v>38</v>
      </c>
    </row>
  </sheetData>
  <sheetProtection selectLockedCells="1" selectUnlockedCells="1"/>
  <mergeCells count="3">
    <mergeCell ref="B10:G10"/>
    <mergeCell ref="B17:G17"/>
    <mergeCell ref="A24:F24"/>
  </mergeCells>
  <printOptions horizontalCentered="1"/>
  <pageMargins left="0.39370078740157483" right="0.39370078740157483" top="0.35433070866141736" bottom="0.35433070866141736" header="0.51181102362204722" footer="0.51181102362204722"/>
  <pageSetup paperSize="9" scale="63" firstPageNumber="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Cena</vt:lpstr>
      <vt:lpstr>Cena!__xlnm.Print_Area</vt:lpstr>
      <vt:lpstr>Cena!Excel_BuiltIn_Print_Area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lukas.bazik</cp:lastModifiedBy>
  <cp:lastPrinted>2021-10-11T12:35:09Z</cp:lastPrinted>
  <dcterms:created xsi:type="dcterms:W3CDTF">2019-05-09T13:46:19Z</dcterms:created>
  <dcterms:modified xsi:type="dcterms:W3CDTF">2021-10-14T08:23:10Z</dcterms:modified>
</cp:coreProperties>
</file>