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magistratba-my.sharepoint.com/personal/zdenka_bothova_bratislava_sk/Documents/Pracovná plocha/Zákazky/Výsadba stromov v exreavilane/"/>
    </mc:Choice>
  </mc:AlternateContent>
  <xr:revisionPtr revIDLastSave="3" documentId="8_{22AC78E2-2C5D-4170-88BB-556D3D4AB635}" xr6:coauthVersionLast="47" xr6:coauthVersionMax="47" xr10:uidLastSave="{92298485-16AC-464E-BBE0-B907D1480C05}"/>
  <bookViews>
    <workbookView xWindow="1935" yWindow="825" windowWidth="22185" windowHeight="10200" xr2:uid="{00000000-000D-0000-FFFF-FFFF00000000}"/>
  </bookViews>
  <sheets>
    <sheet name="položka kritérií " sheetId="1" r:id="rId1"/>
    <sheet name="Hárok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D25" i="1"/>
  <c r="F23" i="1"/>
  <c r="E23" i="1"/>
  <c r="F22" i="1"/>
  <c r="E22" i="1"/>
  <c r="F21" i="1"/>
  <c r="E21" i="1"/>
  <c r="F20" i="1"/>
  <c r="E20" i="1"/>
  <c r="F19" i="1"/>
  <c r="E19" i="1"/>
  <c r="F18" i="1"/>
  <c r="E18" i="1"/>
  <c r="F24" i="1"/>
  <c r="E24" i="1"/>
  <c r="E25" i="1" l="1"/>
  <c r="F25" i="1"/>
  <c r="D26" i="1" l="1"/>
  <c r="D32" i="1" s="1"/>
</calcChain>
</file>

<file path=xl/sharedStrings.xml><?xml version="1.0" encoding="utf-8"?>
<sst xmlns="http://schemas.openxmlformats.org/spreadsheetml/2006/main" count="38" uniqueCount="38">
  <si>
    <t>IČO:</t>
  </si>
  <si>
    <t>IČ DPH:</t>
  </si>
  <si>
    <t>Telefónne číslo:</t>
  </si>
  <si>
    <t>E-mailová adresa:</t>
  </si>
  <si>
    <t>Identifikačné údaje uchádzača</t>
  </si>
  <si>
    <t xml:space="preserve">Obchodné meno: </t>
  </si>
  <si>
    <t xml:space="preserve">Sídlo: </t>
  </si>
  <si>
    <t>Štatutárny zástupca:</t>
  </si>
  <si>
    <t>Uchádzač vypĺňa iba zelené bunky</t>
  </si>
  <si>
    <t>Uchádzač je: platca/neplatca DPH (nehodiace sa prečiarknite)</t>
  </si>
  <si>
    <t>Dňa:</t>
  </si>
  <si>
    <t>v</t>
  </si>
  <si>
    <t>Celková cena v EUR</t>
  </si>
  <si>
    <t>Podpis oprávnenej osoby</t>
  </si>
  <si>
    <t>DPH 20%</t>
  </si>
  <si>
    <t>poznámka</t>
  </si>
  <si>
    <t>cena celkom v EUR bez DPH</t>
  </si>
  <si>
    <t>cena celkom v EUR s DPH</t>
  </si>
  <si>
    <t>názov položky</t>
  </si>
  <si>
    <t>Predmet zákazky: Výsadba drevín v extraviláne, jeseň 2021</t>
  </si>
  <si>
    <t>Cena je konečná a zahŕňa všetky služby spomenuté  v opise predmetu zákazky vrátane všetkých vedľajších nákladov za celý predmet zákazky</t>
  </si>
  <si>
    <r>
      <t>Čestné vyhlásenie:</t>
    </r>
    <r>
      <rPr>
        <sz val="12"/>
        <color theme="1"/>
        <rFont val="Times New Roman"/>
        <family val="1"/>
        <charset val="238"/>
      </rPr>
      <t xml:space="preserve"> Predložením tejto ponuky zároveň čestne vyhlasujem, že spĺňam všetky verejným obstarávateľom stanovené podmienky účasti pre predmetnú zákazku</t>
    </r>
  </si>
  <si>
    <r>
      <rPr>
        <b/>
        <sz val="12"/>
        <color theme="1"/>
        <rFont val="Times New Roman"/>
        <family val="1"/>
        <charset val="238"/>
      </rPr>
      <t>Čestné vyhlásenie</t>
    </r>
    <r>
      <rPr>
        <sz val="12"/>
        <color theme="1"/>
        <rFont val="Times New Roman"/>
        <family val="1"/>
        <charset val="238"/>
      </rPr>
      <t xml:space="preserve">: Predložením tejto ponuky zároveň čestne vyhlasujem, že postupujem v súlade s etickým kódexom uchádzača vydaným Úradom pre verejné obstarávanie: https://www.uvo.gov.sk/zaujemcauchadzac/eticky-kodex-zaujemcu-uchadzaca-54b.html  </t>
    </r>
  </si>
  <si>
    <t>Príprava pozemkov na výsadbu</t>
  </si>
  <si>
    <t>Dodanie všetkého výsadbového materiálu – sadenice s obvodom kmeňa 8-12 cm – druhové zloženie a množstvo podľa zadania</t>
  </si>
  <si>
    <t>Dodanie všetkého výsadbového materiálu – sadenice s výškou do 50 cm – druhové zloženie a množstvo podľa zadania</t>
  </si>
  <si>
    <t>Výsadba všetkých drevín s obvodom kmeňa 8-12 cm  podľa zadania</t>
  </si>
  <si>
    <t>Výsadba všetkých drevín s výškou do 50 cm podľa zadania</t>
  </si>
  <si>
    <t>Starostlivosť o všetky sadenice s obvodom kmeňa 8-12 cm počas 3 rokov podľa zadania</t>
  </si>
  <si>
    <t>Starostlivosť o všetky sadenice s výškou do 50 cm počas 3 rokov podľa zadania</t>
  </si>
  <si>
    <t>Kritérium č. 1: Celková cena v EUR s DPH</t>
  </si>
  <si>
    <t>Počet bodov za kritérium č. 1</t>
  </si>
  <si>
    <t>Počet bodov za kritérium č. 2</t>
  </si>
  <si>
    <t>Počet bodov za všetky kritériá spolu:</t>
  </si>
  <si>
    <t>Zapojí uchádzač do realizácie zákazky odbornú školu:</t>
  </si>
  <si>
    <t>áno</t>
  </si>
  <si>
    <t>Príloha č. 1 Návrh na plnenie kritérií na vyhodnotenie ponúk</t>
  </si>
  <si>
    <t>Kritérium č. 2: Zapojenie odbornej školy alebo absolventa odbornej školy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</si>
</sst>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4" fontId="6" fillId="2" borderId="30" xfId="0" applyNumberFormat="1" applyFont="1" applyFill="1" applyBorder="1" applyAlignment="1" applyProtection="1">
      <alignment horizontal="center" vertical="center" wrapText="1"/>
      <protection locked="0"/>
    </xf>
    <xf numFmtId="4" fontId="10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11" fillId="0" borderId="0" xfId="0" applyFont="1"/>
    <xf numFmtId="0" fontId="11" fillId="0" borderId="0" xfId="0" applyFont="1" applyFill="1"/>
    <xf numFmtId="16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5" fillId="3" borderId="30" xfId="0" applyFont="1" applyFill="1" applyBorder="1" applyAlignment="1" applyProtection="1">
      <protection locked="0"/>
    </xf>
    <xf numFmtId="0" fontId="1" fillId="3" borderId="30" xfId="0" applyFont="1" applyFill="1" applyBorder="1" applyAlignment="1"/>
    <xf numFmtId="0" fontId="1" fillId="3" borderId="33" xfId="0" applyFont="1" applyFill="1" applyBorder="1" applyAlignment="1"/>
    <xf numFmtId="0" fontId="2" fillId="2" borderId="3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1" fillId="0" borderId="7" xfId="0" applyFont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3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3" borderId="24" xfId="0" applyFont="1" applyFill="1" applyBorder="1" applyAlignment="1" applyProtection="1">
      <alignment horizontal="left"/>
      <protection locked="0"/>
    </xf>
    <xf numFmtId="0" fontId="5" fillId="3" borderId="25" xfId="0" applyFont="1" applyFill="1" applyBorder="1" applyAlignment="1" applyProtection="1">
      <alignment horizontal="left"/>
      <protection locked="0"/>
    </xf>
    <xf numFmtId="0" fontId="5" fillId="3" borderId="26" xfId="0" applyFont="1" applyFill="1" applyBorder="1" applyAlignment="1" applyProtection="1">
      <alignment horizontal="left"/>
      <protection locked="0"/>
    </xf>
    <xf numFmtId="0" fontId="5" fillId="3" borderId="27" xfId="0" applyFont="1" applyFill="1" applyBorder="1" applyAlignment="1" applyProtection="1">
      <alignment horizontal="left"/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/>
    </xf>
    <xf numFmtId="1" fontId="2" fillId="2" borderId="29" xfId="0" applyNumberFormat="1" applyFont="1" applyFill="1" applyBorder="1" applyAlignment="1">
      <alignment horizontal="center" vertical="center"/>
    </xf>
    <xf numFmtId="1" fontId="1" fillId="0" borderId="34" xfId="0" applyNumberFormat="1" applyFont="1" applyBorder="1" applyAlignment="1"/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left" vertical="center"/>
      <protection locked="0"/>
    </xf>
    <xf numFmtId="0" fontId="4" fillId="0" borderId="12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0" fontId="5" fillId="3" borderId="16" xfId="0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vertical="center"/>
      <protection locked="0"/>
    </xf>
    <xf numFmtId="0" fontId="1" fillId="3" borderId="17" xfId="0" applyFont="1" applyFill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17" xfId="0" applyFont="1" applyFill="1" applyBorder="1" applyAlignment="1" applyProtection="1">
      <alignment horizontal="center" vertical="center"/>
      <protection locked="0"/>
    </xf>
    <xf numFmtId="0" fontId="1" fillId="3" borderId="18" xfId="0" applyFont="1" applyFill="1" applyBorder="1" applyAlignment="1" applyProtection="1">
      <alignment vertical="center"/>
      <protection locked="0"/>
    </xf>
    <xf numFmtId="0" fontId="1" fillId="3" borderId="19" xfId="0" applyFont="1" applyFill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vertical="center" wrapText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9" fillId="0" borderId="30" xfId="0" applyFont="1" applyFill="1" applyBorder="1" applyAlignment="1" applyProtection="1">
      <alignment horizontal="center" vertical="center" textRotation="90" wrapText="1"/>
      <protection locked="0"/>
    </xf>
    <xf numFmtId="0" fontId="1" fillId="0" borderId="32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438150</xdr:colOff>
      <xdr:row>24</xdr:row>
      <xdr:rowOff>0</xdr:rowOff>
    </xdr:from>
    <xdr:ext cx="184731" cy="264560"/>
    <xdr:sp macro="" textlink="">
      <xdr:nvSpPr>
        <xdr:cNvPr id="3" name="BlokTextu 2">
          <a:extLst>
            <a:ext uri="{FF2B5EF4-FFF2-40B4-BE49-F238E27FC236}">
              <a16:creationId xmlns:a16="http://schemas.microsoft.com/office/drawing/2014/main" id="{0848434E-1553-47FE-B76A-E747061987CC}"/>
            </a:ext>
          </a:extLst>
        </xdr:cNvPr>
        <xdr:cNvSpPr txBox="1"/>
      </xdr:nvSpPr>
      <xdr:spPr>
        <a:xfrm>
          <a:off x="10668000" y="837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sk-SK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zoomScaleNormal="100" workbookViewId="0">
      <selection activeCell="A2" sqref="A2:G2"/>
    </sheetView>
  </sheetViews>
  <sheetFormatPr defaultColWidth="9.140625" defaultRowHeight="15" x14ac:dyDescent="0.25"/>
  <cols>
    <col min="1" max="1" width="4" style="1" customWidth="1"/>
    <col min="2" max="2" width="17.85546875" style="1" customWidth="1"/>
    <col min="3" max="3" width="18.28515625" style="1" customWidth="1"/>
    <col min="4" max="4" width="13.28515625" style="1" customWidth="1"/>
    <col min="5" max="5" width="15.5703125" style="1" customWidth="1"/>
    <col min="6" max="6" width="19" style="1" customWidth="1"/>
    <col min="7" max="7" width="10" style="1" customWidth="1"/>
    <col min="8" max="16384" width="9.140625" style="1"/>
  </cols>
  <sheetData>
    <row r="1" spans="1:7" ht="6" customHeight="1" thickBot="1" x14ac:dyDescent="0.3"/>
    <row r="2" spans="1:7" ht="18" customHeight="1" thickBot="1" x14ac:dyDescent="0.3">
      <c r="A2" s="49" t="s">
        <v>36</v>
      </c>
      <c r="B2" s="50"/>
      <c r="C2" s="50"/>
      <c r="D2" s="50"/>
      <c r="E2" s="50"/>
      <c r="F2" s="50"/>
      <c r="G2" s="51"/>
    </row>
    <row r="3" spans="1:7" ht="25.5" customHeight="1" thickBot="1" x14ac:dyDescent="0.3">
      <c r="A3" s="62" t="s">
        <v>19</v>
      </c>
      <c r="B3" s="63"/>
      <c r="C3" s="63"/>
      <c r="D3" s="63"/>
      <c r="E3" s="63"/>
      <c r="F3" s="63"/>
      <c r="G3" s="64"/>
    </row>
    <row r="4" spans="1:7" ht="14.1" customHeight="1" x14ac:dyDescent="0.25">
      <c r="A4" s="65" t="s">
        <v>4</v>
      </c>
      <c r="B4" s="66"/>
      <c r="C4" s="66"/>
      <c r="D4" s="66"/>
      <c r="E4" s="66"/>
      <c r="F4" s="66"/>
      <c r="G4" s="67"/>
    </row>
    <row r="5" spans="1:7" ht="14.45" customHeight="1" thickBot="1" x14ac:dyDescent="0.3">
      <c r="A5" s="68"/>
      <c r="B5" s="69"/>
      <c r="C5" s="69"/>
      <c r="D5" s="69"/>
      <c r="E5" s="69"/>
      <c r="F5" s="69"/>
      <c r="G5" s="70"/>
    </row>
    <row r="6" spans="1:7" ht="17.25" customHeight="1" x14ac:dyDescent="0.25">
      <c r="A6" s="52" t="s">
        <v>5</v>
      </c>
      <c r="B6" s="53"/>
      <c r="C6" s="54"/>
      <c r="D6" s="58"/>
      <c r="E6" s="58"/>
      <c r="F6" s="58"/>
      <c r="G6" s="59"/>
    </row>
    <row r="7" spans="1:7" ht="17.25" customHeight="1" x14ac:dyDescent="0.25">
      <c r="A7" s="55" t="s">
        <v>6</v>
      </c>
      <c r="B7" s="56"/>
      <c r="C7" s="57"/>
      <c r="D7" s="60"/>
      <c r="E7" s="60"/>
      <c r="F7" s="60"/>
      <c r="G7" s="61"/>
    </row>
    <row r="8" spans="1:7" ht="17.25" customHeight="1" x14ac:dyDescent="0.25">
      <c r="A8" s="55" t="s">
        <v>7</v>
      </c>
      <c r="B8" s="56"/>
      <c r="C8" s="57"/>
      <c r="D8" s="60"/>
      <c r="E8" s="60"/>
      <c r="F8" s="60"/>
      <c r="G8" s="61"/>
    </row>
    <row r="9" spans="1:7" ht="17.25" customHeight="1" x14ac:dyDescent="0.25">
      <c r="A9" s="55" t="s">
        <v>0</v>
      </c>
      <c r="B9" s="56"/>
      <c r="C9" s="57"/>
      <c r="D9" s="71"/>
      <c r="E9" s="71"/>
      <c r="F9" s="71"/>
      <c r="G9" s="72"/>
    </row>
    <row r="10" spans="1:7" ht="17.25" customHeight="1" x14ac:dyDescent="0.25">
      <c r="A10" s="55" t="s">
        <v>1</v>
      </c>
      <c r="B10" s="56"/>
      <c r="C10" s="57"/>
      <c r="D10" s="60"/>
      <c r="E10" s="60"/>
      <c r="F10" s="60"/>
      <c r="G10" s="61"/>
    </row>
    <row r="11" spans="1:7" ht="17.25" customHeight="1" x14ac:dyDescent="0.25">
      <c r="A11" s="55" t="s">
        <v>2</v>
      </c>
      <c r="B11" s="56"/>
      <c r="C11" s="57"/>
      <c r="D11" s="60"/>
      <c r="E11" s="60"/>
      <c r="F11" s="60"/>
      <c r="G11" s="61"/>
    </row>
    <row r="12" spans="1:7" ht="17.25" customHeight="1" thickBot="1" x14ac:dyDescent="0.3">
      <c r="A12" s="75" t="s">
        <v>3</v>
      </c>
      <c r="B12" s="76"/>
      <c r="C12" s="77"/>
      <c r="D12" s="73"/>
      <c r="E12" s="73"/>
      <c r="F12" s="73"/>
      <c r="G12" s="74"/>
    </row>
    <row r="13" spans="1:7" ht="6.6" customHeight="1" x14ac:dyDescent="0.25">
      <c r="A13" s="83"/>
      <c r="B13" s="83"/>
      <c r="C13" s="83"/>
      <c r="D13" s="83"/>
      <c r="E13" s="83"/>
      <c r="F13" s="83"/>
      <c r="G13" s="83"/>
    </row>
    <row r="14" spans="1:7" ht="15.75" x14ac:dyDescent="0.25">
      <c r="A14" s="78" t="s">
        <v>8</v>
      </c>
      <c r="B14" s="78"/>
      <c r="C14" s="78"/>
      <c r="D14" s="78"/>
      <c r="E14" s="78"/>
      <c r="F14" s="78"/>
      <c r="G14" s="78"/>
    </row>
    <row r="15" spans="1:7" ht="4.5" customHeight="1" thickBot="1" x14ac:dyDescent="0.3">
      <c r="A15" s="84"/>
      <c r="B15" s="84"/>
      <c r="C15" s="84"/>
      <c r="D15" s="84"/>
      <c r="E15" s="84"/>
      <c r="F15" s="84"/>
      <c r="G15" s="84"/>
    </row>
    <row r="16" spans="1:7" s="9" customFormat="1" ht="19.899999999999999" customHeight="1" thickBot="1" x14ac:dyDescent="0.3">
      <c r="A16" s="79" t="s">
        <v>30</v>
      </c>
      <c r="B16" s="80"/>
      <c r="C16" s="80"/>
      <c r="D16" s="80"/>
      <c r="E16" s="80"/>
      <c r="F16" s="80"/>
      <c r="G16" s="80"/>
    </row>
    <row r="17" spans="1:7" ht="24" x14ac:dyDescent="0.25">
      <c r="A17" s="13"/>
      <c r="B17" s="81" t="s">
        <v>18</v>
      </c>
      <c r="C17" s="82"/>
      <c r="D17" s="13" t="s">
        <v>16</v>
      </c>
      <c r="E17" s="13" t="s">
        <v>14</v>
      </c>
      <c r="F17" s="13" t="s">
        <v>17</v>
      </c>
      <c r="G17" s="13" t="s">
        <v>15</v>
      </c>
    </row>
    <row r="18" spans="1:7" s="6" customFormat="1" ht="32.25" customHeight="1" x14ac:dyDescent="0.25">
      <c r="A18" s="4">
        <v>1</v>
      </c>
      <c r="B18" s="14" t="s">
        <v>23</v>
      </c>
      <c r="C18" s="15"/>
      <c r="D18" s="5"/>
      <c r="E18" s="12">
        <f t="shared" ref="E18:E24" si="0">D18*0.2</f>
        <v>0</v>
      </c>
      <c r="F18" s="12">
        <f t="shared" ref="F18:F24" si="1">D18*1.2</f>
        <v>0</v>
      </c>
      <c r="G18" s="85" t="s">
        <v>20</v>
      </c>
    </row>
    <row r="19" spans="1:7" s="6" customFormat="1" ht="74.25" customHeight="1" x14ac:dyDescent="0.25">
      <c r="A19" s="4">
        <v>2</v>
      </c>
      <c r="B19" s="14" t="s">
        <v>24</v>
      </c>
      <c r="C19" s="15"/>
      <c r="D19" s="5"/>
      <c r="E19" s="12">
        <f t="shared" si="0"/>
        <v>0</v>
      </c>
      <c r="F19" s="12">
        <f t="shared" si="1"/>
        <v>0</v>
      </c>
      <c r="G19" s="86"/>
    </row>
    <row r="20" spans="1:7" s="6" customFormat="1" ht="69.75" customHeight="1" x14ac:dyDescent="0.25">
      <c r="A20" s="4">
        <v>3</v>
      </c>
      <c r="B20" s="14" t="s">
        <v>25</v>
      </c>
      <c r="C20" s="15"/>
      <c r="D20" s="5"/>
      <c r="E20" s="12">
        <f t="shared" si="0"/>
        <v>0</v>
      </c>
      <c r="F20" s="12">
        <f t="shared" si="1"/>
        <v>0</v>
      </c>
      <c r="G20" s="86"/>
    </row>
    <row r="21" spans="1:7" s="6" customFormat="1" ht="56.25" customHeight="1" x14ac:dyDescent="0.25">
      <c r="A21" s="4">
        <v>4</v>
      </c>
      <c r="B21" s="14" t="s">
        <v>26</v>
      </c>
      <c r="C21" s="15"/>
      <c r="D21" s="5"/>
      <c r="E21" s="12">
        <f t="shared" si="0"/>
        <v>0</v>
      </c>
      <c r="F21" s="12">
        <f t="shared" si="1"/>
        <v>0</v>
      </c>
      <c r="G21" s="86"/>
    </row>
    <row r="22" spans="1:7" s="6" customFormat="1" ht="52.5" customHeight="1" x14ac:dyDescent="0.25">
      <c r="A22" s="4">
        <v>5</v>
      </c>
      <c r="B22" s="14" t="s">
        <v>27</v>
      </c>
      <c r="C22" s="15"/>
      <c r="D22" s="5"/>
      <c r="E22" s="12">
        <f t="shared" si="0"/>
        <v>0</v>
      </c>
      <c r="F22" s="12">
        <f t="shared" si="1"/>
        <v>0</v>
      </c>
      <c r="G22" s="86"/>
    </row>
    <row r="23" spans="1:7" s="6" customFormat="1" ht="57.75" customHeight="1" x14ac:dyDescent="0.25">
      <c r="A23" s="4">
        <v>6</v>
      </c>
      <c r="B23" s="14" t="s">
        <v>28</v>
      </c>
      <c r="C23" s="15"/>
      <c r="D23" s="5"/>
      <c r="E23" s="12">
        <f t="shared" si="0"/>
        <v>0</v>
      </c>
      <c r="F23" s="12">
        <f t="shared" si="1"/>
        <v>0</v>
      </c>
      <c r="G23" s="86"/>
    </row>
    <row r="24" spans="1:7" s="6" customFormat="1" ht="66" customHeight="1" x14ac:dyDescent="0.25">
      <c r="A24" s="4">
        <v>7</v>
      </c>
      <c r="B24" s="14" t="s">
        <v>29</v>
      </c>
      <c r="C24" s="15"/>
      <c r="D24" s="5"/>
      <c r="E24" s="12">
        <f t="shared" si="0"/>
        <v>0</v>
      </c>
      <c r="F24" s="12">
        <f t="shared" si="1"/>
        <v>0</v>
      </c>
      <c r="G24" s="86"/>
    </row>
    <row r="25" spans="1:7" s="2" customFormat="1" ht="24" customHeight="1" x14ac:dyDescent="0.25">
      <c r="A25" s="41" t="s">
        <v>12</v>
      </c>
      <c r="B25" s="41"/>
      <c r="C25" s="41"/>
      <c r="D25" s="7">
        <f>SUM(D18:D24)</f>
        <v>0</v>
      </c>
      <c r="E25" s="7">
        <f>SUM(E18:E24)</f>
        <v>0</v>
      </c>
      <c r="F25" s="8">
        <f>SUM(F18:F24)</f>
        <v>0</v>
      </c>
      <c r="G25" s="86"/>
    </row>
    <row r="26" spans="1:7" s="9" customFormat="1" ht="18" customHeight="1" x14ac:dyDescent="0.25">
      <c r="A26" s="22" t="s">
        <v>31</v>
      </c>
      <c r="B26" s="25"/>
      <c r="C26" s="26"/>
      <c r="D26" s="22">
        <f>95*((59640 -F25)/59640)</f>
        <v>95</v>
      </c>
      <c r="E26" s="23"/>
      <c r="F26" s="23"/>
      <c r="G26" s="24"/>
    </row>
    <row r="27" spans="1:7" s="9" customFormat="1" x14ac:dyDescent="0.25">
      <c r="A27" s="29"/>
      <c r="B27" s="29"/>
      <c r="C27" s="29"/>
      <c r="D27" s="29"/>
      <c r="E27" s="29"/>
      <c r="F27" s="29"/>
      <c r="G27" s="29"/>
    </row>
    <row r="28" spans="1:7" s="9" customFormat="1" ht="18.75" x14ac:dyDescent="0.25">
      <c r="A28" s="27" t="s">
        <v>37</v>
      </c>
      <c r="B28" s="28"/>
      <c r="C28" s="28"/>
      <c r="D28" s="28"/>
      <c r="E28" s="28"/>
      <c r="F28" s="28"/>
      <c r="G28" s="28"/>
    </row>
    <row r="29" spans="1:7" s="9" customFormat="1" ht="58.5" customHeight="1" x14ac:dyDescent="0.25">
      <c r="A29" s="45" t="s">
        <v>34</v>
      </c>
      <c r="B29" s="46"/>
      <c r="C29" s="46"/>
      <c r="D29" s="42" t="s">
        <v>35</v>
      </c>
      <c r="E29" s="42"/>
      <c r="F29" s="42"/>
      <c r="G29" s="28"/>
    </row>
    <row r="30" spans="1:7" s="10" customFormat="1" ht="28.5" customHeight="1" x14ac:dyDescent="0.3">
      <c r="A30" s="22" t="s">
        <v>32</v>
      </c>
      <c r="B30" s="23"/>
      <c r="C30" s="24"/>
      <c r="D30" s="27">
        <f>COUNTIF(D29,"áno")*5</f>
        <v>5</v>
      </c>
      <c r="E30" s="27"/>
      <c r="F30" s="27"/>
      <c r="G30" s="28"/>
    </row>
    <row r="31" spans="1:7" s="11" customFormat="1" ht="17.25" customHeight="1" thickBot="1" x14ac:dyDescent="0.35">
      <c r="A31" s="30"/>
      <c r="B31" s="30"/>
      <c r="C31" s="30"/>
      <c r="D31" s="30"/>
      <c r="E31" s="30"/>
      <c r="F31" s="30"/>
      <c r="G31" s="30"/>
    </row>
    <row r="32" spans="1:7" s="9" customFormat="1" ht="41.25" customHeight="1" thickBot="1" x14ac:dyDescent="0.3">
      <c r="A32" s="47" t="s">
        <v>33</v>
      </c>
      <c r="B32" s="48"/>
      <c r="C32" s="48"/>
      <c r="D32" s="43">
        <f>D30+D26</f>
        <v>100</v>
      </c>
      <c r="E32" s="43"/>
      <c r="F32" s="43"/>
      <c r="G32" s="44"/>
    </row>
    <row r="33" spans="1:8" ht="10.5" customHeight="1" x14ac:dyDescent="0.25">
      <c r="A33" s="31"/>
      <c r="B33" s="31"/>
      <c r="C33" s="31"/>
      <c r="D33" s="31"/>
      <c r="E33" s="31"/>
      <c r="F33" s="31"/>
      <c r="G33" s="31"/>
    </row>
    <row r="34" spans="1:8" ht="15.75" x14ac:dyDescent="0.25">
      <c r="A34" s="40" t="s">
        <v>9</v>
      </c>
      <c r="B34" s="40"/>
      <c r="C34" s="40"/>
      <c r="D34" s="40"/>
      <c r="E34" s="40"/>
      <c r="F34" s="40"/>
      <c r="G34" s="40"/>
    </row>
    <row r="35" spans="1:8" ht="4.5" customHeight="1" x14ac:dyDescent="0.25">
      <c r="A35" s="33"/>
      <c r="B35" s="33"/>
      <c r="C35" s="33"/>
      <c r="D35" s="33"/>
      <c r="E35" s="33"/>
      <c r="F35" s="33"/>
      <c r="G35" s="33"/>
    </row>
    <row r="36" spans="1:8" ht="38.25" customHeight="1" x14ac:dyDescent="0.25">
      <c r="A36" s="34" t="s">
        <v>21</v>
      </c>
      <c r="B36" s="34"/>
      <c r="C36" s="34"/>
      <c r="D36" s="34"/>
      <c r="E36" s="34"/>
      <c r="F36" s="34"/>
      <c r="G36" s="34"/>
    </row>
    <row r="37" spans="1:8" ht="47.25" customHeight="1" x14ac:dyDescent="0.25">
      <c r="A37" s="35" t="s">
        <v>22</v>
      </c>
      <c r="B37" s="35"/>
      <c r="C37" s="35"/>
      <c r="D37" s="35"/>
      <c r="E37" s="35"/>
      <c r="F37" s="35"/>
      <c r="G37" s="35"/>
    </row>
    <row r="38" spans="1:8" ht="8.1" customHeight="1" x14ac:dyDescent="0.25">
      <c r="A38" s="32"/>
      <c r="B38" s="32"/>
      <c r="C38" s="32"/>
      <c r="D38" s="32"/>
      <c r="E38" s="32"/>
      <c r="F38" s="32"/>
      <c r="G38" s="32"/>
      <c r="H38" s="3"/>
    </row>
    <row r="39" spans="1:8" ht="21.75" customHeight="1" x14ac:dyDescent="0.25">
      <c r="A39" s="36" t="s">
        <v>10</v>
      </c>
      <c r="B39" s="37"/>
      <c r="C39" s="19" t="s">
        <v>11</v>
      </c>
      <c r="D39" s="20"/>
      <c r="E39" s="16" t="s">
        <v>13</v>
      </c>
      <c r="F39" s="17"/>
      <c r="G39" s="17"/>
    </row>
    <row r="40" spans="1:8" ht="21.75" customHeight="1" x14ac:dyDescent="0.25">
      <c r="A40" s="38"/>
      <c r="B40" s="39"/>
      <c r="C40" s="21"/>
      <c r="D40" s="21"/>
      <c r="E40" s="18"/>
      <c r="F40" s="18"/>
      <c r="G40" s="18"/>
    </row>
  </sheetData>
  <sheetProtection formatCells="0" formatColumns="0" formatRows="0" insertColumns="0" insertRows="0" insertHyperlinks="0" deleteColumns="0" deleteRows="0" selectLockedCells="1" sort="0" autoFilter="0" pivotTables="0"/>
  <dataConsolidate/>
  <mergeCells count="51">
    <mergeCell ref="B22:C22"/>
    <mergeCell ref="B23:C23"/>
    <mergeCell ref="D11:G11"/>
    <mergeCell ref="D12:G12"/>
    <mergeCell ref="A11:C11"/>
    <mergeCell ref="A12:C12"/>
    <mergeCell ref="A14:G14"/>
    <mergeCell ref="A16:G16"/>
    <mergeCell ref="B17:C17"/>
    <mergeCell ref="A13:G13"/>
    <mergeCell ref="A15:G15"/>
    <mergeCell ref="G18:G25"/>
    <mergeCell ref="B24:C24"/>
    <mergeCell ref="B18:C18"/>
    <mergeCell ref="B19:C19"/>
    <mergeCell ref="B20:C20"/>
    <mergeCell ref="D10:G10"/>
    <mergeCell ref="A4:G5"/>
    <mergeCell ref="A8:C8"/>
    <mergeCell ref="A9:C9"/>
    <mergeCell ref="A10:C10"/>
    <mergeCell ref="D8:G8"/>
    <mergeCell ref="D9:G9"/>
    <mergeCell ref="A2:G2"/>
    <mergeCell ref="A6:C6"/>
    <mergeCell ref="A7:C7"/>
    <mergeCell ref="D6:G6"/>
    <mergeCell ref="D7:G7"/>
    <mergeCell ref="A3:G3"/>
    <mergeCell ref="A25:C25"/>
    <mergeCell ref="D29:G29"/>
    <mergeCell ref="D30:G30"/>
    <mergeCell ref="D32:G32"/>
    <mergeCell ref="A29:C29"/>
    <mergeCell ref="A32:C32"/>
    <mergeCell ref="B21:C21"/>
    <mergeCell ref="E39:G40"/>
    <mergeCell ref="C39:D40"/>
    <mergeCell ref="D26:G26"/>
    <mergeCell ref="A30:C30"/>
    <mergeCell ref="A26:C26"/>
    <mergeCell ref="A28:G28"/>
    <mergeCell ref="A27:G27"/>
    <mergeCell ref="A31:G31"/>
    <mergeCell ref="A33:G33"/>
    <mergeCell ref="A38:G38"/>
    <mergeCell ref="A35:G35"/>
    <mergeCell ref="A36:G36"/>
    <mergeCell ref="A37:G37"/>
    <mergeCell ref="A39:B40"/>
    <mergeCell ref="A34:G34"/>
  </mergeCells>
  <dataValidations xWindow="756" yWindow="519" count="2">
    <dataValidation operator="equal" allowBlank="1" showInputMessage="1" showErrorMessage="1" sqref="H29" xr:uid="{9E097651-1B14-4FAB-A55C-B9A616A1D60E}"/>
    <dataValidation type="list" allowBlank="1" showInputMessage="1" showErrorMessage="1" promptTitle="Pozor!" prompt="V prípade, ak sa uchádzačom deklarovaný študent, alebo odborná škola nebudú podieľať na plnení zákazky, úspešnému uchádzačovi bude uložená zmluvná pokuta vo výške 5.0000,- EUR" sqref="D29:G29" xr:uid="{5B76A8D2-4326-4645-A771-CEFC8635B165}">
      <formula1>"áno,nie"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6C57-3502-4FA6-B57D-075ADB2508E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položka kritérií </vt:lpstr>
      <vt:lpstr>Hárok2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Jamnická Zuzana, JUDr.</dc:creator>
  <cp:lastModifiedBy>Bothová Zdenka, Ing.</cp:lastModifiedBy>
  <cp:lastPrinted>2021-10-18T07:13:09Z</cp:lastPrinted>
  <dcterms:created xsi:type="dcterms:W3CDTF">2015-06-05T18:19:34Z</dcterms:created>
  <dcterms:modified xsi:type="dcterms:W3CDTF">2021-11-02T07:21:32Z</dcterms:modified>
</cp:coreProperties>
</file>