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4880"/>
  </bookViews>
  <sheets>
    <sheet name="Urgent" sheetId="2" r:id="rId1"/>
  </sheets>
  <calcPr calcId="125725"/>
</workbook>
</file>

<file path=xl/calcChain.xml><?xml version="1.0" encoding="utf-8"?>
<calcChain xmlns="http://schemas.openxmlformats.org/spreadsheetml/2006/main">
  <c r="E54" i="2"/>
  <c r="G54" s="1"/>
  <c r="H54" s="1"/>
  <c r="E53"/>
  <c r="G53" s="1"/>
  <c r="H53" s="1"/>
  <c r="E52"/>
  <c r="G52" s="1"/>
  <c r="H52" s="1"/>
  <c r="C57"/>
  <c r="E56"/>
  <c r="G56" s="1"/>
  <c r="H56" s="1"/>
  <c r="E55"/>
  <c r="G55" s="1"/>
  <c r="H55" s="1"/>
  <c r="E51"/>
  <c r="G51" s="1"/>
  <c r="H51" s="1"/>
  <c r="E50"/>
  <c r="G50" s="1"/>
  <c r="H50" s="1"/>
  <c r="E49"/>
  <c r="G49" s="1"/>
  <c r="H49" s="1"/>
  <c r="E48"/>
  <c r="G48" s="1"/>
  <c r="H48" s="1"/>
  <c r="E47"/>
  <c r="G47" s="1"/>
  <c r="H47" s="1"/>
  <c r="E46"/>
  <c r="G46" s="1"/>
  <c r="H46" s="1"/>
  <c r="E45"/>
  <c r="G45" s="1"/>
  <c r="H45" s="1"/>
  <c r="E44"/>
  <c r="G44" s="1"/>
  <c r="H44" s="1"/>
  <c r="E43"/>
  <c r="G43" s="1"/>
  <c r="H43" s="1"/>
  <c r="E42"/>
  <c r="G42" s="1"/>
  <c r="H42" s="1"/>
  <c r="E41"/>
  <c r="G41" s="1"/>
  <c r="H41" s="1"/>
  <c r="E40"/>
  <c r="G40" s="1"/>
  <c r="H40" s="1"/>
  <c r="E39"/>
  <c r="G39" s="1"/>
  <c r="E38"/>
  <c r="H38" s="1"/>
  <c r="E37"/>
  <c r="H37" s="1"/>
  <c r="E36"/>
  <c r="G36" s="1"/>
  <c r="H36" s="1"/>
  <c r="E35"/>
  <c r="G35" s="1"/>
  <c r="H35" s="1"/>
  <c r="E34"/>
  <c r="G34" s="1"/>
  <c r="C28"/>
  <c r="E23"/>
  <c r="G23" s="1"/>
  <c r="H23" s="1"/>
  <c r="E27"/>
  <c r="G27" s="1"/>
  <c r="H27" s="1"/>
  <c r="E26"/>
  <c r="G26" s="1"/>
  <c r="H26" s="1"/>
  <c r="E25"/>
  <c r="G25" s="1"/>
  <c r="H25" s="1"/>
  <c r="E24"/>
  <c r="G24" s="1"/>
  <c r="H24" s="1"/>
  <c r="E22"/>
  <c r="G22" s="1"/>
  <c r="H22" s="1"/>
  <c r="E21"/>
  <c r="G21" s="1"/>
  <c r="H21" s="1"/>
  <c r="E20"/>
  <c r="G20" s="1"/>
  <c r="H20" s="1"/>
  <c r="E19"/>
  <c r="G19" s="1"/>
  <c r="H19" s="1"/>
  <c r="E18"/>
  <c r="G18" s="1"/>
  <c r="H18" s="1"/>
  <c r="E17"/>
  <c r="G17" s="1"/>
  <c r="H17" s="1"/>
  <c r="E16"/>
  <c r="G16" s="1"/>
  <c r="H16" s="1"/>
  <c r="E15"/>
  <c r="G15" s="1"/>
  <c r="H15" s="1"/>
  <c r="E14"/>
  <c r="G14" s="1"/>
  <c r="H14" s="1"/>
  <c r="E13"/>
  <c r="H13" s="1"/>
  <c r="E12"/>
  <c r="H12" s="1"/>
  <c r="E11"/>
  <c r="H11" s="1"/>
  <c r="G57" l="1"/>
  <c r="H34"/>
  <c r="H57" s="1"/>
  <c r="H39"/>
  <c r="G13"/>
  <c r="E10"/>
  <c r="G10" s="1"/>
  <c r="H10" s="1"/>
  <c r="E9"/>
  <c r="G9" s="1"/>
  <c r="H9" s="1"/>
  <c r="E8"/>
  <c r="E7"/>
  <c r="G7" s="1"/>
  <c r="H7" s="1"/>
  <c r="G8" l="1"/>
  <c r="H8" s="1"/>
  <c r="H28" s="1"/>
  <c r="G28" l="1"/>
</calcChain>
</file>

<file path=xl/sharedStrings.xml><?xml version="1.0" encoding="utf-8"?>
<sst xmlns="http://schemas.openxmlformats.org/spreadsheetml/2006/main" count="127" uniqueCount="27">
  <si>
    <t>Názov miestnosti:</t>
  </si>
  <si>
    <t>plocha</t>
  </si>
  <si>
    <t>výška</t>
  </si>
  <si>
    <t>objem</t>
  </si>
  <si>
    <t>výmena</t>
  </si>
  <si>
    <t>A (m2)</t>
  </si>
  <si>
    <t>H (m)</t>
  </si>
  <si>
    <t>V(m3)</t>
  </si>
  <si>
    <t>x/h</t>
  </si>
  <si>
    <t>m3/h</t>
  </si>
  <si>
    <t>Č. miestnosti:</t>
  </si>
  <si>
    <t>Zariadenie č.1 spolu:</t>
  </si>
  <si>
    <t>chodba</t>
  </si>
  <si>
    <t>charakter</t>
  </si>
  <si>
    <t>vetrania</t>
  </si>
  <si>
    <t>podtlak</t>
  </si>
  <si>
    <t>rovnotlak</t>
  </si>
  <si>
    <t>prívod</t>
  </si>
  <si>
    <t>odvod</t>
  </si>
  <si>
    <t>kancelária</t>
  </si>
  <si>
    <t>zasadačka</t>
  </si>
  <si>
    <t>Mestský úrad Krompachy - výmeny vzduchu</t>
  </si>
  <si>
    <t>sklad</t>
  </si>
  <si>
    <t>WC</t>
  </si>
  <si>
    <t>obradná sieň</t>
  </si>
  <si>
    <t>Zariadenie č.1 - prízemie</t>
  </si>
  <si>
    <t>Zariadenie č.2 - poschodie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</si>
</sst>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0" fillId="0" borderId="5" xfId="0" applyNumberForma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5" fontId="1" fillId="0" borderId="0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7"/>
  <sheetViews>
    <sheetView tabSelected="1" zoomScale="130" zoomScaleNormal="130" workbookViewId="0">
      <selection activeCell="P19" sqref="P19"/>
    </sheetView>
  </sheetViews>
  <sheetFormatPr defaultRowHeight="15"/>
  <cols>
    <col min="1" max="1" width="12.7109375" style="1" customWidth="1"/>
    <col min="2" max="2" width="20.7109375" style="1" customWidth="1"/>
    <col min="3" max="3" width="8.28515625" style="1" customWidth="1"/>
    <col min="4" max="4" width="7.42578125" style="1" customWidth="1"/>
    <col min="5" max="6" width="9.140625" style="1" customWidth="1"/>
    <col min="7" max="9" width="9.7109375" style="1" customWidth="1"/>
  </cols>
  <sheetData>
    <row r="2" spans="1:9" ht="15.75">
      <c r="A2" s="32" t="s">
        <v>21</v>
      </c>
      <c r="B2" s="32"/>
      <c r="C2" s="32"/>
      <c r="D2" s="32"/>
      <c r="E2" s="32"/>
      <c r="F2" s="32"/>
      <c r="G2" s="32"/>
      <c r="H2" s="32"/>
      <c r="I2" s="32"/>
    </row>
    <row r="3" spans="1:9" ht="15.75">
      <c r="A3" s="15"/>
      <c r="B3" s="15"/>
      <c r="C3" s="15"/>
      <c r="D3" s="15"/>
      <c r="E3" s="15"/>
      <c r="F3" s="15"/>
      <c r="G3" s="15"/>
      <c r="H3" s="19"/>
      <c r="I3" s="19"/>
    </row>
    <row r="4" spans="1:9" ht="15.75">
      <c r="A4" s="15"/>
      <c r="B4" s="24" t="s">
        <v>25</v>
      </c>
      <c r="C4" s="15"/>
      <c r="D4" s="15"/>
      <c r="E4" s="15"/>
      <c r="F4" s="15"/>
      <c r="G4" s="15"/>
      <c r="H4" s="19"/>
      <c r="I4" s="19"/>
    </row>
    <row r="5" spans="1:9">
      <c r="A5" s="28" t="s">
        <v>10</v>
      </c>
      <c r="B5" s="2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17</v>
      </c>
      <c r="H5" s="3" t="s">
        <v>18</v>
      </c>
      <c r="I5" s="4" t="s">
        <v>13</v>
      </c>
    </row>
    <row r="6" spans="1:9">
      <c r="A6" s="29"/>
      <c r="B6" s="5"/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9</v>
      </c>
      <c r="I6" s="7" t="s">
        <v>14</v>
      </c>
    </row>
    <row r="7" spans="1:9">
      <c r="A7" s="30">
        <v>1.01</v>
      </c>
      <c r="B7" s="8" t="s">
        <v>19</v>
      </c>
      <c r="C7" s="16">
        <v>11.6</v>
      </c>
      <c r="D7" s="16">
        <v>2.8</v>
      </c>
      <c r="E7" s="9">
        <f t="shared" ref="E7:E9" si="0">C7*D7</f>
        <v>32.479999999999997</v>
      </c>
      <c r="F7" s="9">
        <v>3</v>
      </c>
      <c r="G7" s="14">
        <f t="shared" ref="G7:G10" si="1">E7*F7</f>
        <v>97.44</v>
      </c>
      <c r="H7" s="14">
        <f>G7</f>
        <v>97.44</v>
      </c>
      <c r="I7" s="26" t="s">
        <v>16</v>
      </c>
    </row>
    <row r="8" spans="1:9">
      <c r="A8" s="30">
        <v>1.02</v>
      </c>
      <c r="B8" s="8" t="s">
        <v>22</v>
      </c>
      <c r="C8" s="16">
        <v>4.9000000000000004</v>
      </c>
      <c r="D8" s="16">
        <v>2.8</v>
      </c>
      <c r="E8" s="9">
        <f t="shared" si="0"/>
        <v>13.72</v>
      </c>
      <c r="F8" s="9">
        <v>3</v>
      </c>
      <c r="G8" s="14">
        <f t="shared" si="1"/>
        <v>41.160000000000004</v>
      </c>
      <c r="H8" s="14">
        <f t="shared" ref="H8:H10" si="2">G8</f>
        <v>41.160000000000004</v>
      </c>
      <c r="I8" s="26" t="s">
        <v>16</v>
      </c>
    </row>
    <row r="9" spans="1:9">
      <c r="A9" s="30">
        <v>1.03</v>
      </c>
      <c r="B9" s="8" t="s">
        <v>19</v>
      </c>
      <c r="C9" s="16">
        <v>29.2</v>
      </c>
      <c r="D9" s="16">
        <v>2.8</v>
      </c>
      <c r="E9" s="9">
        <f t="shared" si="0"/>
        <v>81.759999999999991</v>
      </c>
      <c r="F9" s="9">
        <v>3</v>
      </c>
      <c r="G9" s="14">
        <f t="shared" si="1"/>
        <v>245.27999999999997</v>
      </c>
      <c r="H9" s="14">
        <f t="shared" si="2"/>
        <v>245.27999999999997</v>
      </c>
      <c r="I9" s="26" t="s">
        <v>16</v>
      </c>
    </row>
    <row r="10" spans="1:9">
      <c r="A10" s="30">
        <v>1.04</v>
      </c>
      <c r="B10" s="8" t="s">
        <v>19</v>
      </c>
      <c r="C10" s="16">
        <v>24.5</v>
      </c>
      <c r="D10" s="16">
        <v>2.8</v>
      </c>
      <c r="E10" s="9">
        <f t="shared" ref="E10" si="3">C10*D10</f>
        <v>68.599999999999994</v>
      </c>
      <c r="F10" s="9">
        <v>3</v>
      </c>
      <c r="G10" s="14">
        <f t="shared" si="1"/>
        <v>205.79999999999998</v>
      </c>
      <c r="H10" s="14">
        <f t="shared" si="2"/>
        <v>205.79999999999998</v>
      </c>
      <c r="I10" s="26" t="s">
        <v>16</v>
      </c>
    </row>
    <row r="11" spans="1:9">
      <c r="A11" s="30">
        <v>1.05</v>
      </c>
      <c r="B11" s="8" t="s">
        <v>23</v>
      </c>
      <c r="C11" s="16">
        <v>7.5</v>
      </c>
      <c r="D11" s="16">
        <v>2.8</v>
      </c>
      <c r="E11" s="9">
        <f t="shared" ref="E11:E13" si="4">C11*D11</f>
        <v>21</v>
      </c>
      <c r="F11" s="9">
        <v>8</v>
      </c>
      <c r="G11" s="17"/>
      <c r="H11" s="17">
        <f>E11*F11</f>
        <v>168</v>
      </c>
      <c r="I11" s="26" t="s">
        <v>15</v>
      </c>
    </row>
    <row r="12" spans="1:9">
      <c r="A12" s="30">
        <v>1.06</v>
      </c>
      <c r="B12" s="8" t="s">
        <v>23</v>
      </c>
      <c r="C12" s="16">
        <v>10.3</v>
      </c>
      <c r="D12" s="16">
        <v>2.8</v>
      </c>
      <c r="E12" s="9">
        <f t="shared" si="4"/>
        <v>28.84</v>
      </c>
      <c r="F12" s="9">
        <v>8</v>
      </c>
      <c r="G12" s="17"/>
      <c r="H12" s="14">
        <f>E12*F12</f>
        <v>230.72</v>
      </c>
      <c r="I12" s="26" t="s">
        <v>15</v>
      </c>
    </row>
    <row r="13" spans="1:9">
      <c r="A13" s="30">
        <v>1.07</v>
      </c>
      <c r="B13" s="8" t="s">
        <v>22</v>
      </c>
      <c r="C13" s="16">
        <v>8.6999999999999993</v>
      </c>
      <c r="D13" s="16">
        <v>2.8</v>
      </c>
      <c r="E13" s="9">
        <f t="shared" si="4"/>
        <v>24.359999999999996</v>
      </c>
      <c r="F13" s="9">
        <v>3</v>
      </c>
      <c r="G13" s="14">
        <f t="shared" ref="G13" si="5">E13*F13</f>
        <v>73.079999999999984</v>
      </c>
      <c r="H13" s="14">
        <f>E13*F13</f>
        <v>73.079999999999984</v>
      </c>
      <c r="I13" s="26" t="s">
        <v>16</v>
      </c>
    </row>
    <row r="14" spans="1:9">
      <c r="A14" s="31">
        <v>1.08</v>
      </c>
      <c r="B14" s="5" t="s">
        <v>12</v>
      </c>
      <c r="C14" s="20">
        <v>37.5</v>
      </c>
      <c r="D14" s="20">
        <v>2.8</v>
      </c>
      <c r="E14" s="6">
        <f t="shared" ref="E14:E15" si="6">C14*D14</f>
        <v>105</v>
      </c>
      <c r="F14" s="6">
        <v>3</v>
      </c>
      <c r="G14" s="18">
        <f t="shared" ref="G14:G15" si="7">E14*F14</f>
        <v>315</v>
      </c>
      <c r="H14" s="18">
        <f>G14</f>
        <v>315</v>
      </c>
      <c r="I14" s="27" t="s">
        <v>16</v>
      </c>
    </row>
    <row r="15" spans="1:9">
      <c r="A15" s="30">
        <v>1.0900000000000001</v>
      </c>
      <c r="B15" s="8" t="s">
        <v>24</v>
      </c>
      <c r="C15" s="16">
        <v>104.9</v>
      </c>
      <c r="D15" s="16">
        <v>2.8</v>
      </c>
      <c r="E15" s="9">
        <f t="shared" si="6"/>
        <v>293.71999999999997</v>
      </c>
      <c r="F15" s="9">
        <v>6</v>
      </c>
      <c r="G15" s="14">
        <f t="shared" si="7"/>
        <v>1762.3199999999997</v>
      </c>
      <c r="H15" s="14">
        <f>G15</f>
        <v>1762.3199999999997</v>
      </c>
      <c r="I15" s="26" t="s">
        <v>16</v>
      </c>
    </row>
    <row r="16" spans="1:9">
      <c r="A16" s="30">
        <v>1.1000000000000001</v>
      </c>
      <c r="B16" s="8" t="s">
        <v>22</v>
      </c>
      <c r="C16" s="16">
        <v>15.3</v>
      </c>
      <c r="D16" s="16">
        <v>2.8</v>
      </c>
      <c r="E16" s="9">
        <f t="shared" ref="E16" si="8">C16*D16</f>
        <v>42.839999999999996</v>
      </c>
      <c r="F16" s="9">
        <v>3</v>
      </c>
      <c r="G16" s="14">
        <f t="shared" ref="G16" si="9">E16*F16</f>
        <v>128.51999999999998</v>
      </c>
      <c r="H16" s="14">
        <f>G16</f>
        <v>128.51999999999998</v>
      </c>
      <c r="I16" s="26" t="s">
        <v>16</v>
      </c>
    </row>
    <row r="17" spans="1:9">
      <c r="A17" s="30">
        <v>1.1100000000000001</v>
      </c>
      <c r="B17" s="8" t="s">
        <v>12</v>
      </c>
      <c r="C17" s="16">
        <v>62.9</v>
      </c>
      <c r="D17" s="16">
        <v>2.8</v>
      </c>
      <c r="E17" s="9">
        <f t="shared" ref="E17" si="10">C17*D17</f>
        <v>176.11999999999998</v>
      </c>
      <c r="F17" s="9">
        <v>3</v>
      </c>
      <c r="G17" s="14">
        <f t="shared" ref="G17" si="11">E17*F17</f>
        <v>528.3599999999999</v>
      </c>
      <c r="H17" s="14">
        <f t="shared" ref="H17:H27" si="12">G17</f>
        <v>528.3599999999999</v>
      </c>
      <c r="I17" s="26" t="s">
        <v>16</v>
      </c>
    </row>
    <row r="18" spans="1:9">
      <c r="A18" s="30">
        <v>1.1200000000000001</v>
      </c>
      <c r="B18" s="8" t="s">
        <v>19</v>
      </c>
      <c r="C18" s="16">
        <v>18.3</v>
      </c>
      <c r="D18" s="16">
        <v>2.8</v>
      </c>
      <c r="E18" s="9">
        <f t="shared" ref="E18:E19" si="13">C18*D18</f>
        <v>51.24</v>
      </c>
      <c r="F18" s="9">
        <v>3</v>
      </c>
      <c r="G18" s="14">
        <f t="shared" ref="G18:G19" si="14">E18*F18</f>
        <v>153.72</v>
      </c>
      <c r="H18" s="14">
        <f t="shared" si="12"/>
        <v>153.72</v>
      </c>
      <c r="I18" s="26" t="s">
        <v>16</v>
      </c>
    </row>
    <row r="19" spans="1:9">
      <c r="A19" s="30">
        <v>1.1299999999999999</v>
      </c>
      <c r="B19" s="8" t="s">
        <v>12</v>
      </c>
      <c r="C19" s="16">
        <v>8.8000000000000007</v>
      </c>
      <c r="D19" s="16">
        <v>2.8</v>
      </c>
      <c r="E19" s="9">
        <f t="shared" si="13"/>
        <v>24.64</v>
      </c>
      <c r="F19" s="9">
        <v>3</v>
      </c>
      <c r="G19" s="14">
        <f t="shared" si="14"/>
        <v>73.92</v>
      </c>
      <c r="H19" s="14">
        <f t="shared" si="12"/>
        <v>73.92</v>
      </c>
      <c r="I19" s="26" t="s">
        <v>16</v>
      </c>
    </row>
    <row r="20" spans="1:9">
      <c r="A20" s="30">
        <v>1.1399999999999999</v>
      </c>
      <c r="B20" s="8" t="s">
        <v>19</v>
      </c>
      <c r="C20" s="16">
        <v>18.8</v>
      </c>
      <c r="D20" s="16">
        <v>2.8</v>
      </c>
      <c r="E20" s="9">
        <f t="shared" ref="E20:E27" si="15">C20*D20</f>
        <v>52.64</v>
      </c>
      <c r="F20" s="9">
        <v>3</v>
      </c>
      <c r="G20" s="14">
        <f t="shared" ref="G20:G27" si="16">E20*F20</f>
        <v>157.92000000000002</v>
      </c>
      <c r="H20" s="14">
        <f t="shared" si="12"/>
        <v>157.92000000000002</v>
      </c>
      <c r="I20" s="26" t="s">
        <v>16</v>
      </c>
    </row>
    <row r="21" spans="1:9">
      <c r="A21" s="30">
        <v>1.1499999999999999</v>
      </c>
      <c r="B21" s="8" t="s">
        <v>19</v>
      </c>
      <c r="C21" s="16">
        <v>24.3</v>
      </c>
      <c r="D21" s="16">
        <v>2.8</v>
      </c>
      <c r="E21" s="9">
        <f t="shared" si="15"/>
        <v>68.039999999999992</v>
      </c>
      <c r="F21" s="9">
        <v>3</v>
      </c>
      <c r="G21" s="14">
        <f t="shared" si="16"/>
        <v>204.11999999999998</v>
      </c>
      <c r="H21" s="14">
        <f t="shared" si="12"/>
        <v>204.11999999999998</v>
      </c>
      <c r="I21" s="26" t="s">
        <v>16</v>
      </c>
    </row>
    <row r="22" spans="1:9">
      <c r="A22" s="30">
        <v>1.1599999999999999</v>
      </c>
      <c r="B22" s="8" t="s">
        <v>19</v>
      </c>
      <c r="C22" s="16">
        <v>29.5</v>
      </c>
      <c r="D22" s="16">
        <v>2.8</v>
      </c>
      <c r="E22" s="9">
        <f t="shared" si="15"/>
        <v>82.6</v>
      </c>
      <c r="F22" s="9">
        <v>3</v>
      </c>
      <c r="G22" s="14">
        <f t="shared" si="16"/>
        <v>247.79999999999998</v>
      </c>
      <c r="H22" s="14">
        <f t="shared" si="12"/>
        <v>247.79999999999998</v>
      </c>
      <c r="I22" s="26" t="s">
        <v>16</v>
      </c>
    </row>
    <row r="23" spans="1:9">
      <c r="A23" s="30">
        <v>1.17</v>
      </c>
      <c r="B23" s="8" t="s">
        <v>19</v>
      </c>
      <c r="C23" s="16">
        <v>25.2</v>
      </c>
      <c r="D23" s="16">
        <v>2.8</v>
      </c>
      <c r="E23" s="9">
        <f t="shared" ref="E23" si="17">C23*D23</f>
        <v>70.559999999999988</v>
      </c>
      <c r="F23" s="9">
        <v>3</v>
      </c>
      <c r="G23" s="14">
        <f t="shared" ref="G23" si="18">E23*F23</f>
        <v>211.67999999999995</v>
      </c>
      <c r="H23" s="14">
        <f t="shared" si="12"/>
        <v>211.67999999999995</v>
      </c>
      <c r="I23" s="26" t="s">
        <v>16</v>
      </c>
    </row>
    <row r="24" spans="1:9">
      <c r="A24" s="30">
        <v>1.18</v>
      </c>
      <c r="B24" s="8" t="s">
        <v>22</v>
      </c>
      <c r="C24" s="16">
        <v>7</v>
      </c>
      <c r="D24" s="16">
        <v>2.8</v>
      </c>
      <c r="E24" s="9">
        <f t="shared" si="15"/>
        <v>19.599999999999998</v>
      </c>
      <c r="F24" s="9">
        <v>3</v>
      </c>
      <c r="G24" s="14">
        <f t="shared" si="16"/>
        <v>58.8</v>
      </c>
      <c r="H24" s="14">
        <f t="shared" si="12"/>
        <v>58.8</v>
      </c>
      <c r="I24" s="26" t="s">
        <v>16</v>
      </c>
    </row>
    <row r="25" spans="1:9">
      <c r="A25" s="30">
        <v>1.19</v>
      </c>
      <c r="B25" s="8" t="s">
        <v>12</v>
      </c>
      <c r="C25" s="16">
        <v>7.3</v>
      </c>
      <c r="D25" s="16">
        <v>2.8</v>
      </c>
      <c r="E25" s="9">
        <f t="shared" si="15"/>
        <v>20.439999999999998</v>
      </c>
      <c r="F25" s="9">
        <v>3</v>
      </c>
      <c r="G25" s="14">
        <f t="shared" si="16"/>
        <v>61.319999999999993</v>
      </c>
      <c r="H25" s="14">
        <f t="shared" si="12"/>
        <v>61.319999999999993</v>
      </c>
      <c r="I25" s="26" t="s">
        <v>16</v>
      </c>
    </row>
    <row r="26" spans="1:9">
      <c r="A26" s="30">
        <v>1.2</v>
      </c>
      <c r="B26" s="8" t="s">
        <v>12</v>
      </c>
      <c r="C26" s="16">
        <v>40</v>
      </c>
      <c r="D26" s="16">
        <v>2.8</v>
      </c>
      <c r="E26" s="9">
        <f t="shared" si="15"/>
        <v>112</v>
      </c>
      <c r="F26" s="9">
        <v>3</v>
      </c>
      <c r="G26" s="14">
        <f t="shared" si="16"/>
        <v>336</v>
      </c>
      <c r="H26" s="14">
        <f t="shared" si="12"/>
        <v>336</v>
      </c>
      <c r="I26" s="26" t="s">
        <v>16</v>
      </c>
    </row>
    <row r="27" spans="1:9">
      <c r="A27" s="31">
        <v>1.21</v>
      </c>
      <c r="B27" s="5" t="s">
        <v>12</v>
      </c>
      <c r="C27" s="20">
        <v>62</v>
      </c>
      <c r="D27" s="20">
        <v>2.8</v>
      </c>
      <c r="E27" s="6">
        <f t="shared" si="15"/>
        <v>173.6</v>
      </c>
      <c r="F27" s="6">
        <v>3</v>
      </c>
      <c r="G27" s="18">
        <f t="shared" si="16"/>
        <v>520.79999999999995</v>
      </c>
      <c r="H27" s="18">
        <f t="shared" si="12"/>
        <v>520.79999999999995</v>
      </c>
      <c r="I27" s="27" t="s">
        <v>16</v>
      </c>
    </row>
    <row r="28" spans="1:9" s="11" customFormat="1">
      <c r="A28" s="12"/>
      <c r="B28" s="13" t="s">
        <v>11</v>
      </c>
      <c r="C28" s="25">
        <f>SUM(C7:C27)</f>
        <v>558.5</v>
      </c>
      <c r="D28" s="9"/>
      <c r="E28" s="9"/>
      <c r="F28" s="9"/>
      <c r="G28" s="21">
        <f>SUM(G7:G27)</f>
        <v>5423.04</v>
      </c>
      <c r="H28" s="21">
        <f>SUM(H7:H27)</f>
        <v>5821.7599999999993</v>
      </c>
      <c r="I28" s="22" t="s">
        <v>9</v>
      </c>
    </row>
    <row r="29" spans="1:9" s="11" customFormat="1">
      <c r="A29" s="12"/>
      <c r="B29" s="13"/>
      <c r="C29" s="9"/>
      <c r="D29" s="9"/>
      <c r="E29" s="9"/>
      <c r="F29" s="9"/>
      <c r="G29" s="10"/>
      <c r="H29" s="10"/>
      <c r="I29" s="10"/>
    </row>
    <row r="31" spans="1:9" ht="15.75">
      <c r="A31" s="23"/>
      <c r="B31" s="24" t="s">
        <v>26</v>
      </c>
      <c r="C31" s="23"/>
      <c r="D31" s="23"/>
      <c r="E31" s="23"/>
      <c r="F31" s="23"/>
      <c r="G31" s="23"/>
      <c r="H31" s="23"/>
      <c r="I31" s="23"/>
    </row>
    <row r="32" spans="1:9">
      <c r="A32" s="28" t="s">
        <v>10</v>
      </c>
      <c r="B32" s="2" t="s">
        <v>0</v>
      </c>
      <c r="C32" s="3" t="s">
        <v>1</v>
      </c>
      <c r="D32" s="3" t="s">
        <v>2</v>
      </c>
      <c r="E32" s="3" t="s">
        <v>3</v>
      </c>
      <c r="F32" s="3" t="s">
        <v>4</v>
      </c>
      <c r="G32" s="3" t="s">
        <v>17</v>
      </c>
      <c r="H32" s="3" t="s">
        <v>18</v>
      </c>
      <c r="I32" s="4" t="s">
        <v>13</v>
      </c>
    </row>
    <row r="33" spans="1:9">
      <c r="A33" s="29"/>
      <c r="B33" s="5"/>
      <c r="C33" s="6" t="s">
        <v>5</v>
      </c>
      <c r="D33" s="6" t="s">
        <v>6</v>
      </c>
      <c r="E33" s="6" t="s">
        <v>7</v>
      </c>
      <c r="F33" s="6" t="s">
        <v>8</v>
      </c>
      <c r="G33" s="6" t="s">
        <v>9</v>
      </c>
      <c r="H33" s="6" t="s">
        <v>9</v>
      </c>
      <c r="I33" s="7" t="s">
        <v>14</v>
      </c>
    </row>
    <row r="34" spans="1:9">
      <c r="A34" s="30">
        <v>2.0099999999999998</v>
      </c>
      <c r="B34" s="8" t="s">
        <v>22</v>
      </c>
      <c r="C34" s="16">
        <v>7</v>
      </c>
      <c r="D34" s="16">
        <v>2.8</v>
      </c>
      <c r="E34" s="9">
        <f t="shared" ref="E34:E56" si="19">C34*D34</f>
        <v>19.599999999999998</v>
      </c>
      <c r="F34" s="9">
        <v>3</v>
      </c>
      <c r="G34" s="14">
        <f t="shared" ref="G34:G36" si="20">E34*F34</f>
        <v>58.8</v>
      </c>
      <c r="H34" s="14">
        <f>G34</f>
        <v>58.8</v>
      </c>
      <c r="I34" s="26" t="s">
        <v>16</v>
      </c>
    </row>
    <row r="35" spans="1:9">
      <c r="A35" s="30">
        <v>2.02</v>
      </c>
      <c r="B35" s="8" t="s">
        <v>19</v>
      </c>
      <c r="C35" s="16">
        <v>18.899999999999999</v>
      </c>
      <c r="D35" s="16">
        <v>2.8</v>
      </c>
      <c r="E35" s="9">
        <f t="shared" si="19"/>
        <v>52.919999999999995</v>
      </c>
      <c r="F35" s="9">
        <v>3</v>
      </c>
      <c r="G35" s="14">
        <f t="shared" si="20"/>
        <v>158.76</v>
      </c>
      <c r="H35" s="14">
        <f t="shared" ref="H35:H36" si="21">G35</f>
        <v>158.76</v>
      </c>
      <c r="I35" s="26" t="s">
        <v>16</v>
      </c>
    </row>
    <row r="36" spans="1:9">
      <c r="A36" s="30">
        <v>2.0299999999999998</v>
      </c>
      <c r="B36" s="8" t="s">
        <v>19</v>
      </c>
      <c r="C36" s="16">
        <v>44.9</v>
      </c>
      <c r="D36" s="16">
        <v>2.8</v>
      </c>
      <c r="E36" s="9">
        <f t="shared" si="19"/>
        <v>125.71999999999998</v>
      </c>
      <c r="F36" s="9">
        <v>3</v>
      </c>
      <c r="G36" s="14">
        <f t="shared" si="20"/>
        <v>377.15999999999997</v>
      </c>
      <c r="H36" s="14">
        <f t="shared" si="21"/>
        <v>377.15999999999997</v>
      </c>
      <c r="I36" s="26" t="s">
        <v>16</v>
      </c>
    </row>
    <row r="37" spans="1:9">
      <c r="A37" s="30">
        <v>2.04</v>
      </c>
      <c r="B37" s="8" t="s">
        <v>23</v>
      </c>
      <c r="C37" s="16">
        <v>6.7</v>
      </c>
      <c r="D37" s="16">
        <v>2.8</v>
      </c>
      <c r="E37" s="9">
        <f t="shared" si="19"/>
        <v>18.759999999999998</v>
      </c>
      <c r="F37" s="9">
        <v>8</v>
      </c>
      <c r="G37" s="17"/>
      <c r="H37" s="14">
        <f>E37*F37</f>
        <v>150.07999999999998</v>
      </c>
      <c r="I37" s="26" t="s">
        <v>15</v>
      </c>
    </row>
    <row r="38" spans="1:9">
      <c r="A38" s="30">
        <v>2.0499999999999998</v>
      </c>
      <c r="B38" s="8" t="s">
        <v>23</v>
      </c>
      <c r="C38" s="16">
        <v>9.8000000000000007</v>
      </c>
      <c r="D38" s="16">
        <v>2.8</v>
      </c>
      <c r="E38" s="9">
        <f t="shared" si="19"/>
        <v>27.44</v>
      </c>
      <c r="F38" s="9">
        <v>8</v>
      </c>
      <c r="G38" s="17"/>
      <c r="H38" s="14">
        <f>E38*F38</f>
        <v>219.52</v>
      </c>
      <c r="I38" s="26" t="s">
        <v>15</v>
      </c>
    </row>
    <row r="39" spans="1:9">
      <c r="A39" s="30">
        <v>2.06</v>
      </c>
      <c r="B39" s="8" t="s">
        <v>22</v>
      </c>
      <c r="C39" s="16">
        <v>9.9</v>
      </c>
      <c r="D39" s="16">
        <v>2.8</v>
      </c>
      <c r="E39" s="9">
        <f t="shared" si="19"/>
        <v>27.72</v>
      </c>
      <c r="F39" s="9">
        <v>3</v>
      </c>
      <c r="G39" s="14">
        <f t="shared" ref="G39:G56" si="22">E39*F39</f>
        <v>83.16</v>
      </c>
      <c r="H39" s="14">
        <f>E39*F39</f>
        <v>83.16</v>
      </c>
      <c r="I39" s="26" t="s">
        <v>16</v>
      </c>
    </row>
    <row r="40" spans="1:9">
      <c r="A40" s="31">
        <v>2.0699999999999998</v>
      </c>
      <c r="B40" s="5" t="s">
        <v>22</v>
      </c>
      <c r="C40" s="20">
        <v>6.1</v>
      </c>
      <c r="D40" s="20">
        <v>2.8</v>
      </c>
      <c r="E40" s="6">
        <f t="shared" si="19"/>
        <v>17.079999999999998</v>
      </c>
      <c r="F40" s="6">
        <v>3</v>
      </c>
      <c r="G40" s="18">
        <f t="shared" si="22"/>
        <v>51.239999999999995</v>
      </c>
      <c r="H40" s="18">
        <f>G40</f>
        <v>51.239999999999995</v>
      </c>
      <c r="I40" s="27" t="s">
        <v>16</v>
      </c>
    </row>
    <row r="41" spans="1:9">
      <c r="A41" s="30">
        <v>2.08</v>
      </c>
      <c r="B41" s="8" t="s">
        <v>19</v>
      </c>
      <c r="C41" s="16">
        <v>14.6</v>
      </c>
      <c r="D41" s="16">
        <v>2.8</v>
      </c>
      <c r="E41" s="9">
        <f t="shared" si="19"/>
        <v>40.879999999999995</v>
      </c>
      <c r="F41" s="9">
        <v>3</v>
      </c>
      <c r="G41" s="14">
        <f t="shared" si="22"/>
        <v>122.63999999999999</v>
      </c>
      <c r="H41" s="14">
        <f>G41</f>
        <v>122.63999999999999</v>
      </c>
      <c r="I41" s="26" t="s">
        <v>16</v>
      </c>
    </row>
    <row r="42" spans="1:9">
      <c r="A42" s="30">
        <v>2.09</v>
      </c>
      <c r="B42" s="8" t="s">
        <v>19</v>
      </c>
      <c r="C42" s="16">
        <v>29.3</v>
      </c>
      <c r="D42" s="16">
        <v>2.8</v>
      </c>
      <c r="E42" s="9">
        <f t="shared" si="19"/>
        <v>82.039999999999992</v>
      </c>
      <c r="F42" s="9">
        <v>3</v>
      </c>
      <c r="G42" s="14">
        <f t="shared" si="22"/>
        <v>246.11999999999998</v>
      </c>
      <c r="H42" s="14">
        <f>G42</f>
        <v>246.11999999999998</v>
      </c>
      <c r="I42" s="26" t="s">
        <v>16</v>
      </c>
    </row>
    <row r="43" spans="1:9">
      <c r="A43" s="30">
        <v>2.1</v>
      </c>
      <c r="B43" s="8" t="s">
        <v>19</v>
      </c>
      <c r="C43" s="16">
        <v>20.100000000000001</v>
      </c>
      <c r="D43" s="16">
        <v>2.8</v>
      </c>
      <c r="E43" s="9">
        <f t="shared" si="19"/>
        <v>56.28</v>
      </c>
      <c r="F43" s="9">
        <v>3</v>
      </c>
      <c r="G43" s="14">
        <f t="shared" si="22"/>
        <v>168.84</v>
      </c>
      <c r="H43" s="14">
        <f t="shared" ref="H43:H56" si="23">G43</f>
        <v>168.84</v>
      </c>
      <c r="I43" s="26" t="s">
        <v>16</v>
      </c>
    </row>
    <row r="44" spans="1:9">
      <c r="A44" s="30">
        <v>2.11</v>
      </c>
      <c r="B44" s="8" t="s">
        <v>19</v>
      </c>
      <c r="C44" s="16">
        <v>16.899999999999999</v>
      </c>
      <c r="D44" s="16">
        <v>2.8</v>
      </c>
      <c r="E44" s="9">
        <f t="shared" si="19"/>
        <v>47.319999999999993</v>
      </c>
      <c r="F44" s="9">
        <v>3</v>
      </c>
      <c r="G44" s="14">
        <f t="shared" si="22"/>
        <v>141.95999999999998</v>
      </c>
      <c r="H44" s="14">
        <f t="shared" si="23"/>
        <v>141.95999999999998</v>
      </c>
      <c r="I44" s="26" t="s">
        <v>16</v>
      </c>
    </row>
    <row r="45" spans="1:9">
      <c r="A45" s="30">
        <v>2.12</v>
      </c>
      <c r="B45" s="8" t="s">
        <v>19</v>
      </c>
      <c r="C45" s="16">
        <v>14.6</v>
      </c>
      <c r="D45" s="16">
        <v>2.8</v>
      </c>
      <c r="E45" s="9">
        <f t="shared" si="19"/>
        <v>40.879999999999995</v>
      </c>
      <c r="F45" s="9">
        <v>2</v>
      </c>
      <c r="G45" s="14">
        <f t="shared" si="22"/>
        <v>81.759999999999991</v>
      </c>
      <c r="H45" s="14">
        <f t="shared" si="23"/>
        <v>81.759999999999991</v>
      </c>
      <c r="I45" s="26" t="s">
        <v>16</v>
      </c>
    </row>
    <row r="46" spans="1:9">
      <c r="A46" s="30">
        <v>2.13</v>
      </c>
      <c r="B46" s="8" t="s">
        <v>19</v>
      </c>
      <c r="C46" s="16">
        <v>19.899999999999999</v>
      </c>
      <c r="D46" s="16">
        <v>2.8</v>
      </c>
      <c r="E46" s="9">
        <f t="shared" si="19"/>
        <v>55.719999999999992</v>
      </c>
      <c r="F46" s="9">
        <v>3</v>
      </c>
      <c r="G46" s="14">
        <f t="shared" si="22"/>
        <v>167.15999999999997</v>
      </c>
      <c r="H46" s="14">
        <f t="shared" si="23"/>
        <v>167.15999999999997</v>
      </c>
      <c r="I46" s="26" t="s">
        <v>16</v>
      </c>
    </row>
    <row r="47" spans="1:9">
      <c r="A47" s="30">
        <v>2.14</v>
      </c>
      <c r="B47" s="8" t="s">
        <v>19</v>
      </c>
      <c r="C47" s="16">
        <v>20.399999999999999</v>
      </c>
      <c r="D47" s="16">
        <v>2.8</v>
      </c>
      <c r="E47" s="9">
        <f t="shared" si="19"/>
        <v>57.11999999999999</v>
      </c>
      <c r="F47" s="9">
        <v>3</v>
      </c>
      <c r="G47" s="14">
        <f t="shared" si="22"/>
        <v>171.35999999999996</v>
      </c>
      <c r="H47" s="14">
        <f t="shared" si="23"/>
        <v>171.35999999999996</v>
      </c>
      <c r="I47" s="26" t="s">
        <v>16</v>
      </c>
    </row>
    <row r="48" spans="1:9">
      <c r="A48" s="30">
        <v>2.15</v>
      </c>
      <c r="B48" s="8" t="s">
        <v>19</v>
      </c>
      <c r="C48" s="16">
        <v>23.7</v>
      </c>
      <c r="D48" s="16">
        <v>2.8</v>
      </c>
      <c r="E48" s="9">
        <f t="shared" si="19"/>
        <v>66.36</v>
      </c>
      <c r="F48" s="9">
        <v>3</v>
      </c>
      <c r="G48" s="14">
        <f t="shared" si="22"/>
        <v>199.07999999999998</v>
      </c>
      <c r="H48" s="14">
        <f t="shared" si="23"/>
        <v>199.07999999999998</v>
      </c>
      <c r="I48" s="26" t="s">
        <v>16</v>
      </c>
    </row>
    <row r="49" spans="1:9">
      <c r="A49" s="30">
        <v>2.16</v>
      </c>
      <c r="B49" s="8" t="s">
        <v>20</v>
      </c>
      <c r="C49" s="16">
        <v>87.8</v>
      </c>
      <c r="D49" s="16">
        <v>2.8</v>
      </c>
      <c r="E49" s="9">
        <f t="shared" si="19"/>
        <v>245.83999999999997</v>
      </c>
      <c r="F49" s="9">
        <v>6</v>
      </c>
      <c r="G49" s="14">
        <f t="shared" si="22"/>
        <v>1475.04</v>
      </c>
      <c r="H49" s="14">
        <f t="shared" si="23"/>
        <v>1475.04</v>
      </c>
      <c r="I49" s="26" t="s">
        <v>16</v>
      </c>
    </row>
    <row r="50" spans="1:9">
      <c r="A50" s="30">
        <v>2.17</v>
      </c>
      <c r="B50" s="8" t="s">
        <v>19</v>
      </c>
      <c r="C50" s="16">
        <v>23.2</v>
      </c>
      <c r="D50" s="16">
        <v>2.8</v>
      </c>
      <c r="E50" s="9">
        <f t="shared" si="19"/>
        <v>64.959999999999994</v>
      </c>
      <c r="F50" s="9">
        <v>3</v>
      </c>
      <c r="G50" s="14">
        <f t="shared" si="22"/>
        <v>194.88</v>
      </c>
      <c r="H50" s="14">
        <f t="shared" si="23"/>
        <v>194.88</v>
      </c>
      <c r="I50" s="26" t="s">
        <v>16</v>
      </c>
    </row>
    <row r="51" spans="1:9">
      <c r="A51" s="30">
        <v>2.1800000000000002</v>
      </c>
      <c r="B51" s="8" t="s">
        <v>19</v>
      </c>
      <c r="C51" s="16">
        <v>31.8</v>
      </c>
      <c r="D51" s="16">
        <v>2.8</v>
      </c>
      <c r="E51" s="9">
        <f t="shared" si="19"/>
        <v>89.039999999999992</v>
      </c>
      <c r="F51" s="9">
        <v>3</v>
      </c>
      <c r="G51" s="14">
        <f t="shared" si="22"/>
        <v>267.12</v>
      </c>
      <c r="H51" s="14">
        <f t="shared" si="23"/>
        <v>267.12</v>
      </c>
      <c r="I51" s="26" t="s">
        <v>16</v>
      </c>
    </row>
    <row r="52" spans="1:9">
      <c r="A52" s="30">
        <v>2.19</v>
      </c>
      <c r="B52" s="8" t="s">
        <v>19</v>
      </c>
      <c r="C52" s="16">
        <v>23.9</v>
      </c>
      <c r="D52" s="16">
        <v>2.8</v>
      </c>
      <c r="E52" s="9">
        <f t="shared" ref="E52:E54" si="24">C52*D52</f>
        <v>66.919999999999987</v>
      </c>
      <c r="F52" s="9">
        <v>3</v>
      </c>
      <c r="G52" s="14">
        <f t="shared" ref="G52:G54" si="25">E52*F52</f>
        <v>200.75999999999996</v>
      </c>
      <c r="H52" s="14">
        <f t="shared" ref="H52:H54" si="26">G52</f>
        <v>200.75999999999996</v>
      </c>
      <c r="I52" s="26" t="s">
        <v>16</v>
      </c>
    </row>
    <row r="53" spans="1:9">
      <c r="A53" s="30">
        <v>2.2000000000000002</v>
      </c>
      <c r="B53" s="8" t="s">
        <v>22</v>
      </c>
      <c r="C53" s="16">
        <v>24.5</v>
      </c>
      <c r="D53" s="16">
        <v>2.8</v>
      </c>
      <c r="E53" s="9">
        <f t="shared" si="24"/>
        <v>68.599999999999994</v>
      </c>
      <c r="F53" s="9">
        <v>3</v>
      </c>
      <c r="G53" s="14">
        <f t="shared" si="25"/>
        <v>205.79999999999998</v>
      </c>
      <c r="H53" s="14">
        <f t="shared" si="26"/>
        <v>205.79999999999998</v>
      </c>
      <c r="I53" s="26" t="s">
        <v>16</v>
      </c>
    </row>
    <row r="54" spans="1:9">
      <c r="A54" s="30">
        <v>2.21</v>
      </c>
      <c r="B54" s="8" t="s">
        <v>12</v>
      </c>
      <c r="C54" s="16">
        <v>25.4</v>
      </c>
      <c r="D54" s="16">
        <v>2.8</v>
      </c>
      <c r="E54" s="9">
        <f t="shared" si="24"/>
        <v>71.11999999999999</v>
      </c>
      <c r="F54" s="9">
        <v>3</v>
      </c>
      <c r="G54" s="14">
        <f t="shared" si="25"/>
        <v>213.35999999999996</v>
      </c>
      <c r="H54" s="14">
        <f t="shared" si="26"/>
        <v>213.35999999999996</v>
      </c>
      <c r="I54" s="26" t="s">
        <v>16</v>
      </c>
    </row>
    <row r="55" spans="1:9">
      <c r="A55" s="30">
        <v>2.2200000000000002</v>
      </c>
      <c r="B55" s="8" t="s">
        <v>12</v>
      </c>
      <c r="C55" s="16">
        <v>41.5</v>
      </c>
      <c r="D55" s="16">
        <v>2.8</v>
      </c>
      <c r="E55" s="9">
        <f t="shared" si="19"/>
        <v>116.19999999999999</v>
      </c>
      <c r="F55" s="9">
        <v>3</v>
      </c>
      <c r="G55" s="14">
        <f t="shared" si="22"/>
        <v>348.59999999999997</v>
      </c>
      <c r="H55" s="14">
        <f t="shared" si="23"/>
        <v>348.59999999999997</v>
      </c>
      <c r="I55" s="26" t="s">
        <v>16</v>
      </c>
    </row>
    <row r="56" spans="1:9">
      <c r="A56" s="31">
        <v>2.23</v>
      </c>
      <c r="B56" s="5" t="s">
        <v>12</v>
      </c>
      <c r="C56" s="20">
        <v>40.119999999999997</v>
      </c>
      <c r="D56" s="20">
        <v>2.8</v>
      </c>
      <c r="E56" s="6">
        <f t="shared" si="19"/>
        <v>112.33599999999998</v>
      </c>
      <c r="F56" s="6">
        <v>3</v>
      </c>
      <c r="G56" s="18">
        <f t="shared" si="22"/>
        <v>337.00799999999992</v>
      </c>
      <c r="H56" s="18">
        <f t="shared" si="23"/>
        <v>337.00799999999992</v>
      </c>
      <c r="I56" s="27" t="s">
        <v>16</v>
      </c>
    </row>
    <row r="57" spans="1:9" s="11" customFormat="1">
      <c r="A57" s="12"/>
      <c r="B57" s="13" t="s">
        <v>11</v>
      </c>
      <c r="C57" s="25">
        <f>SUM(C34:C56)</f>
        <v>561.02</v>
      </c>
      <c r="D57" s="9"/>
      <c r="E57" s="9"/>
      <c r="F57" s="9"/>
      <c r="G57" s="21">
        <f>SUM(G34:G56)</f>
        <v>5270.6080000000002</v>
      </c>
      <c r="H57" s="21">
        <f>SUM(H34:H56)</f>
        <v>5640.2080000000005</v>
      </c>
      <c r="I57" s="22" t="s">
        <v>9</v>
      </c>
    </row>
  </sheetData>
  <mergeCells count="1">
    <mergeCell ref="A2:I2"/>
  </mergeCells>
  <pageMargins left="0.6692913385826772" right="0.19685039370078741" top="0.27559055118110237" bottom="0.27559055118110237" header="0.19685039370078741" footer="0.19685039370078741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Urgent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Thermaltake</dc:creator>
  <cp:lastModifiedBy>Thermaltake</cp:lastModifiedBy>
  <cp:lastPrinted>2021-09-10T07:51:55Z</cp:lastPrinted>
  <dcterms:created xsi:type="dcterms:W3CDTF">2016-12-07T07:10:10Z</dcterms:created>
  <dcterms:modified xsi:type="dcterms:W3CDTF">2021-09-10T08:08:43Z</dcterms:modified>
</cp:coreProperties>
</file>