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ARCUS -zariadenie pre seniorov\4 Potraviny 2021\DOKUMENTÁCIA\1 Súťažné podklady\"/>
    </mc:Choice>
  </mc:AlternateContent>
  <bookViews>
    <workbookView xWindow="4116" yWindow="4116" windowWidth="21600" windowHeight="11388"/>
  </bookViews>
  <sheets>
    <sheet name="ČASŤ 4" sheetId="2" r:id="rId1"/>
  </sheets>
  <definedNames>
    <definedName name="_xlnm.Print_Titles" localSheetId="0">'ČASŤ 4'!$3:$5</definedName>
  </definedNames>
  <calcPr calcId="162913"/>
  <fileRecoveryPr repairLoad="1"/>
</workbook>
</file>

<file path=xl/calcChain.xml><?xml version="1.0" encoding="utf-8"?>
<calcChain xmlns="http://schemas.openxmlformats.org/spreadsheetml/2006/main">
  <c r="I62" i="2" l="1"/>
  <c r="I60" i="2"/>
  <c r="I59" i="2"/>
  <c r="I58" i="2"/>
  <c r="I57" i="2"/>
  <c r="I56" i="2"/>
  <c r="I55" i="2"/>
  <c r="I54" i="2"/>
  <c r="I53" i="2"/>
  <c r="I52" i="2"/>
  <c r="H62" i="2"/>
  <c r="H61" i="2"/>
  <c r="I61" i="2" s="1"/>
  <c r="H60" i="2"/>
  <c r="H59" i="2"/>
  <c r="H58" i="2"/>
  <c r="H57" i="2"/>
  <c r="H56" i="2"/>
  <c r="H55" i="2"/>
  <c r="H54" i="2"/>
  <c r="H53" i="2"/>
  <c r="H52" i="2"/>
  <c r="F62" i="2"/>
  <c r="F61" i="2"/>
  <c r="F60" i="2"/>
  <c r="F59" i="2"/>
  <c r="F58" i="2"/>
  <c r="F57" i="2"/>
  <c r="F56" i="2"/>
  <c r="F55" i="2"/>
  <c r="F54" i="2"/>
  <c r="F53" i="2"/>
  <c r="F52" i="2"/>
  <c r="F51" i="2" l="1"/>
  <c r="F50" i="2"/>
  <c r="H50" i="2" s="1"/>
  <c r="I50" i="2" s="1"/>
  <c r="I49" i="2"/>
  <c r="H49" i="2"/>
  <c r="F49" i="2"/>
  <c r="F48" i="2"/>
  <c r="H48" i="2" s="1"/>
  <c r="I48" i="2" s="1"/>
  <c r="F47" i="2"/>
  <c r="H47" i="2" s="1"/>
  <c r="F46" i="2"/>
  <c r="H46" i="2" s="1"/>
  <c r="I46" i="2" s="1"/>
  <c r="F45" i="2"/>
  <c r="H45" i="2" s="1"/>
  <c r="H44" i="2"/>
  <c r="I44" i="2" s="1"/>
  <c r="F44" i="2"/>
  <c r="H43" i="2"/>
  <c r="F43" i="2"/>
  <c r="I43" i="2" s="1"/>
  <c r="F42" i="2"/>
  <c r="H42" i="2" s="1"/>
  <c r="I42" i="2" s="1"/>
  <c r="H41" i="2"/>
  <c r="I41" i="2" s="1"/>
  <c r="F41" i="2"/>
  <c r="H40" i="2"/>
  <c r="I40" i="2" s="1"/>
  <c r="F40" i="2"/>
  <c r="I39" i="2"/>
  <c r="F39" i="2"/>
  <c r="H39" i="2" s="1"/>
  <c r="H38" i="2"/>
  <c r="I38" i="2" s="1"/>
  <c r="F38" i="2"/>
  <c r="H37" i="2"/>
  <c r="F37" i="2"/>
  <c r="H36" i="2"/>
  <c r="I36" i="2" s="1"/>
  <c r="F36" i="2"/>
  <c r="F35" i="2"/>
  <c r="H35" i="2" s="1"/>
  <c r="I35" i="2" s="1"/>
  <c r="F34" i="2"/>
  <c r="H34" i="2" s="1"/>
  <c r="I34" i="2" s="1"/>
  <c r="I33" i="2"/>
  <c r="H33" i="2"/>
  <c r="F33" i="2"/>
  <c r="F32" i="2"/>
  <c r="H32" i="2" s="1"/>
  <c r="I32" i="2" s="1"/>
  <c r="F31" i="2"/>
  <c r="H31" i="2" s="1"/>
  <c r="F30" i="2"/>
  <c r="H30" i="2" s="1"/>
  <c r="I30" i="2" s="1"/>
  <c r="F29" i="2"/>
  <c r="H28" i="2"/>
  <c r="I28" i="2" s="1"/>
  <c r="F28" i="2"/>
  <c r="H27" i="2"/>
  <c r="F27" i="2"/>
  <c r="I27" i="2" s="1"/>
  <c r="F26" i="2"/>
  <c r="H26" i="2" s="1"/>
  <c r="I26" i="2" s="1"/>
  <c r="H25" i="2"/>
  <c r="I25" i="2" s="1"/>
  <c r="F25" i="2"/>
  <c r="H24" i="2"/>
  <c r="I24" i="2" s="1"/>
  <c r="F24" i="2"/>
  <c r="I23" i="2"/>
  <c r="F23" i="2"/>
  <c r="H23" i="2" s="1"/>
  <c r="H22" i="2"/>
  <c r="I22" i="2" s="1"/>
  <c r="F22" i="2"/>
  <c r="F21" i="2"/>
  <c r="F20" i="2"/>
  <c r="H20" i="2" s="1"/>
  <c r="I20" i="2" s="1"/>
  <c r="H19" i="2"/>
  <c r="I19" i="2" s="1"/>
  <c r="F19" i="2"/>
  <c r="H18" i="2"/>
  <c r="I18" i="2" s="1"/>
  <c r="F18" i="2"/>
  <c r="F17" i="2"/>
  <c r="H17" i="2" s="1"/>
  <c r="I17" i="2" s="1"/>
  <c r="F16" i="2"/>
  <c r="H16" i="2" s="1"/>
  <c r="I16" i="2" s="1"/>
  <c r="H15" i="2"/>
  <c r="F15" i="2"/>
  <c r="I15" i="2" s="1"/>
  <c r="F14" i="2"/>
  <c r="H14" i="2" s="1"/>
  <c r="I14" i="2" s="1"/>
  <c r="F13" i="2"/>
  <c r="H13" i="2" s="1"/>
  <c r="I13" i="2" s="1"/>
  <c r="F12" i="2"/>
  <c r="H12" i="2" s="1"/>
  <c r="I12" i="2" s="1"/>
  <c r="F11" i="2"/>
  <c r="H11" i="2" s="1"/>
  <c r="I11" i="2" s="1"/>
  <c r="F10" i="2"/>
  <c r="H10" i="2" s="1"/>
  <c r="I10" i="2" s="1"/>
  <c r="F9" i="2"/>
  <c r="H9" i="2" s="1"/>
  <c r="I9" i="2" s="1"/>
  <c r="F8" i="2"/>
  <c r="H8" i="2" s="1"/>
  <c r="I8" i="2" s="1"/>
  <c r="F7" i="2"/>
  <c r="H7" i="2" s="1"/>
  <c r="I7" i="2" s="1"/>
  <c r="F6" i="2"/>
  <c r="H6" i="2" l="1"/>
  <c r="F63" i="2"/>
  <c r="H21" i="2"/>
  <c r="I21" i="2" s="1"/>
  <c r="I47" i="2"/>
  <c r="H51" i="2"/>
  <c r="I51" i="2" s="1"/>
  <c r="I45" i="2"/>
  <c r="H29" i="2"/>
  <c r="I29" i="2" s="1"/>
  <c r="I31" i="2"/>
  <c r="I37" i="2"/>
  <c r="H63" i="2" l="1"/>
  <c r="I6" i="2"/>
  <c r="I63" i="2" s="1"/>
</calcChain>
</file>

<file path=xl/sharedStrings.xml><?xml version="1.0" encoding="utf-8"?>
<sst xmlns="http://schemas.openxmlformats.org/spreadsheetml/2006/main" count="138" uniqueCount="84">
  <si>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</si>
  <si>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</si>
  <si>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</si>
  <si>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</si>
  <si>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</si>
  <si>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</si>
  <si>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</si>
  <si>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</si>
  <si>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</si>
  <si>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</si>
  <si>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</si>
  <si>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</si>
  <si>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</si>
  <si>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</si>
  <si>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</si>
  <si>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</si>
  <si>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</si>
  <si>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</si>
  <si>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</si>
  <si>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</si>
  <si>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PRÍLOHA č.3 - 4</t>
  </si>
  <si>
    <t>ČASŤ 4 - Mlieko a mliečne výrobky</t>
  </si>
  <si>
    <t>ARCUS-Špecializované zariadenie a zariadenie pre seniorov</t>
  </si>
  <si>
    <t>liter</t>
  </si>
  <si>
    <t xml:space="preserve">Mlieko polotučné trvanlivé obsah tuku 1,5% </t>
  </si>
  <si>
    <t>kg</t>
  </si>
  <si>
    <t>Bryndza 48% tuku,sušina 44%,soľ najviac 2,5% - 125g</t>
  </si>
  <si>
    <t>Smotana sladká na varenie 10-12% trvanlivá 250ml</t>
  </si>
  <si>
    <t>L</t>
  </si>
  <si>
    <t>Smotana sladká na varenie 10-12% trvanlivá 500 ml</t>
  </si>
  <si>
    <t>Smotana čerstvá pochúťková kyslá 16% 200ml</t>
  </si>
  <si>
    <t>Smotana šľahačková s obsahom tuku min 30% trvanlivá 250ml</t>
  </si>
  <si>
    <t>Smotana do kávy 10g /10ks balenie/</t>
  </si>
  <si>
    <t>ks</t>
  </si>
  <si>
    <t>Jogurtové mlieko 200ml</t>
  </si>
  <si>
    <t>Puding so šľahačkou/rôzne druhy/200g</t>
  </si>
  <si>
    <t>Termix tvarohový 90g/rôzne druhy/,tuk minimálne 12%</t>
  </si>
  <si>
    <t>Termix tvarohový 80g/rôzne druhy/,tuk minimálne 12%</t>
  </si>
  <si>
    <t>Zakysanka,kefír 1000ml</t>
  </si>
  <si>
    <t>Acidofilné mlieko 230ml – viac ako 1% tuku</t>
  </si>
  <si>
    <t>Acidofilné mlieko ochutené 250ml – viac ako 1% tuku</t>
  </si>
  <si>
    <t xml:space="preserve">Tatárska omáčka Doma, alebo ekv. 250g </t>
  </si>
  <si>
    <t>Majonéza Doma, alebo ekv. 250g</t>
  </si>
  <si>
    <t>Syr  biely sójový výrobok zloženie pitná voda sójové bôby 25%</t>
  </si>
  <si>
    <t>Syr  údený sójový výrobok zloženie pitná voda sójové bôby 25%</t>
  </si>
  <si>
    <t>Cottage cheese alebo ekv. 180g</t>
  </si>
  <si>
    <t>Syr tvrdý zrejúci plnotučný vákuovo balený 45 %</t>
  </si>
  <si>
    <t>Syr tvrdý zrejúci plnotučný vákuovo balený 60 %</t>
  </si>
  <si>
    <t>Syr tvrdý zrejúci plnotučný údený  vákuovo balený 45%</t>
  </si>
  <si>
    <t>Maslo obyčajné 125g čerstvé-podiel tuku 83%</t>
  </si>
  <si>
    <t>Maslo obyčajné 250g čerstvé-podiel tuku 83%</t>
  </si>
  <si>
    <t>Nákup potravín ARCUS 2021</t>
  </si>
  <si>
    <t>Mlieko polotučné, čerstvé obsah tuku 1,5%</t>
  </si>
  <si>
    <t>Mlieko plnotučné trvanlivé obsah tuku 3,5%</t>
  </si>
  <si>
    <t>Mlieko polotučné trvanlivé obsah tuku 1,5% 250ml</t>
  </si>
  <si>
    <t>Jogurt biely 125-150g smotanový – tuk viac ako 4% hmot.</t>
  </si>
  <si>
    <t>Jogurt biely 125-150g nízkotučný - tuk menej ako 3,5%</t>
  </si>
  <si>
    <t>Jogurt ovocný 125-150g smotanový – tuk viac ako 4% hmot.</t>
  </si>
  <si>
    <t>Jogurt ovocný 125-150g nízkotučný – tuk menej ako 3,5%</t>
  </si>
  <si>
    <t xml:space="preserve">Mliečny dezert kakao - vanilka 150g </t>
  </si>
  <si>
    <t>Smotanovo tvarohový krém 80g/rôzne druhy/tuk minimálne 23%-Pribináčik/ekvivalent</t>
  </si>
  <si>
    <t>Tatárska omáčka Doma, alebo ekv. 1kg</t>
  </si>
  <si>
    <t>Majonéza Doma, alebo ekv. 1kg</t>
  </si>
  <si>
    <t>Tatárska omáčka 20g</t>
  </si>
  <si>
    <t>Syr balkánsky slaný zloženie mlieko, mliekarenské kultúry, soľ
max. 7% syridlo, obsah sušiny 42%, tuk v sušine 50%, 200g</t>
  </si>
  <si>
    <t>Makky nezrejuci vysokotucny termizovany syr, Lučina,al.ekv.</t>
  </si>
  <si>
    <t>Maslo obyčajné 10-20g čerstvé-podiel tuku 83%</t>
  </si>
  <si>
    <r>
      <t xml:space="preserve">Polomäkký, nezrejúci, polotučný,vakuovo bal.syr mozzarellového typu, </t>
    </r>
    <r>
      <rPr>
        <sz val="9"/>
        <rFont val="Calibri"/>
        <family val="2"/>
        <charset val="238"/>
        <scheme val="minor"/>
      </rPr>
      <t>obsahuje:pasterizované mlieko,jedlá soľ, mliekarské kultúry, syridlo, množstvo tuku v sušine 44 %,množstvo sušiny 49 % hmotnosti</t>
    </r>
  </si>
  <si>
    <r>
      <t>Rastlinný roztierateľný tuk 400g-500g Vet</t>
    </r>
    <r>
      <rPr>
        <sz val="10"/>
        <color indexed="8"/>
        <rFont val="Calibri"/>
        <family val="2"/>
        <charset val="238"/>
        <scheme val="minor"/>
      </rPr>
      <t>o</t>
    </r>
    <r>
      <rPr>
        <sz val="10"/>
        <rFont val="Calibri"/>
        <family val="2"/>
        <charset val="238"/>
        <scheme val="minor"/>
      </rPr>
      <t>/ekvivalent,so zníženým obsahom tuku zloženie voda , rastlinné oleje a tuky, emulgátor-monodiaglyceridy mastných kyselín, slnečnicový lecitín soľ,regulátor, kyselina citrónová, aróma, vitamín AED beta karotén</t>
    </r>
  </si>
  <si>
    <r>
      <t xml:space="preserve">Tvaroh hrudkovitý vákuovo balený sušina min. 23% hmot. </t>
    </r>
    <r>
      <rPr>
        <sz val="10"/>
        <color theme="1"/>
        <rFont val="Calibri"/>
        <family val="2"/>
        <charset val="238"/>
        <scheme val="minor"/>
      </rPr>
      <t>tuk menej ako 10% hmot.-  250 g</t>
    </r>
  </si>
  <si>
    <r>
      <t xml:space="preserve">Tvaroh termizovaný vákuovo balený sušina min. 16% hmot. </t>
    </r>
    <r>
      <rPr>
        <sz val="10"/>
        <color theme="1"/>
        <rFont val="Calibri"/>
        <family val="2"/>
        <charset val="238"/>
        <scheme val="minor"/>
      </rPr>
      <t>tuk menej ako 10% hmot. - 250 g</t>
    </r>
  </si>
  <si>
    <r>
      <t xml:space="preserve">Tvaroh hrudkovitý vákuovo balený sušina min. 23% hmot. </t>
    </r>
    <r>
      <rPr>
        <sz val="10"/>
        <color theme="1"/>
        <rFont val="Calibri"/>
        <family val="2"/>
        <charset val="238"/>
        <scheme val="minor"/>
      </rPr>
      <t>tuk menej ako 10% hmot. - 500 g</t>
    </r>
  </si>
  <si>
    <r>
      <t xml:space="preserve">Tvaroh hrudkovitý vákuovo balený sušina min. 23% hmot.  </t>
    </r>
    <r>
      <rPr>
        <sz val="10"/>
        <color theme="1"/>
        <rFont val="Calibri"/>
        <family val="2"/>
        <charset val="238"/>
        <scheme val="minor"/>
      </rPr>
      <t>tuk menej ako 10% hmot.-  3 kg</t>
    </r>
  </si>
  <si>
    <t>Smotana šľahačková s obsahom tuku min 30% trvanlivá 1000ml -Rama/ ekvivalent</t>
  </si>
  <si>
    <t>Syr plesňový ,kravský s modrou plesňou obsahuje: 52%sušiny, 50% tuku v sušine,a 5%kuch.soli, a 1,5%cukru</t>
  </si>
  <si>
    <t>Syr plesňový, s bielou plesňou obsahuje: 120g 52% sušiny, 50% tuku v sušine, hermelín al.ekvivalent</t>
  </si>
  <si>
    <t xml:space="preserve">Syr plátkový 100g,polotvrdý,plnotučný, tuk min 30%, vákuové balenie  </t>
  </si>
  <si>
    <t>Syr tavený 150g tuk v sušine 48% /štvorec/rôzne druhy  /3ks v balení/</t>
  </si>
  <si>
    <t>Syr tavený roztierateľný v črievku 100g-tuk v sušine 48%, Bambino al.ekv.</t>
  </si>
  <si>
    <t>Syr tavený 140g tuk v sušine48%/trojuholník/rôzne druhy /8ks v balení/</t>
  </si>
  <si>
    <t xml:space="preserve">Margarín 400g-500g-Rama/ekvivalent so zniženým obsah. tuku 60%, olej  40% tuk, voda,sušený cmar jedlá soľ, emulgator monodiaglyceroly mastných kyselín, slnečnicový lecitín, chem. konzervačná látka solbandraselný, regulátor kyslosti kyselina citrónová, vitamíny A,D,E,farbivo beta karotén </t>
  </si>
  <si>
    <t xml:space="preserve">Margarín 20g so zniženým obsah. tuku 60%,olej 40% tuk, voda, sušený cmar jedlá soľ, emulgator monodiaglyceroly mastných kyselín, slnečnicový lecitín, chem. konzervačná látka solban draselný , regulátor kyslosti kyselina citrónová, vitamíny A,D,E, farbivo beta karotén </t>
  </si>
  <si>
    <t>Smotanová nátierka termizovaná 200g-tuk v hmotn.najmenej 31% zloženie: pasterizovaná smotana 90%,suš.mlieko,jedlá soľ 0,5%, modifikovaný škrob</t>
  </si>
  <si>
    <t>Smotanová nátierka termizovaná 150g-tuk v hmotn.najmenej 31% zloženie:pasterizovaná smotana 90%,suš.mlieko, jedlá soľ 0,5%, modifikovaný škrob-rôzne príchute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</si>
</sst>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sz val="10"/>
      <name val="Arial CE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FEDA"/>
        <bgColor indexed="64"/>
      </patternFill>
    </fill>
    <fill>
      <patternFill patternType="solid">
        <fgColor indexed="9"/>
        <b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7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8" fillId="2" borderId="0" xfId="0" applyFont="1" applyFill="1" applyProtection="1">
      <protection hidden="1"/>
    </xf>
    <xf numFmtId="0" fontId="1" fillId="3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wrapText="1"/>
      <protection hidden="1"/>
    </xf>
    <xf numFmtId="0" fontId="0" fillId="2" borderId="0" xfId="0" applyFill="1" applyAlignment="1" applyProtection="1">
      <alignment wrapText="1"/>
      <protection hidden="1"/>
    </xf>
    <xf numFmtId="0" fontId="6" fillId="0" borderId="1" xfId="0" applyFont="1" applyBorder="1" applyAlignment="1" applyProtection="1">
      <alignment vertical="center" wrapText="1"/>
      <protection hidden="1"/>
    </xf>
    <xf numFmtId="4" fontId="6" fillId="0" borderId="1" xfId="0" applyNumberFormat="1" applyFont="1" applyFill="1" applyBorder="1" applyAlignment="1" applyProtection="1">
      <alignment horizontal="right" vertical="center"/>
      <protection hidden="1"/>
    </xf>
    <xf numFmtId="0" fontId="10" fillId="0" borderId="0" xfId="0" applyFont="1" applyFill="1" applyProtection="1">
      <protection hidden="1"/>
    </xf>
    <xf numFmtId="0" fontId="0" fillId="0" borderId="0" xfId="0" applyFill="1" applyProtection="1">
      <protection hidden="1"/>
    </xf>
    <xf numFmtId="4" fontId="1" fillId="0" borderId="5" xfId="0" applyNumberFormat="1" applyFont="1" applyFill="1" applyBorder="1" applyAlignment="1" applyProtection="1">
      <alignment horizontal="right" vertical="center"/>
      <protection hidden="1"/>
    </xf>
    <xf numFmtId="10" fontId="6" fillId="0" borderId="5" xfId="0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0" applyNumberFormat="1" applyFont="1" applyBorder="1" applyAlignment="1" applyProtection="1">
      <alignment horizontal="right" vertical="center"/>
      <protection hidden="1"/>
    </xf>
    <xf numFmtId="0" fontId="10" fillId="2" borderId="0" xfId="0" applyFont="1" applyFill="1" applyProtection="1">
      <protection hidden="1"/>
    </xf>
    <xf numFmtId="4" fontId="5" fillId="4" borderId="5" xfId="0" applyNumberFormat="1" applyFont="1" applyFill="1" applyBorder="1" applyAlignment="1" applyProtection="1">
      <alignment horizontal="right" vertical="center"/>
      <protection hidden="1"/>
    </xf>
    <xf numFmtId="49" fontId="3" fillId="2" borderId="0" xfId="0" applyNumberFormat="1" applyFont="1" applyFill="1" applyProtection="1">
      <protection hidden="1"/>
    </xf>
    <xf numFmtId="49" fontId="3" fillId="2" borderId="0" xfId="0" applyNumberFormat="1" applyFont="1" applyFill="1" applyAlignment="1" applyProtection="1">
      <alignment horizontal="left"/>
      <protection hidden="1"/>
    </xf>
    <xf numFmtId="49" fontId="11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6" fillId="5" borderId="1" xfId="0" applyNumberFormat="1" applyFont="1" applyFill="1" applyBorder="1" applyAlignment="1" applyProtection="1">
      <alignment horizontal="right" vertical="center"/>
      <protection locked="0" hidden="1"/>
    </xf>
    <xf numFmtId="9" fontId="6" fillId="5" borderId="1" xfId="0" applyNumberFormat="1" applyFont="1" applyFill="1" applyBorder="1" applyAlignment="1" applyProtection="1">
      <alignment horizontal="center" vertical="center"/>
      <protection locked="0" hidden="1"/>
    </xf>
    <xf numFmtId="0" fontId="6" fillId="6" borderId="1" xfId="0" applyFont="1" applyFill="1" applyBorder="1"/>
    <xf numFmtId="0" fontId="1" fillId="6" borderId="1" xfId="0" applyFont="1" applyFill="1" applyBorder="1" applyAlignment="1">
      <alignment horizontal="center"/>
    </xf>
    <xf numFmtId="3" fontId="1" fillId="6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wrapText="1"/>
    </xf>
    <xf numFmtId="0" fontId="6" fillId="6" borderId="1" xfId="0" applyFont="1" applyFill="1" applyBorder="1" applyAlignment="1">
      <alignment wrapText="1"/>
    </xf>
    <xf numFmtId="0" fontId="6" fillId="0" borderId="1" xfId="0" applyNumberFormat="1" applyFont="1" applyBorder="1" applyAlignment="1" applyProtection="1">
      <alignment horizontal="center" vertical="center"/>
      <protection hidden="1"/>
    </xf>
    <xf numFmtId="49" fontId="6" fillId="5" borderId="9" xfId="0" applyNumberFormat="1" applyFont="1" applyFill="1" applyBorder="1" applyAlignment="1" applyProtection="1">
      <alignment horizontal="left" wrapText="1"/>
      <protection locked="0"/>
    </xf>
    <xf numFmtId="49" fontId="6" fillId="5" borderId="0" xfId="0" applyNumberFormat="1" applyFont="1" applyFill="1" applyAlignment="1" applyProtection="1">
      <alignment horizontal="left" wrapText="1"/>
      <protection locked="0"/>
    </xf>
    <xf numFmtId="49" fontId="6" fillId="5" borderId="10" xfId="0" applyNumberFormat="1" applyFont="1" applyFill="1" applyBorder="1" applyAlignment="1" applyProtection="1">
      <alignment horizontal="left" wrapText="1"/>
      <protection locked="0"/>
    </xf>
    <xf numFmtId="49" fontId="0" fillId="5" borderId="9" xfId="0" applyNumberFormat="1" applyFill="1" applyBorder="1" applyAlignment="1" applyProtection="1">
      <alignment vertical="top" wrapText="1"/>
      <protection hidden="1"/>
    </xf>
    <xf numFmtId="49" fontId="0" fillId="5" borderId="0" xfId="0" applyNumberFormat="1" applyFill="1" applyAlignment="1" applyProtection="1">
      <alignment vertical="top" wrapText="1"/>
      <protection hidden="1"/>
    </xf>
    <xf numFmtId="49" fontId="0" fillId="5" borderId="10" xfId="0" applyNumberFormat="1" applyFill="1" applyBorder="1" applyAlignment="1" applyProtection="1">
      <alignment vertical="top" wrapText="1"/>
      <protection hidden="1"/>
    </xf>
    <xf numFmtId="49" fontId="12" fillId="5" borderId="11" xfId="0" applyNumberFormat="1" applyFont="1" applyFill="1" applyBorder="1" applyAlignment="1" applyProtection="1">
      <alignment horizontal="left" vertical="top" wrapText="1"/>
      <protection hidden="1"/>
    </xf>
    <xf numFmtId="49" fontId="12" fillId="5" borderId="12" xfId="0" applyNumberFormat="1" applyFont="1" applyFill="1" applyBorder="1" applyAlignment="1" applyProtection="1">
      <alignment horizontal="left" vertical="top" wrapText="1"/>
      <protection hidden="1"/>
    </xf>
    <xf numFmtId="49" fontId="12" fillId="5" borderId="13" xfId="0" applyNumberFormat="1" applyFont="1" applyFill="1" applyBorder="1" applyAlignment="1" applyProtection="1">
      <alignment horizontal="left" vertical="top" wrapText="1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4" fillId="0" borderId="4" xfId="0" applyFont="1" applyFill="1" applyBorder="1" applyAlignment="1" applyProtection="1">
      <alignment horizontal="left" vertical="center"/>
      <protection hidden="1"/>
    </xf>
    <xf numFmtId="0" fontId="4" fillId="0" borderId="3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6" fillId="5" borderId="6" xfId="0" applyNumberFormat="1" applyFont="1" applyFill="1" applyBorder="1" applyAlignment="1" applyProtection="1">
      <alignment vertical="top" wrapText="1"/>
      <protection locked="0"/>
    </xf>
    <xf numFmtId="49" fontId="6" fillId="5" borderId="7" xfId="0" applyNumberFormat="1" applyFont="1" applyFill="1" applyBorder="1" applyAlignment="1" applyProtection="1">
      <alignment vertical="top" wrapText="1"/>
      <protection locked="0"/>
    </xf>
    <xf numFmtId="49" fontId="6" fillId="5" borderId="8" xfId="0" applyNumberFormat="1" applyFont="1" applyFill="1" applyBorder="1" applyAlignment="1" applyProtection="1">
      <alignment vertical="top" wrapText="1"/>
      <protection locked="0"/>
    </xf>
    <xf numFmtId="49" fontId="6" fillId="5" borderId="9" xfId="0" applyNumberFormat="1" applyFont="1" applyFill="1" applyBorder="1" applyAlignment="1" applyProtection="1">
      <alignment vertical="top" wrapText="1"/>
      <protection locked="0"/>
    </xf>
    <xf numFmtId="49" fontId="6" fillId="5" borderId="0" xfId="0" applyNumberFormat="1" applyFont="1" applyFill="1" applyAlignment="1" applyProtection="1">
      <alignment vertical="top" wrapText="1"/>
      <protection locked="0"/>
    </xf>
    <xf numFmtId="49" fontId="6" fillId="5" borderId="10" xfId="0" applyNumberFormat="1" applyFont="1" applyFill="1" applyBorder="1" applyAlignment="1" applyProtection="1">
      <alignment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2"/>
  <sheetViews>
    <sheetView tabSelected="1" topLeftCell="A55" zoomScaleNormal="100" workbookViewId="0">
      <selection activeCell="A5" sqref="A5:D62"/>
    </sheetView>
  </sheetViews>
  <sheetFormatPr defaultColWidth="9.109375" defaultRowHeight="13.2" x14ac:dyDescent="0.25"/>
  <cols>
    <col min="1" max="1" width="6.44140625" style="4" customWidth="1"/>
    <col min="2" max="2" width="59.88671875" style="12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20</v>
      </c>
      <c r="B1" s="11"/>
      <c r="C1" s="2"/>
      <c r="D1" s="22"/>
      <c r="E1" s="22"/>
      <c r="F1" s="22"/>
      <c r="G1" s="22"/>
      <c r="H1" s="22"/>
      <c r="I1" s="22"/>
    </row>
    <row r="2" spans="1:9" ht="15.6" x14ac:dyDescent="0.3">
      <c r="A2" s="5" t="s">
        <v>0</v>
      </c>
      <c r="B2" s="11"/>
      <c r="C2" s="2"/>
      <c r="D2" s="22" t="s">
        <v>12</v>
      </c>
      <c r="E2" s="51" t="s">
        <v>22</v>
      </c>
      <c r="F2" s="51"/>
      <c r="G2" s="51"/>
      <c r="H2" s="51"/>
      <c r="I2" s="51"/>
    </row>
    <row r="3" spans="1:9" ht="15.6" x14ac:dyDescent="0.3">
      <c r="A3" s="6" t="s">
        <v>21</v>
      </c>
      <c r="B3" s="11"/>
      <c r="C3" s="2"/>
      <c r="D3" s="23" t="s">
        <v>13</v>
      </c>
      <c r="E3" s="52" t="s">
        <v>51</v>
      </c>
      <c r="F3" s="52"/>
      <c r="G3" s="52"/>
      <c r="H3" s="52"/>
      <c r="I3" s="52"/>
    </row>
    <row r="4" spans="1:9" ht="11.25" customHeight="1" x14ac:dyDescent="0.3">
      <c r="A4" s="7"/>
      <c r="B4" s="11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s="20" customFormat="1" ht="13.8" x14ac:dyDescent="0.3">
      <c r="A6" s="10">
        <v>1</v>
      </c>
      <c r="B6" s="28" t="s">
        <v>52</v>
      </c>
      <c r="C6" s="29" t="s">
        <v>23</v>
      </c>
      <c r="D6" s="30">
        <v>20000</v>
      </c>
      <c r="E6" s="26"/>
      <c r="F6" s="19" t="str">
        <f>IF(E6="","",ROUND(D6*E6,2))</f>
        <v/>
      </c>
      <c r="G6" s="27"/>
      <c r="H6" s="19" t="str">
        <f>IF(G6="","",ROUND(F6*G6,2))</f>
        <v/>
      </c>
      <c r="I6" s="19" t="str">
        <f>IF(G6="","",F6+H6)</f>
        <v/>
      </c>
    </row>
    <row r="7" spans="1:9" s="20" customFormat="1" ht="13.8" x14ac:dyDescent="0.3">
      <c r="A7" s="10">
        <v>2</v>
      </c>
      <c r="B7" s="31" t="s">
        <v>24</v>
      </c>
      <c r="C7" s="32" t="s">
        <v>23</v>
      </c>
      <c r="D7" s="33">
        <v>20000</v>
      </c>
      <c r="E7" s="26"/>
      <c r="F7" s="19" t="str">
        <f t="shared" ref="F7:F35" si="0">IF(E7="","",ROUND(D7*E7,2))</f>
        <v/>
      </c>
      <c r="G7" s="27"/>
      <c r="H7" s="19" t="str">
        <f t="shared" ref="H7:H35" si="1">IF(G7="","",ROUND(F7*G7,2))</f>
        <v/>
      </c>
      <c r="I7" s="19" t="str">
        <f t="shared" ref="I7:I35" si="2">IF(G7="","",F7+H7)</f>
        <v/>
      </c>
    </row>
    <row r="8" spans="1:9" s="20" customFormat="1" ht="13.8" x14ac:dyDescent="0.3">
      <c r="A8" s="10">
        <v>3</v>
      </c>
      <c r="B8" s="31" t="s">
        <v>53</v>
      </c>
      <c r="C8" s="32" t="s">
        <v>23</v>
      </c>
      <c r="D8" s="32">
        <v>1000</v>
      </c>
      <c r="E8" s="26"/>
      <c r="F8" s="19" t="str">
        <f t="shared" si="0"/>
        <v/>
      </c>
      <c r="G8" s="27"/>
      <c r="H8" s="19" t="str">
        <f t="shared" si="1"/>
        <v/>
      </c>
      <c r="I8" s="19" t="str">
        <f t="shared" si="2"/>
        <v/>
      </c>
    </row>
    <row r="9" spans="1:9" s="20" customFormat="1" ht="13.8" x14ac:dyDescent="0.3">
      <c r="A9" s="10">
        <v>4</v>
      </c>
      <c r="B9" s="31" t="s">
        <v>54</v>
      </c>
      <c r="C9" s="32" t="s">
        <v>33</v>
      </c>
      <c r="D9" s="32">
        <v>1000</v>
      </c>
      <c r="E9" s="26"/>
      <c r="F9" s="19" t="str">
        <f t="shared" si="0"/>
        <v/>
      </c>
      <c r="G9" s="27"/>
      <c r="H9" s="19" t="str">
        <f t="shared" si="1"/>
        <v/>
      </c>
      <c r="I9" s="19" t="str">
        <f t="shared" si="2"/>
        <v/>
      </c>
    </row>
    <row r="10" spans="1:9" s="20" customFormat="1" ht="27.6" x14ac:dyDescent="0.3">
      <c r="A10" s="10">
        <v>5</v>
      </c>
      <c r="B10" s="34" t="s">
        <v>69</v>
      </c>
      <c r="C10" s="32" t="s">
        <v>25</v>
      </c>
      <c r="D10" s="32">
        <v>200</v>
      </c>
      <c r="E10" s="26"/>
      <c r="F10" s="19" t="str">
        <f t="shared" si="0"/>
        <v/>
      </c>
      <c r="G10" s="27"/>
      <c r="H10" s="19" t="str">
        <f t="shared" si="1"/>
        <v/>
      </c>
      <c r="I10" s="19" t="str">
        <f t="shared" si="2"/>
        <v/>
      </c>
    </row>
    <row r="11" spans="1:9" s="20" customFormat="1" ht="27.6" x14ac:dyDescent="0.3">
      <c r="A11" s="10">
        <v>6</v>
      </c>
      <c r="B11" s="34" t="s">
        <v>70</v>
      </c>
      <c r="C11" s="32" t="s">
        <v>25</v>
      </c>
      <c r="D11" s="32">
        <v>65</v>
      </c>
      <c r="E11" s="26"/>
      <c r="F11" s="19" t="str">
        <f t="shared" si="0"/>
        <v/>
      </c>
      <c r="G11" s="27"/>
      <c r="H11" s="19" t="str">
        <f t="shared" si="1"/>
        <v/>
      </c>
      <c r="I11" s="19" t="str">
        <f t="shared" si="2"/>
        <v/>
      </c>
    </row>
    <row r="12" spans="1:9" s="20" customFormat="1" ht="27.6" x14ac:dyDescent="0.3">
      <c r="A12" s="10">
        <v>7</v>
      </c>
      <c r="B12" s="34" t="s">
        <v>71</v>
      </c>
      <c r="C12" s="32" t="s">
        <v>25</v>
      </c>
      <c r="D12" s="32">
        <v>250</v>
      </c>
      <c r="E12" s="26"/>
      <c r="F12" s="19" t="str">
        <f t="shared" si="0"/>
        <v/>
      </c>
      <c r="G12" s="27"/>
      <c r="H12" s="19" t="str">
        <f t="shared" si="1"/>
        <v/>
      </c>
      <c r="I12" s="19" t="str">
        <f t="shared" si="2"/>
        <v/>
      </c>
    </row>
    <row r="13" spans="1:9" s="20" customFormat="1" ht="27.6" x14ac:dyDescent="0.3">
      <c r="A13" s="10">
        <v>8</v>
      </c>
      <c r="B13" s="34" t="s">
        <v>72</v>
      </c>
      <c r="C13" s="32" t="s">
        <v>25</v>
      </c>
      <c r="D13" s="32">
        <v>700</v>
      </c>
      <c r="E13" s="26"/>
      <c r="F13" s="19" t="str">
        <f t="shared" si="0"/>
        <v/>
      </c>
      <c r="G13" s="27"/>
      <c r="H13" s="19" t="str">
        <f t="shared" si="1"/>
        <v/>
      </c>
      <c r="I13" s="19" t="str">
        <f t="shared" si="2"/>
        <v/>
      </c>
    </row>
    <row r="14" spans="1:9" s="20" customFormat="1" ht="13.8" x14ac:dyDescent="0.3">
      <c r="A14" s="10">
        <v>9</v>
      </c>
      <c r="B14" s="31" t="s">
        <v>26</v>
      </c>
      <c r="C14" s="32" t="s">
        <v>25</v>
      </c>
      <c r="D14" s="35">
        <v>380</v>
      </c>
      <c r="E14" s="26"/>
      <c r="F14" s="19" t="str">
        <f t="shared" si="0"/>
        <v/>
      </c>
      <c r="G14" s="27"/>
      <c r="H14" s="19" t="str">
        <f t="shared" si="1"/>
        <v/>
      </c>
      <c r="I14" s="19" t="str">
        <f t="shared" si="2"/>
        <v/>
      </c>
    </row>
    <row r="15" spans="1:9" s="20" customFormat="1" ht="13.8" x14ac:dyDescent="0.3">
      <c r="A15" s="10">
        <v>10</v>
      </c>
      <c r="B15" s="31" t="s">
        <v>27</v>
      </c>
      <c r="C15" s="32" t="s">
        <v>28</v>
      </c>
      <c r="D15" s="32">
        <v>45</v>
      </c>
      <c r="E15" s="26"/>
      <c r="F15" s="19" t="str">
        <f t="shared" si="0"/>
        <v/>
      </c>
      <c r="G15" s="27"/>
      <c r="H15" s="19" t="str">
        <f t="shared" si="1"/>
        <v/>
      </c>
      <c r="I15" s="19" t="str">
        <f t="shared" si="2"/>
        <v/>
      </c>
    </row>
    <row r="16" spans="1:9" s="20" customFormat="1" ht="13.8" x14ac:dyDescent="0.3">
      <c r="A16" s="10">
        <v>11</v>
      </c>
      <c r="B16" s="31" t="s">
        <v>29</v>
      </c>
      <c r="C16" s="32" t="s">
        <v>28</v>
      </c>
      <c r="D16" s="32">
        <v>1000</v>
      </c>
      <c r="E16" s="26"/>
      <c r="F16" s="19" t="str">
        <f t="shared" si="0"/>
        <v/>
      </c>
      <c r="G16" s="27"/>
      <c r="H16" s="19" t="str">
        <f t="shared" si="1"/>
        <v/>
      </c>
      <c r="I16" s="19" t="str">
        <f t="shared" si="2"/>
        <v/>
      </c>
    </row>
    <row r="17" spans="1:9" s="20" customFormat="1" ht="13.8" x14ac:dyDescent="0.3">
      <c r="A17" s="10">
        <v>12</v>
      </c>
      <c r="B17" s="31" t="s">
        <v>30</v>
      </c>
      <c r="C17" s="32" t="s">
        <v>28</v>
      </c>
      <c r="D17" s="32">
        <v>670</v>
      </c>
      <c r="E17" s="26"/>
      <c r="F17" s="19" t="str">
        <f t="shared" si="0"/>
        <v/>
      </c>
      <c r="G17" s="27"/>
      <c r="H17" s="19" t="str">
        <f t="shared" si="1"/>
        <v/>
      </c>
      <c r="I17" s="19" t="str">
        <f t="shared" si="2"/>
        <v/>
      </c>
    </row>
    <row r="18" spans="1:9" s="20" customFormat="1" ht="13.8" x14ac:dyDescent="0.3">
      <c r="A18" s="10">
        <v>13</v>
      </c>
      <c r="B18" s="34" t="s">
        <v>31</v>
      </c>
      <c r="C18" s="32" t="s">
        <v>28</v>
      </c>
      <c r="D18" s="32">
        <v>45</v>
      </c>
      <c r="E18" s="26"/>
      <c r="F18" s="19" t="str">
        <f t="shared" si="0"/>
        <v/>
      </c>
      <c r="G18" s="27"/>
      <c r="H18" s="19" t="str">
        <f t="shared" si="1"/>
        <v/>
      </c>
      <c r="I18" s="19" t="str">
        <f t="shared" si="2"/>
        <v/>
      </c>
    </row>
    <row r="19" spans="1:9" s="20" customFormat="1" ht="27.6" x14ac:dyDescent="0.3">
      <c r="A19" s="10">
        <v>14</v>
      </c>
      <c r="B19" s="34" t="s">
        <v>73</v>
      </c>
      <c r="C19" s="32" t="s">
        <v>28</v>
      </c>
      <c r="D19" s="32">
        <v>250</v>
      </c>
      <c r="E19" s="26"/>
      <c r="F19" s="19" t="str">
        <f t="shared" si="0"/>
        <v/>
      </c>
      <c r="G19" s="27"/>
      <c r="H19" s="19" t="str">
        <f t="shared" si="1"/>
        <v/>
      </c>
      <c r="I19" s="19" t="str">
        <f t="shared" si="2"/>
        <v/>
      </c>
    </row>
    <row r="20" spans="1:9" s="20" customFormat="1" ht="13.8" x14ac:dyDescent="0.3">
      <c r="A20" s="10">
        <v>15</v>
      </c>
      <c r="B20" s="31" t="s">
        <v>32</v>
      </c>
      <c r="C20" s="32" t="s">
        <v>33</v>
      </c>
      <c r="D20" s="32">
        <v>100</v>
      </c>
      <c r="E20" s="26"/>
      <c r="F20" s="19" t="str">
        <f t="shared" si="0"/>
        <v/>
      </c>
      <c r="G20" s="27"/>
      <c r="H20" s="19" t="str">
        <f t="shared" si="1"/>
        <v/>
      </c>
      <c r="I20" s="19" t="str">
        <f t="shared" si="2"/>
        <v/>
      </c>
    </row>
    <row r="21" spans="1:9" s="20" customFormat="1" ht="13.8" x14ac:dyDescent="0.3">
      <c r="A21" s="10">
        <v>16</v>
      </c>
      <c r="B21" s="31" t="s">
        <v>55</v>
      </c>
      <c r="C21" s="32" t="s">
        <v>25</v>
      </c>
      <c r="D21" s="32">
        <v>750</v>
      </c>
      <c r="E21" s="26"/>
      <c r="F21" s="19" t="str">
        <f t="shared" si="0"/>
        <v/>
      </c>
      <c r="G21" s="27"/>
      <c r="H21" s="19" t="str">
        <f t="shared" si="1"/>
        <v/>
      </c>
      <c r="I21" s="19" t="str">
        <f t="shared" si="2"/>
        <v/>
      </c>
    </row>
    <row r="22" spans="1:9" s="20" customFormat="1" ht="13.8" x14ac:dyDescent="0.3">
      <c r="A22" s="10">
        <v>17</v>
      </c>
      <c r="B22" s="31" t="s">
        <v>56</v>
      </c>
      <c r="C22" s="32" t="s">
        <v>25</v>
      </c>
      <c r="D22" s="32">
        <v>90</v>
      </c>
      <c r="E22" s="26"/>
      <c r="F22" s="19" t="str">
        <f t="shared" si="0"/>
        <v/>
      </c>
      <c r="G22" s="27"/>
      <c r="H22" s="19" t="str">
        <f t="shared" si="1"/>
        <v/>
      </c>
      <c r="I22" s="19" t="str">
        <f t="shared" si="2"/>
        <v/>
      </c>
    </row>
    <row r="23" spans="1:9" s="20" customFormat="1" ht="13.8" x14ac:dyDescent="0.3">
      <c r="A23" s="10">
        <v>18</v>
      </c>
      <c r="B23" s="31" t="s">
        <v>57</v>
      </c>
      <c r="C23" s="32" t="s">
        <v>25</v>
      </c>
      <c r="D23" s="32">
        <v>3150</v>
      </c>
      <c r="E23" s="26"/>
      <c r="F23" s="19" t="str">
        <f t="shared" si="0"/>
        <v/>
      </c>
      <c r="G23" s="27"/>
      <c r="H23" s="19" t="str">
        <f t="shared" si="1"/>
        <v/>
      </c>
      <c r="I23" s="19" t="str">
        <f t="shared" si="2"/>
        <v/>
      </c>
    </row>
    <row r="24" spans="1:9" s="20" customFormat="1" ht="13.8" x14ac:dyDescent="0.3">
      <c r="A24" s="10">
        <v>19</v>
      </c>
      <c r="B24" s="31" t="s">
        <v>58</v>
      </c>
      <c r="C24" s="32" t="s">
        <v>25</v>
      </c>
      <c r="D24" s="32">
        <v>180</v>
      </c>
      <c r="E24" s="26"/>
      <c r="F24" s="19" t="str">
        <f t="shared" si="0"/>
        <v/>
      </c>
      <c r="G24" s="27"/>
      <c r="H24" s="19" t="str">
        <f t="shared" si="1"/>
        <v/>
      </c>
      <c r="I24" s="19" t="str">
        <f t="shared" si="2"/>
        <v/>
      </c>
    </row>
    <row r="25" spans="1:9" s="20" customFormat="1" ht="13.8" x14ac:dyDescent="0.3">
      <c r="A25" s="10">
        <v>20</v>
      </c>
      <c r="B25" s="31" t="s">
        <v>34</v>
      </c>
      <c r="C25" s="32" t="s">
        <v>28</v>
      </c>
      <c r="D25" s="32">
        <v>200</v>
      </c>
      <c r="E25" s="26"/>
      <c r="F25" s="19" t="str">
        <f t="shared" si="0"/>
        <v/>
      </c>
      <c r="G25" s="27"/>
      <c r="H25" s="19" t="str">
        <f t="shared" si="1"/>
        <v/>
      </c>
      <c r="I25" s="19" t="str">
        <f t="shared" si="2"/>
        <v/>
      </c>
    </row>
    <row r="26" spans="1:9" s="20" customFormat="1" ht="13.8" x14ac:dyDescent="0.3">
      <c r="A26" s="10">
        <v>21</v>
      </c>
      <c r="B26" s="31" t="s">
        <v>35</v>
      </c>
      <c r="C26" s="32" t="s">
        <v>25</v>
      </c>
      <c r="D26" s="32">
        <v>500</v>
      </c>
      <c r="E26" s="26"/>
      <c r="F26" s="19" t="str">
        <f t="shared" si="0"/>
        <v/>
      </c>
      <c r="G26" s="27"/>
      <c r="H26" s="19" t="str">
        <f t="shared" si="1"/>
        <v/>
      </c>
      <c r="I26" s="19" t="str">
        <f t="shared" si="2"/>
        <v/>
      </c>
    </row>
    <row r="27" spans="1:9" s="20" customFormat="1" ht="13.8" x14ac:dyDescent="0.3">
      <c r="A27" s="10">
        <v>22</v>
      </c>
      <c r="B27" s="31" t="s">
        <v>59</v>
      </c>
      <c r="C27" s="32" t="s">
        <v>25</v>
      </c>
      <c r="D27" s="32">
        <v>300</v>
      </c>
      <c r="E27" s="26"/>
      <c r="F27" s="19" t="str">
        <f t="shared" si="0"/>
        <v/>
      </c>
      <c r="G27" s="27"/>
      <c r="H27" s="19" t="str">
        <f t="shared" si="1"/>
        <v/>
      </c>
      <c r="I27" s="19" t="str">
        <f t="shared" si="2"/>
        <v/>
      </c>
    </row>
    <row r="28" spans="1:9" s="20" customFormat="1" ht="13.8" x14ac:dyDescent="0.3">
      <c r="A28" s="10">
        <v>23</v>
      </c>
      <c r="B28" s="31" t="s">
        <v>36</v>
      </c>
      <c r="C28" s="32" t="s">
        <v>25</v>
      </c>
      <c r="D28" s="32">
        <v>700</v>
      </c>
      <c r="E28" s="26"/>
      <c r="F28" s="19" t="str">
        <f t="shared" si="0"/>
        <v/>
      </c>
      <c r="G28" s="27"/>
      <c r="H28" s="19" t="str">
        <f t="shared" si="1"/>
        <v/>
      </c>
      <c r="I28" s="19" t="str">
        <f t="shared" si="2"/>
        <v/>
      </c>
    </row>
    <row r="29" spans="1:9" s="20" customFormat="1" ht="13.8" x14ac:dyDescent="0.3">
      <c r="A29" s="10">
        <v>24</v>
      </c>
      <c r="B29" s="31" t="s">
        <v>37</v>
      </c>
      <c r="C29" s="32" t="s">
        <v>25</v>
      </c>
      <c r="D29" s="32">
        <v>450</v>
      </c>
      <c r="E29" s="26"/>
      <c r="F29" s="19" t="str">
        <f t="shared" si="0"/>
        <v/>
      </c>
      <c r="G29" s="27"/>
      <c r="H29" s="19" t="str">
        <f t="shared" si="1"/>
        <v/>
      </c>
      <c r="I29" s="19" t="str">
        <f t="shared" si="2"/>
        <v/>
      </c>
    </row>
    <row r="30" spans="1:9" s="20" customFormat="1" ht="13.8" x14ac:dyDescent="0.3">
      <c r="A30" s="10">
        <v>25</v>
      </c>
      <c r="B30" s="31" t="s">
        <v>60</v>
      </c>
      <c r="C30" s="32" t="s">
        <v>25</v>
      </c>
      <c r="D30" s="32">
        <v>100</v>
      </c>
      <c r="E30" s="26"/>
      <c r="F30" s="19" t="str">
        <f t="shared" si="0"/>
        <v/>
      </c>
      <c r="G30" s="27"/>
      <c r="H30" s="19" t="str">
        <f t="shared" si="1"/>
        <v/>
      </c>
      <c r="I30" s="19" t="str">
        <f t="shared" si="2"/>
        <v/>
      </c>
    </row>
    <row r="31" spans="1:9" s="20" customFormat="1" ht="13.8" x14ac:dyDescent="0.3">
      <c r="A31" s="10">
        <v>26</v>
      </c>
      <c r="B31" s="31" t="s">
        <v>38</v>
      </c>
      <c r="C31" s="32" t="s">
        <v>28</v>
      </c>
      <c r="D31" s="32">
        <v>1035</v>
      </c>
      <c r="E31" s="26"/>
      <c r="F31" s="19" t="str">
        <f t="shared" si="0"/>
        <v/>
      </c>
      <c r="G31" s="27"/>
      <c r="H31" s="19" t="str">
        <f t="shared" si="1"/>
        <v/>
      </c>
      <c r="I31" s="19" t="str">
        <f t="shared" si="2"/>
        <v/>
      </c>
    </row>
    <row r="32" spans="1:9" s="20" customFormat="1" ht="13.8" x14ac:dyDescent="0.3">
      <c r="A32" s="10">
        <v>27</v>
      </c>
      <c r="B32" s="31" t="s">
        <v>39</v>
      </c>
      <c r="C32" s="32" t="s">
        <v>28</v>
      </c>
      <c r="D32" s="32">
        <v>625</v>
      </c>
      <c r="E32" s="26"/>
      <c r="F32" s="19" t="str">
        <f t="shared" si="0"/>
        <v/>
      </c>
      <c r="G32" s="27"/>
      <c r="H32" s="19" t="str">
        <f t="shared" si="1"/>
        <v/>
      </c>
      <c r="I32" s="19" t="str">
        <f t="shared" si="2"/>
        <v/>
      </c>
    </row>
    <row r="33" spans="1:38" s="20" customFormat="1" ht="13.8" x14ac:dyDescent="0.3">
      <c r="A33" s="10">
        <v>28</v>
      </c>
      <c r="B33" s="31" t="s">
        <v>40</v>
      </c>
      <c r="C33" s="32" t="s">
        <v>28</v>
      </c>
      <c r="D33" s="32">
        <v>92</v>
      </c>
      <c r="E33" s="26"/>
      <c r="F33" s="19" t="str">
        <f t="shared" si="0"/>
        <v/>
      </c>
      <c r="G33" s="27"/>
      <c r="H33" s="19" t="str">
        <f t="shared" si="1"/>
        <v/>
      </c>
      <c r="I33" s="19" t="str">
        <f t="shared" si="2"/>
        <v/>
      </c>
    </row>
    <row r="34" spans="1:38" s="20" customFormat="1" ht="13.8" x14ac:dyDescent="0.3">
      <c r="A34" s="10">
        <v>29</v>
      </c>
      <c r="B34" s="31" t="s">
        <v>41</v>
      </c>
      <c r="C34" s="32" t="s">
        <v>25</v>
      </c>
      <c r="D34" s="32">
        <v>63</v>
      </c>
      <c r="E34" s="26"/>
      <c r="F34" s="19" t="str">
        <f t="shared" si="0"/>
        <v/>
      </c>
      <c r="G34" s="27"/>
      <c r="H34" s="19" t="str">
        <f t="shared" si="1"/>
        <v/>
      </c>
      <c r="I34" s="19" t="str">
        <f t="shared" si="2"/>
        <v/>
      </c>
    </row>
    <row r="35" spans="1:38" s="20" customFormat="1" ht="13.8" x14ac:dyDescent="0.3">
      <c r="A35" s="10">
        <v>30</v>
      </c>
      <c r="B35" s="31" t="s">
        <v>42</v>
      </c>
      <c r="C35" s="32" t="s">
        <v>25</v>
      </c>
      <c r="D35" s="32">
        <v>18</v>
      </c>
      <c r="E35" s="26"/>
      <c r="F35" s="19" t="str">
        <f t="shared" si="0"/>
        <v/>
      </c>
      <c r="G35" s="27"/>
      <c r="H35" s="19" t="str">
        <f t="shared" si="1"/>
        <v/>
      </c>
      <c r="I35" s="19" t="str">
        <f t="shared" si="2"/>
        <v/>
      </c>
    </row>
    <row r="36" spans="1:38" s="20" customFormat="1" ht="13.8" x14ac:dyDescent="0.3">
      <c r="A36" s="10">
        <v>31</v>
      </c>
      <c r="B36" s="31" t="s">
        <v>61</v>
      </c>
      <c r="C36" s="32" t="s">
        <v>25</v>
      </c>
      <c r="D36" s="32">
        <v>10</v>
      </c>
      <c r="E36" s="26"/>
      <c r="F36" s="19" t="str">
        <f t="shared" ref="F36:F62" si="3">IF(E36="","",ROUND(D36*E36,2))</f>
        <v/>
      </c>
      <c r="G36" s="27"/>
      <c r="H36" s="19" t="str">
        <f t="shared" ref="H36:H62" si="4">IF(G36="","",ROUND(F36*G36,2))</f>
        <v/>
      </c>
      <c r="I36" s="19" t="str">
        <f t="shared" ref="I36:I62" si="5">IF(G36="","",F36+H36)</f>
        <v/>
      </c>
    </row>
    <row r="37" spans="1:38" s="20" customFormat="1" ht="13.8" x14ac:dyDescent="0.3">
      <c r="A37" s="10">
        <v>32</v>
      </c>
      <c r="B37" s="31" t="s">
        <v>62</v>
      </c>
      <c r="C37" s="32" t="s">
        <v>25</v>
      </c>
      <c r="D37" s="32">
        <v>10</v>
      </c>
      <c r="E37" s="26"/>
      <c r="F37" s="19" t="str">
        <f t="shared" si="3"/>
        <v/>
      </c>
      <c r="G37" s="27"/>
      <c r="H37" s="19" t="str">
        <f t="shared" si="4"/>
        <v/>
      </c>
      <c r="I37" s="19" t="str">
        <f t="shared" si="5"/>
        <v/>
      </c>
    </row>
    <row r="38" spans="1:38" s="20" customFormat="1" ht="13.8" x14ac:dyDescent="0.3">
      <c r="A38" s="10">
        <v>33</v>
      </c>
      <c r="B38" s="31" t="s">
        <v>63</v>
      </c>
      <c r="C38" s="32" t="s">
        <v>25</v>
      </c>
      <c r="D38" s="32">
        <v>5</v>
      </c>
      <c r="E38" s="26"/>
      <c r="F38" s="19" t="str">
        <f t="shared" si="3"/>
        <v/>
      </c>
      <c r="G38" s="27"/>
      <c r="H38" s="19" t="str">
        <f t="shared" si="4"/>
        <v/>
      </c>
      <c r="I38" s="19" t="str">
        <f t="shared" si="5"/>
        <v/>
      </c>
    </row>
    <row r="39" spans="1:38" s="15" customFormat="1" ht="13.8" x14ac:dyDescent="0.3">
      <c r="A39" s="10">
        <v>34</v>
      </c>
      <c r="B39" s="31" t="s">
        <v>43</v>
      </c>
      <c r="C39" s="32" t="s">
        <v>25</v>
      </c>
      <c r="D39" s="32">
        <v>40</v>
      </c>
      <c r="E39" s="26"/>
      <c r="F39" s="14" t="str">
        <f t="shared" si="3"/>
        <v/>
      </c>
      <c r="G39" s="27"/>
      <c r="H39" s="14" t="str">
        <f t="shared" si="4"/>
        <v/>
      </c>
      <c r="I39" s="14" t="str">
        <f t="shared" si="5"/>
        <v/>
      </c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</row>
    <row r="40" spans="1:38" s="20" customFormat="1" ht="13.8" x14ac:dyDescent="0.3">
      <c r="A40" s="10">
        <v>35</v>
      </c>
      <c r="B40" s="31" t="s">
        <v>44</v>
      </c>
      <c r="C40" s="32" t="s">
        <v>25</v>
      </c>
      <c r="D40" s="32">
        <v>170</v>
      </c>
      <c r="E40" s="26"/>
      <c r="F40" s="19" t="str">
        <f t="shared" si="3"/>
        <v/>
      </c>
      <c r="G40" s="27"/>
      <c r="H40" s="19" t="str">
        <f t="shared" si="4"/>
        <v/>
      </c>
      <c r="I40" s="19" t="str">
        <f t="shared" si="5"/>
        <v/>
      </c>
    </row>
    <row r="41" spans="1:38" s="20" customFormat="1" ht="13.8" x14ac:dyDescent="0.3">
      <c r="A41" s="10">
        <v>36</v>
      </c>
      <c r="B41" s="31" t="s">
        <v>45</v>
      </c>
      <c r="C41" s="32" t="s">
        <v>25</v>
      </c>
      <c r="D41" s="32">
        <v>171</v>
      </c>
      <c r="E41" s="26"/>
      <c r="F41" s="19" t="str">
        <f t="shared" si="3"/>
        <v/>
      </c>
      <c r="G41" s="27"/>
      <c r="H41" s="19" t="str">
        <f t="shared" si="4"/>
        <v/>
      </c>
      <c r="I41" s="19" t="str">
        <f t="shared" si="5"/>
        <v/>
      </c>
    </row>
    <row r="42" spans="1:38" s="20" customFormat="1" ht="13.8" x14ac:dyDescent="0.3">
      <c r="A42" s="10">
        <v>37</v>
      </c>
      <c r="B42" s="31" t="s">
        <v>46</v>
      </c>
      <c r="C42" s="32" t="s">
        <v>25</v>
      </c>
      <c r="D42" s="32">
        <v>400</v>
      </c>
      <c r="E42" s="26"/>
      <c r="F42" s="19" t="str">
        <f t="shared" si="3"/>
        <v/>
      </c>
      <c r="G42" s="27"/>
      <c r="H42" s="19" t="str">
        <f t="shared" si="4"/>
        <v/>
      </c>
      <c r="I42" s="19" t="str">
        <f t="shared" si="5"/>
        <v/>
      </c>
    </row>
    <row r="43" spans="1:38" s="20" customFormat="1" ht="13.8" x14ac:dyDescent="0.3">
      <c r="A43" s="10">
        <v>38</v>
      </c>
      <c r="B43" s="31" t="s">
        <v>47</v>
      </c>
      <c r="C43" s="32" t="s">
        <v>25</v>
      </c>
      <c r="D43" s="32">
        <v>700</v>
      </c>
      <c r="E43" s="26"/>
      <c r="F43" s="19" t="str">
        <f t="shared" si="3"/>
        <v/>
      </c>
      <c r="G43" s="27"/>
      <c r="H43" s="19" t="str">
        <f t="shared" si="4"/>
        <v/>
      </c>
      <c r="I43" s="19" t="str">
        <f t="shared" si="5"/>
        <v/>
      </c>
    </row>
    <row r="44" spans="1:38" s="20" customFormat="1" ht="13.8" x14ac:dyDescent="0.3">
      <c r="A44" s="10">
        <v>39</v>
      </c>
      <c r="B44" s="31" t="s">
        <v>48</v>
      </c>
      <c r="C44" s="32" t="s">
        <v>25</v>
      </c>
      <c r="D44" s="32">
        <v>200</v>
      </c>
      <c r="E44" s="26"/>
      <c r="F44" s="19" t="str">
        <f t="shared" si="3"/>
        <v/>
      </c>
      <c r="G44" s="27"/>
      <c r="H44" s="19" t="str">
        <f t="shared" si="4"/>
        <v/>
      </c>
      <c r="I44" s="19" t="str">
        <f t="shared" si="5"/>
        <v/>
      </c>
    </row>
    <row r="45" spans="1:38" s="20" customFormat="1" ht="27.6" x14ac:dyDescent="0.3">
      <c r="A45" s="10">
        <v>40</v>
      </c>
      <c r="B45" s="34" t="s">
        <v>64</v>
      </c>
      <c r="C45" s="32" t="s">
        <v>25</v>
      </c>
      <c r="D45" s="32">
        <v>200</v>
      </c>
      <c r="E45" s="26"/>
      <c r="F45" s="19" t="str">
        <f t="shared" si="3"/>
        <v/>
      </c>
      <c r="G45" s="27"/>
      <c r="H45" s="19" t="str">
        <f t="shared" si="4"/>
        <v/>
      </c>
      <c r="I45" s="19" t="str">
        <f t="shared" si="5"/>
        <v/>
      </c>
    </row>
    <row r="46" spans="1:38" s="20" customFormat="1" ht="27.6" x14ac:dyDescent="0.3">
      <c r="A46" s="10">
        <v>41</v>
      </c>
      <c r="B46" s="34" t="s">
        <v>74</v>
      </c>
      <c r="C46" s="32" t="s">
        <v>25</v>
      </c>
      <c r="D46" s="32">
        <v>75</v>
      </c>
      <c r="E46" s="26"/>
      <c r="F46" s="19" t="str">
        <f t="shared" si="3"/>
        <v/>
      </c>
      <c r="G46" s="27"/>
      <c r="H46" s="19" t="str">
        <f t="shared" si="4"/>
        <v/>
      </c>
      <c r="I46" s="19" t="str">
        <f t="shared" si="5"/>
        <v/>
      </c>
    </row>
    <row r="47" spans="1:38" s="20" customFormat="1" ht="27.6" x14ac:dyDescent="0.3">
      <c r="A47" s="10">
        <v>42</v>
      </c>
      <c r="B47" s="34" t="s">
        <v>75</v>
      </c>
      <c r="C47" s="32" t="s">
        <v>25</v>
      </c>
      <c r="D47" s="32">
        <v>105</v>
      </c>
      <c r="E47" s="26"/>
      <c r="F47" s="19" t="str">
        <f t="shared" si="3"/>
        <v/>
      </c>
      <c r="G47" s="27"/>
      <c r="H47" s="19" t="str">
        <f t="shared" si="4"/>
        <v/>
      </c>
      <c r="I47" s="19" t="str">
        <f t="shared" si="5"/>
        <v/>
      </c>
    </row>
    <row r="48" spans="1:38" s="20" customFormat="1" ht="38.4" x14ac:dyDescent="0.3">
      <c r="A48" s="10">
        <v>43</v>
      </c>
      <c r="B48" s="34" t="s">
        <v>67</v>
      </c>
      <c r="C48" s="32" t="s">
        <v>25</v>
      </c>
      <c r="D48" s="32">
        <v>135</v>
      </c>
      <c r="E48" s="26"/>
      <c r="F48" s="19" t="str">
        <f t="shared" si="3"/>
        <v/>
      </c>
      <c r="G48" s="27"/>
      <c r="H48" s="19" t="str">
        <f t="shared" si="4"/>
        <v/>
      </c>
      <c r="I48" s="19" t="str">
        <f t="shared" si="5"/>
        <v/>
      </c>
    </row>
    <row r="49" spans="1:38" s="20" customFormat="1" ht="13.8" x14ac:dyDescent="0.3">
      <c r="A49" s="10">
        <v>44</v>
      </c>
      <c r="B49" s="34" t="s">
        <v>76</v>
      </c>
      <c r="C49" s="32" t="s">
        <v>25</v>
      </c>
      <c r="D49" s="32">
        <v>265</v>
      </c>
      <c r="E49" s="26"/>
      <c r="F49" s="19" t="str">
        <f t="shared" si="3"/>
        <v/>
      </c>
      <c r="G49" s="27"/>
      <c r="H49" s="19" t="str">
        <f t="shared" si="4"/>
        <v/>
      </c>
      <c r="I49" s="19" t="str">
        <f t="shared" si="5"/>
        <v/>
      </c>
    </row>
    <row r="50" spans="1:38" s="20" customFormat="1" ht="13.8" x14ac:dyDescent="0.3">
      <c r="A50" s="10">
        <v>45</v>
      </c>
      <c r="B50" s="34" t="s">
        <v>77</v>
      </c>
      <c r="C50" s="32" t="s">
        <v>25</v>
      </c>
      <c r="D50" s="32">
        <v>375</v>
      </c>
      <c r="E50" s="26"/>
      <c r="F50" s="19" t="str">
        <f t="shared" si="3"/>
        <v/>
      </c>
      <c r="G50" s="27"/>
      <c r="H50" s="19" t="str">
        <f t="shared" si="4"/>
        <v/>
      </c>
      <c r="I50" s="19" t="str">
        <f t="shared" si="5"/>
        <v/>
      </c>
    </row>
    <row r="51" spans="1:38" s="20" customFormat="1" ht="13.8" x14ac:dyDescent="0.3">
      <c r="A51" s="10">
        <v>46</v>
      </c>
      <c r="B51" s="34" t="s">
        <v>78</v>
      </c>
      <c r="C51" s="32" t="s">
        <v>25</v>
      </c>
      <c r="D51" s="32">
        <v>478</v>
      </c>
      <c r="E51" s="26"/>
      <c r="F51" s="19" t="str">
        <f t="shared" si="3"/>
        <v/>
      </c>
      <c r="G51" s="27"/>
      <c r="H51" s="19" t="str">
        <f t="shared" si="4"/>
        <v/>
      </c>
      <c r="I51" s="19" t="str">
        <f t="shared" si="5"/>
        <v/>
      </c>
    </row>
    <row r="52" spans="1:38" s="20" customFormat="1" ht="13.8" x14ac:dyDescent="0.3">
      <c r="A52" s="10">
        <v>47</v>
      </c>
      <c r="B52" s="34" t="s">
        <v>79</v>
      </c>
      <c r="C52" s="32" t="s">
        <v>25</v>
      </c>
      <c r="D52" s="32">
        <v>200</v>
      </c>
      <c r="E52" s="26"/>
      <c r="F52" s="19" t="str">
        <f t="shared" si="3"/>
        <v/>
      </c>
      <c r="G52" s="27"/>
      <c r="H52" s="19" t="str">
        <f t="shared" si="4"/>
        <v/>
      </c>
      <c r="I52" s="19" t="str">
        <f t="shared" si="5"/>
        <v/>
      </c>
    </row>
    <row r="53" spans="1:38" s="20" customFormat="1" ht="13.8" x14ac:dyDescent="0.3">
      <c r="A53" s="10">
        <v>48</v>
      </c>
      <c r="B53" s="34" t="s">
        <v>65</v>
      </c>
      <c r="C53" s="32" t="s">
        <v>25</v>
      </c>
      <c r="D53" s="32">
        <v>20</v>
      </c>
      <c r="E53" s="26"/>
      <c r="F53" s="19" t="str">
        <f t="shared" si="3"/>
        <v/>
      </c>
      <c r="G53" s="27"/>
      <c r="H53" s="19" t="str">
        <f t="shared" si="4"/>
        <v/>
      </c>
      <c r="I53" s="19" t="str">
        <f t="shared" si="5"/>
        <v/>
      </c>
    </row>
    <row r="54" spans="1:38" s="20" customFormat="1" ht="13.8" x14ac:dyDescent="0.3">
      <c r="A54" s="10">
        <v>49</v>
      </c>
      <c r="B54" s="31" t="s">
        <v>49</v>
      </c>
      <c r="C54" s="32" t="s">
        <v>25</v>
      </c>
      <c r="D54" s="32">
        <v>1500</v>
      </c>
      <c r="E54" s="26"/>
      <c r="F54" s="19" t="str">
        <f t="shared" si="3"/>
        <v/>
      </c>
      <c r="G54" s="27"/>
      <c r="H54" s="19" t="str">
        <f t="shared" si="4"/>
        <v/>
      </c>
      <c r="I54" s="19" t="str">
        <f t="shared" si="5"/>
        <v/>
      </c>
    </row>
    <row r="55" spans="1:38" s="20" customFormat="1" ht="13.8" x14ac:dyDescent="0.3">
      <c r="A55" s="10">
        <v>50</v>
      </c>
      <c r="B55" s="31" t="s">
        <v>50</v>
      </c>
      <c r="C55" s="32" t="s">
        <v>25</v>
      </c>
      <c r="D55" s="32">
        <v>1500</v>
      </c>
      <c r="E55" s="26"/>
      <c r="F55" s="19" t="str">
        <f t="shared" si="3"/>
        <v/>
      </c>
      <c r="G55" s="27"/>
      <c r="H55" s="19" t="str">
        <f t="shared" si="4"/>
        <v/>
      </c>
      <c r="I55" s="19" t="str">
        <f t="shared" si="5"/>
        <v/>
      </c>
    </row>
    <row r="56" spans="1:38" s="20" customFormat="1" ht="13.8" x14ac:dyDescent="0.3">
      <c r="A56" s="10">
        <v>51</v>
      </c>
      <c r="B56" s="31" t="s">
        <v>66</v>
      </c>
      <c r="C56" s="32" t="s">
        <v>25</v>
      </c>
      <c r="D56" s="32">
        <v>40</v>
      </c>
      <c r="E56" s="26"/>
      <c r="F56" s="19" t="str">
        <f t="shared" si="3"/>
        <v/>
      </c>
      <c r="G56" s="27"/>
      <c r="H56" s="19" t="str">
        <f t="shared" si="4"/>
        <v/>
      </c>
      <c r="I56" s="19" t="str">
        <f t="shared" si="5"/>
        <v/>
      </c>
    </row>
    <row r="57" spans="1:38" s="20" customFormat="1" ht="55.2" x14ac:dyDescent="0.3">
      <c r="A57" s="10">
        <v>52</v>
      </c>
      <c r="B57" s="34" t="s">
        <v>68</v>
      </c>
      <c r="C57" s="32" t="s">
        <v>25</v>
      </c>
      <c r="D57" s="32">
        <v>265</v>
      </c>
      <c r="E57" s="26"/>
      <c r="F57" s="19" t="str">
        <f t="shared" si="3"/>
        <v/>
      </c>
      <c r="G57" s="27"/>
      <c r="H57" s="19" t="str">
        <f t="shared" si="4"/>
        <v/>
      </c>
      <c r="I57" s="19" t="str">
        <f t="shared" si="5"/>
        <v/>
      </c>
    </row>
    <row r="58" spans="1:38" s="20" customFormat="1" ht="58.8" customHeight="1" x14ac:dyDescent="0.3">
      <c r="A58" s="10">
        <v>53</v>
      </c>
      <c r="B58" s="36" t="s">
        <v>80</v>
      </c>
      <c r="C58" s="29" t="s">
        <v>25</v>
      </c>
      <c r="D58" s="29">
        <v>700</v>
      </c>
      <c r="E58" s="26"/>
      <c r="F58" s="19" t="str">
        <f t="shared" si="3"/>
        <v/>
      </c>
      <c r="G58" s="27"/>
      <c r="H58" s="19" t="str">
        <f t="shared" si="4"/>
        <v/>
      </c>
      <c r="I58" s="19" t="str">
        <f t="shared" si="5"/>
        <v/>
      </c>
    </row>
    <row r="59" spans="1:38" s="20" customFormat="1" ht="55.2" x14ac:dyDescent="0.3">
      <c r="A59" s="10">
        <v>54</v>
      </c>
      <c r="B59" s="36" t="s">
        <v>81</v>
      </c>
      <c r="C59" s="29" t="s">
        <v>33</v>
      </c>
      <c r="D59" s="29">
        <v>23100</v>
      </c>
      <c r="E59" s="26"/>
      <c r="F59" s="19" t="str">
        <f t="shared" si="3"/>
        <v/>
      </c>
      <c r="G59" s="27"/>
      <c r="H59" s="19" t="str">
        <f t="shared" si="4"/>
        <v/>
      </c>
      <c r="I59" s="19" t="str">
        <f t="shared" si="5"/>
        <v/>
      </c>
    </row>
    <row r="60" spans="1:38" s="20" customFormat="1" ht="33" customHeight="1" x14ac:dyDescent="0.3">
      <c r="A60" s="10">
        <v>55</v>
      </c>
      <c r="B60" s="37" t="s">
        <v>82</v>
      </c>
      <c r="C60" s="29" t="s">
        <v>25</v>
      </c>
      <c r="D60" s="29">
        <v>300</v>
      </c>
      <c r="E60" s="26"/>
      <c r="F60" s="19" t="str">
        <f t="shared" si="3"/>
        <v/>
      </c>
      <c r="G60" s="27"/>
      <c r="H60" s="19" t="str">
        <f t="shared" si="4"/>
        <v/>
      </c>
      <c r="I60" s="19" t="str">
        <f t="shared" si="5"/>
        <v/>
      </c>
    </row>
    <row r="61" spans="1:38" s="20" customFormat="1" ht="41.4" x14ac:dyDescent="0.3">
      <c r="A61" s="10">
        <v>56</v>
      </c>
      <c r="B61" s="37" t="s">
        <v>83</v>
      </c>
      <c r="C61" s="29" t="s">
        <v>25</v>
      </c>
      <c r="D61" s="29">
        <v>52</v>
      </c>
      <c r="E61" s="26"/>
      <c r="F61" s="19" t="str">
        <f t="shared" si="3"/>
        <v/>
      </c>
      <c r="G61" s="27"/>
      <c r="H61" s="19" t="str">
        <f t="shared" si="4"/>
        <v/>
      </c>
      <c r="I61" s="19" t="str">
        <f t="shared" si="5"/>
        <v/>
      </c>
    </row>
    <row r="62" spans="1:38" s="20" customFormat="1" ht="41.4" x14ac:dyDescent="0.25">
      <c r="A62" s="10">
        <v>57</v>
      </c>
      <c r="B62" s="13" t="s">
        <v>83</v>
      </c>
      <c r="C62" s="10" t="s">
        <v>25</v>
      </c>
      <c r="D62" s="38">
        <v>52</v>
      </c>
      <c r="E62" s="26"/>
      <c r="F62" s="19" t="str">
        <f t="shared" si="3"/>
        <v/>
      </c>
      <c r="G62" s="27"/>
      <c r="H62" s="19" t="str">
        <f t="shared" si="4"/>
        <v/>
      </c>
      <c r="I62" s="19" t="str">
        <f t="shared" si="5"/>
        <v/>
      </c>
    </row>
    <row r="63" spans="1:38" s="16" customFormat="1" ht="25.5" customHeight="1" x14ac:dyDescent="0.25">
      <c r="A63" s="48" t="s">
        <v>7</v>
      </c>
      <c r="B63" s="49"/>
      <c r="C63" s="49"/>
      <c r="D63" s="49"/>
      <c r="E63" s="50"/>
      <c r="F63" s="17">
        <f>SUM(F6:F62)</f>
        <v>0</v>
      </c>
      <c r="G63" s="18" t="s">
        <v>8</v>
      </c>
      <c r="H63" s="17">
        <f>SUM(H6:H62)</f>
        <v>0</v>
      </c>
      <c r="I63" s="21">
        <f>SUM(I6:I62)</f>
        <v>0</v>
      </c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</row>
    <row r="64" spans="1:38" ht="18.75" customHeight="1" x14ac:dyDescent="0.25">
      <c r="B64" s="4"/>
    </row>
    <row r="65" spans="2:7" ht="15.6" x14ac:dyDescent="0.3">
      <c r="B65" s="24" t="s">
        <v>14</v>
      </c>
      <c r="C65" s="25"/>
      <c r="D65" s="25"/>
      <c r="E65" s="22"/>
      <c r="F65" s="22"/>
      <c r="G65" s="22"/>
    </row>
    <row r="66" spans="2:7" ht="13.8" x14ac:dyDescent="0.25">
      <c r="B66" s="53" t="s">
        <v>15</v>
      </c>
      <c r="C66" s="54"/>
      <c r="D66" s="54"/>
      <c r="E66" s="54"/>
      <c r="F66" s="54"/>
      <c r="G66" s="55"/>
    </row>
    <row r="67" spans="2:7" ht="13.8" x14ac:dyDescent="0.25">
      <c r="B67" s="56" t="s">
        <v>16</v>
      </c>
      <c r="C67" s="57"/>
      <c r="D67" s="57"/>
      <c r="E67" s="57"/>
      <c r="F67" s="57"/>
      <c r="G67" s="58"/>
    </row>
    <row r="68" spans="2:7" ht="13.8" x14ac:dyDescent="0.25">
      <c r="B68" s="56" t="s">
        <v>17</v>
      </c>
      <c r="C68" s="57"/>
      <c r="D68" s="57"/>
      <c r="E68" s="57"/>
      <c r="F68" s="57"/>
      <c r="G68" s="58"/>
    </row>
    <row r="69" spans="2:7" ht="30.75" customHeight="1" x14ac:dyDescent="0.3">
      <c r="B69" s="39"/>
      <c r="C69" s="40"/>
      <c r="D69" s="40"/>
      <c r="E69" s="40"/>
      <c r="F69" s="40"/>
      <c r="G69" s="41"/>
    </row>
    <row r="70" spans="2:7" s="9" customFormat="1" ht="9" customHeight="1" x14ac:dyDescent="0.25">
      <c r="B70" s="42" t="s">
        <v>18</v>
      </c>
      <c r="C70" s="43"/>
      <c r="D70" s="43"/>
      <c r="E70" s="43"/>
      <c r="F70" s="43"/>
      <c r="G70" s="44"/>
    </row>
    <row r="71" spans="2:7" ht="14.25" customHeight="1" x14ac:dyDescent="0.25">
      <c r="B71" s="45" t="s">
        <v>19</v>
      </c>
      <c r="C71" s="46"/>
      <c r="D71" s="46"/>
      <c r="E71" s="46"/>
      <c r="F71" s="46"/>
      <c r="G71" s="47"/>
    </row>
    <row r="72" spans="2:7" x14ac:dyDescent="0.25">
      <c r="B72" s="4"/>
    </row>
  </sheetData>
  <sheetProtection algorithmName="SHA-512" hashValue="zbfisIis4lp05h5t+YEAvUox1p/6ebzdcboRiiMyJe1EfBKw6/KTnHF4TFd6dArUVxssToVbNJEZ4iSFUWzhkA==" saltValue="PUcP8BaP7MuPlvZNQaXmPA==" spinCount="100000" sheet="1" formatCells="0"/>
  <mergeCells count="9">
    <mergeCell ref="B69:G69"/>
    <mergeCell ref="B70:G70"/>
    <mergeCell ref="B71:G71"/>
    <mergeCell ref="A63:E63"/>
    <mergeCell ref="E2:I2"/>
    <mergeCell ref="E3:I3"/>
    <mergeCell ref="B66:G66"/>
    <mergeCell ref="B67:G67"/>
    <mergeCell ref="B68:G68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4</vt:lpstr>
      <vt:lpstr>'ČASŤ 4'!Názvy_tlače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2019-09-24T06:20:22Z</cp:lastPrinted>
  <dcterms:created xsi:type="dcterms:W3CDTF">2019-06-09T09:21:30Z</dcterms:created>
  <dcterms:modified xsi:type="dcterms:W3CDTF">2021-10-14T05:37:56Z</dcterms:modified>
</cp:coreProperties>
</file>