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ekiacova\Desktop\19_VO 2_Nábytok na mieru\final\"/>
    </mc:Choice>
  </mc:AlternateContent>
  <xr:revisionPtr revIDLastSave="0" documentId="13_ncr:1_{387BB700-25BD-412B-BFF1-4BCF1D052761}" xr6:coauthVersionLast="47" xr6:coauthVersionMax="47" xr10:uidLastSave="{00000000-0000-0000-0000-000000000000}"/>
  <bookViews>
    <workbookView xWindow="-108" yWindow="-108" windowWidth="23256" windowHeight="12576" xr2:uid="{E44EA582-A1E9-4476-AC6C-231B10ED2B3E}"/>
  </bookViews>
  <sheets>
    <sheet name=" Rozpis náb. vypocet cen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30" i="1"/>
  <c r="G30" i="1" s="1"/>
  <c r="F31" i="1"/>
  <c r="G31" i="1" s="1"/>
  <c r="F29" i="1"/>
  <c r="G29" i="1" s="1"/>
  <c r="H29" i="1" s="1"/>
  <c r="F28" i="1"/>
  <c r="G28" i="1" s="1"/>
  <c r="F27" i="1"/>
  <c r="G27" i="1" s="1"/>
  <c r="F26" i="1"/>
  <c r="G26" i="1" s="1"/>
  <c r="H26" i="1" s="1"/>
  <c r="F25" i="1"/>
  <c r="G25" i="1" s="1"/>
  <c r="F24" i="1"/>
  <c r="G24" i="1" s="1"/>
  <c r="H24" i="1" s="1"/>
  <c r="F23" i="1"/>
  <c r="G23" i="1" s="1"/>
  <c r="F22" i="1"/>
  <c r="G22" i="1" s="1"/>
  <c r="F21" i="1"/>
  <c r="G21" i="1" s="1"/>
  <c r="F20" i="1"/>
  <c r="F19" i="1"/>
  <c r="G19" i="1" s="1"/>
  <c r="F18" i="1"/>
  <c r="G18" i="1" s="1"/>
  <c r="F17" i="1"/>
  <c r="F16" i="1"/>
  <c r="G16" i="1" s="1"/>
  <c r="F15" i="1"/>
  <c r="F14" i="1"/>
  <c r="G14" i="1" s="1"/>
  <c r="F13" i="1"/>
  <c r="G13" i="1" s="1"/>
  <c r="H13" i="1" s="1"/>
  <c r="F8" i="1"/>
  <c r="F9" i="1"/>
  <c r="F10" i="1"/>
  <c r="F11" i="1"/>
  <c r="G11" i="1" s="1"/>
  <c r="H11" i="1" s="1"/>
  <c r="F12" i="1"/>
  <c r="H31" i="1" l="1"/>
  <c r="H30" i="1"/>
  <c r="H28" i="1"/>
  <c r="H27" i="1"/>
  <c r="H25" i="1"/>
  <c r="H23" i="1"/>
  <c r="H22" i="1"/>
  <c r="F32" i="1"/>
  <c r="H21" i="1"/>
  <c r="G20" i="1"/>
  <c r="H20" i="1" s="1"/>
  <c r="H19" i="1"/>
  <c r="H18" i="1"/>
  <c r="G17" i="1"/>
  <c r="H17" i="1" s="1"/>
  <c r="H16" i="1"/>
  <c r="G15" i="1"/>
  <c r="H15" i="1" s="1"/>
  <c r="H14" i="1"/>
  <c r="G10" i="1"/>
  <c r="H10" i="1" s="1"/>
  <c r="G9" i="1"/>
  <c r="G12" i="1"/>
  <c r="H12" i="1" s="1"/>
  <c r="G8" i="1"/>
  <c r="H8" i="1" s="1"/>
  <c r="G7" i="1"/>
  <c r="H9" i="1" l="1"/>
  <c r="G32" i="1"/>
  <c r="H7" i="1"/>
  <c r="H32" i="1" l="1"/>
</calcChain>
</file>

<file path=xl/sharedStrings.xml><?xml version="1.0" encoding="utf-8"?>
<sst xmlns="http://schemas.openxmlformats.org/spreadsheetml/2006/main" count="93" uniqueCount="70">
  <si>
    <t>Popis položky</t>
  </si>
  <si>
    <t>DPH 20%</t>
  </si>
  <si>
    <t>1.</t>
  </si>
  <si>
    <t>2.</t>
  </si>
  <si>
    <t>4.</t>
  </si>
  <si>
    <t>5.</t>
  </si>
  <si>
    <t>6.</t>
  </si>
  <si>
    <t>Verejný obstarávateľ: Krajská knižnica Ľ. Štúra, Ľ. Štúra 861/5, 960 82 Zvolen</t>
  </si>
  <si>
    <t>Por.č.</t>
  </si>
  <si>
    <t>3.</t>
  </si>
  <si>
    <t>Cena celkom bez DPH v Eur</t>
  </si>
  <si>
    <t>Cena za MJ bez DPH v Eur</t>
  </si>
  <si>
    <t>Cena celkom            s DPH v Eur</t>
  </si>
  <si>
    <t>ks</t>
  </si>
  <si>
    <t>SPOLU</t>
  </si>
  <si>
    <t xml:space="preserve"> MJ</t>
  </si>
  <si>
    <t>Obchodné meno:</t>
  </si>
  <si>
    <t>Adresa:</t>
  </si>
  <si>
    <t>IČO:</t>
  </si>
  <si>
    <t>Identifikačné údaje:</t>
  </si>
  <si>
    <t>IČ DPH:</t>
  </si>
  <si>
    <t xml:space="preserve">Dátum, meno a podpis oprávnenej osoby: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</si>
  <si>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</si>
  <si>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</si>
  <si>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</si>
  <si>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</si>
  <si>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</si>
  <si>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</si>
  <si>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</si>
  <si>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</si>
  <si>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</si>
  <si>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t xml:space="preserve">Regál L2, </t>
    </r>
    <r>
      <rPr>
        <sz val="9"/>
        <color theme="1"/>
        <rFont val="Times New Roman"/>
        <family val="1"/>
        <charset val="238"/>
      </rPr>
      <t>Rozmer: Š x H x V: 1730 x 1090 x 1900 mm</t>
    </r>
  </si>
  <si>
    <r>
      <rPr>
        <b/>
        <sz val="9"/>
        <color theme="1"/>
        <rFont val="Times New Roman"/>
        <family val="1"/>
        <charset val="238"/>
      </rPr>
      <t xml:space="preserve">Obloženie prechodu, </t>
    </r>
    <r>
      <rPr>
        <sz val="9"/>
        <color theme="1"/>
        <rFont val="Times New Roman"/>
        <family val="1"/>
        <charset val="238"/>
      </rPr>
      <t>Rozmer: Š x H x V: 1100 x 18 x 1900 mm</t>
    </r>
  </si>
  <si>
    <t>m2</t>
  </si>
  <si>
    <r>
      <t xml:space="preserve">Regál 4, </t>
    </r>
    <r>
      <rPr>
        <sz val="9"/>
        <color theme="1"/>
        <rFont val="Times New Roman"/>
        <family val="1"/>
        <charset val="238"/>
      </rPr>
      <t>Rozmer: Š x H x V: 830 x 278 x 1900 mm</t>
    </r>
  </si>
  <si>
    <r>
      <rPr>
        <b/>
        <sz val="9"/>
        <color theme="1"/>
        <rFont val="Times New Roman"/>
        <family val="1"/>
        <charset val="238"/>
      </rPr>
      <t>Regál 6,</t>
    </r>
    <r>
      <rPr>
        <sz val="9"/>
        <color theme="1"/>
        <rFont val="Times New Roman"/>
        <family val="1"/>
        <charset val="238"/>
      </rPr>
      <t xml:space="preserve"> Rozmer: Š x H x V: 830 x 278 x 1900 mm</t>
    </r>
  </si>
  <si>
    <r>
      <t xml:space="preserve">Regálová zostava Z1, </t>
    </r>
    <r>
      <rPr>
        <sz val="9"/>
        <color theme="1"/>
        <rFont val="Times New Roman"/>
        <family val="1"/>
        <charset val="238"/>
      </rPr>
      <t>Rozmer: Š x V x H: 6600 x 278 x 2040 mm</t>
    </r>
  </si>
  <si>
    <r>
      <rPr>
        <b/>
        <sz val="9"/>
        <color theme="1"/>
        <rFont val="Times New Roman"/>
        <family val="1"/>
        <charset val="238"/>
      </rPr>
      <t xml:space="preserve">Regálová zostava Z2, </t>
    </r>
    <r>
      <rPr>
        <sz val="9"/>
        <color theme="1"/>
        <rFont val="Times New Roman"/>
        <family val="1"/>
        <charset val="238"/>
      </rPr>
      <t>Rozmer: Š x H x V: 4410 x 1730 x 2040 mm</t>
    </r>
  </si>
  <si>
    <r>
      <rPr>
        <b/>
        <sz val="9"/>
        <color theme="1"/>
        <rFont val="Times New Roman"/>
        <family val="1"/>
        <charset val="238"/>
      </rPr>
      <t>Regálová zostava Z3,</t>
    </r>
    <r>
      <rPr>
        <sz val="9"/>
        <color theme="1"/>
        <rFont val="Times New Roman"/>
        <family val="1"/>
        <charset val="238"/>
      </rPr>
      <t xml:space="preserve"> Rozmer:Š x H x V: 5820 x 320 x 1900                      </t>
    </r>
  </si>
  <si>
    <r>
      <rPr>
        <b/>
        <sz val="9"/>
        <color theme="1"/>
        <rFont val="Times New Roman"/>
        <family val="1"/>
        <charset val="238"/>
      </rPr>
      <t xml:space="preserve">Regálová zostava Z4, </t>
    </r>
    <r>
      <rPr>
        <sz val="9"/>
        <color theme="1"/>
        <rFont val="Times New Roman"/>
        <family val="1"/>
        <charset val="238"/>
      </rPr>
      <t>Rozmer: Š x H x V: 6600 x 278 x 2040 mm</t>
    </r>
  </si>
  <si>
    <r>
      <rPr>
        <b/>
        <sz val="9"/>
        <color theme="1"/>
        <rFont val="Times New Roman"/>
        <family val="1"/>
        <charset val="238"/>
      </rPr>
      <t xml:space="preserve">Regálová zostava Z5, </t>
    </r>
    <r>
      <rPr>
        <sz val="9"/>
        <color theme="1"/>
        <rFont val="Times New Roman"/>
        <family val="1"/>
        <charset val="238"/>
      </rPr>
      <t xml:space="preserve">Rozmer: Š x H x V: 4930 x 1730 x 2040 mm   </t>
    </r>
    <r>
      <rPr>
        <b/>
        <sz val="9"/>
        <color theme="1"/>
        <rFont val="Times New Roman"/>
        <family val="1"/>
        <charset val="238"/>
      </rPr>
      <t xml:space="preserve">                </t>
    </r>
  </si>
  <si>
    <r>
      <rPr>
        <b/>
        <sz val="9"/>
        <color theme="1"/>
        <rFont val="Times New Roman"/>
        <family val="1"/>
        <charset val="238"/>
      </rPr>
      <t>Regálová zostava Z7,</t>
    </r>
    <r>
      <rPr>
        <sz val="9"/>
        <color theme="1"/>
        <rFont val="Times New Roman"/>
        <family val="1"/>
        <charset val="238"/>
      </rPr>
      <t xml:space="preserve"> Rozmer: Š x H x V: 4140 x 1050 x 2040 mm</t>
    </r>
  </si>
  <si>
    <t>16.</t>
  </si>
  <si>
    <t>17.</t>
  </si>
  <si>
    <r>
      <t xml:space="preserve">Regálová zostava Z11 A,B,C, </t>
    </r>
    <r>
      <rPr>
        <sz val="10"/>
        <color theme="1"/>
        <rFont val="Times New Roman"/>
        <family val="1"/>
        <charset val="238"/>
      </rPr>
      <t>Rozmer: Š x H x V: 2550, 2070, 4820 x 368, 258, 300 x 2960 mm</t>
    </r>
  </si>
  <si>
    <r>
      <t xml:space="preserve">Regálová zostava Z12, </t>
    </r>
    <r>
      <rPr>
        <sz val="10"/>
        <color theme="1"/>
        <rFont val="Times New Roman"/>
        <family val="1"/>
        <charset val="238"/>
      </rPr>
      <t>Rozmer: Š x H x V: 1360, 1000 x 300 x 2960</t>
    </r>
  </si>
  <si>
    <r>
      <t xml:space="preserve">Regálová zostava Z14, </t>
    </r>
    <r>
      <rPr>
        <sz val="10"/>
        <color theme="1"/>
        <rFont val="Times New Roman"/>
        <family val="1"/>
        <charset val="238"/>
      </rPr>
      <t>Rozmer: Š x H x V: 3870 x 2780 x 2040 mm</t>
    </r>
  </si>
  <si>
    <t>18.</t>
  </si>
  <si>
    <t>19.</t>
  </si>
  <si>
    <t>20.</t>
  </si>
  <si>
    <t>21.</t>
  </si>
  <si>
    <t>22.</t>
  </si>
  <si>
    <t>23.</t>
  </si>
  <si>
    <t>24.</t>
  </si>
  <si>
    <t>25.</t>
  </si>
  <si>
    <r>
      <t xml:space="preserve">Stolaj na kvety mobilný, </t>
    </r>
    <r>
      <rPr>
        <sz val="10"/>
        <color theme="1"/>
        <rFont val="Times New Roman"/>
        <family val="1"/>
        <charset val="238"/>
      </rPr>
      <t>Rozmer: Š x H x V: 1000 x 420 x 590 mm</t>
    </r>
  </si>
  <si>
    <r>
      <t xml:space="preserve">Regál L1, </t>
    </r>
    <r>
      <rPr>
        <sz val="9"/>
        <color theme="1"/>
        <rFont val="Times New Roman"/>
        <family val="1"/>
        <charset val="238"/>
      </rPr>
      <t>Rozmer: Š x H x V: 1730 x 1620 x 1900 mm</t>
    </r>
  </si>
  <si>
    <r>
      <rPr>
        <b/>
        <sz val="9"/>
        <color theme="1"/>
        <rFont val="Times New Roman"/>
        <family val="1"/>
        <charset val="238"/>
      </rPr>
      <t>Regál 5 so zásuvkou,</t>
    </r>
    <r>
      <rPr>
        <sz val="9"/>
        <color theme="1"/>
        <rFont val="Times New Roman"/>
        <family val="1"/>
        <charset val="238"/>
      </rPr>
      <t xml:space="preserve"> Rozmer: Š x H x V: 830 x 278 x 1900 mm</t>
    </r>
  </si>
  <si>
    <r>
      <rPr>
        <b/>
        <sz val="9"/>
        <color theme="1"/>
        <rFont val="Times New Roman"/>
        <family val="1"/>
        <charset val="238"/>
      </rPr>
      <t>Regálová zostava Z6,</t>
    </r>
    <r>
      <rPr>
        <sz val="9"/>
        <color theme="1"/>
        <rFont val="Times New Roman"/>
        <family val="1"/>
        <charset val="238"/>
      </rPr>
      <t xml:space="preserve"> Rozmer: Š x H x V: 7480 x 278 x 2040 mm       </t>
    </r>
  </si>
  <si>
    <r>
      <rPr>
        <b/>
        <sz val="9"/>
        <color theme="1"/>
        <rFont val="Times New Roman"/>
        <family val="1"/>
        <charset val="238"/>
      </rPr>
      <t xml:space="preserve">Regálová zostava Z8, </t>
    </r>
    <r>
      <rPr>
        <sz val="9"/>
        <color theme="1"/>
        <rFont val="Times New Roman"/>
        <family val="1"/>
        <charset val="238"/>
      </rPr>
      <t xml:space="preserve">Rozmer: Š x H x V: 2670 x 300 x 3000 mm            </t>
    </r>
  </si>
  <si>
    <r>
      <rPr>
        <b/>
        <sz val="9"/>
        <color theme="1"/>
        <rFont val="Times New Roman"/>
        <family val="1"/>
        <charset val="238"/>
      </rPr>
      <t xml:space="preserve">Regálová zostava Z9, </t>
    </r>
    <r>
      <rPr>
        <sz val="9"/>
        <color theme="1"/>
        <rFont val="Times New Roman"/>
        <family val="1"/>
        <charset val="238"/>
      </rPr>
      <t>Rozmer: Š x H x V: 3330 x 460 x 1750 (1050) mm</t>
    </r>
  </si>
  <si>
    <r>
      <t xml:space="preserve">Regálová zostava Z10 A,B,C, </t>
    </r>
    <r>
      <rPr>
        <sz val="10"/>
        <color theme="1"/>
        <rFont val="Times New Roman"/>
        <family val="1"/>
        <charset val="238"/>
      </rPr>
      <t>Rozmer: Š x H x V: 2160, 2160,1620 x 300 x 2960 mm</t>
    </r>
  </si>
  <si>
    <r>
      <t xml:space="preserve">Rebrík závesný s madlom, </t>
    </r>
    <r>
      <rPr>
        <sz val="10"/>
        <color theme="1"/>
        <rFont val="Times New Roman"/>
        <family val="1"/>
        <charset val="238"/>
      </rPr>
      <t>Rozmer:  Š x H x V: 390 x 70 x 2020 mm</t>
    </r>
  </si>
  <si>
    <r>
      <t>Regálová zostava Z13, stojan na rebrík, obloženie,</t>
    </r>
    <r>
      <rPr>
        <sz val="10"/>
        <color theme="1"/>
        <rFont val="Times New Roman"/>
        <family val="1"/>
        <charset val="238"/>
      </rPr>
      <t xml:space="preserve"> Rozmer: Š x H x V: 5760 x 300 x 2960 mm; Obloženie: Rozmer: Š x H x V: 1160 x 18 x 2320 mm</t>
    </r>
  </si>
  <si>
    <r>
      <t xml:space="preserve">Zostava 16 A,B - prijímací pult so zástenou, </t>
    </r>
    <r>
      <rPr>
        <sz val="10"/>
        <color theme="1"/>
        <rFont val="Times New Roman"/>
        <family val="1"/>
        <charset val="238"/>
      </rPr>
      <t>Rozmer prijímací pult: Š x H x V: 2020 x 2960 x 2960 mm; Zástena rozmer: Š x H x V: 2580 x 320 x 2980 mm</t>
    </r>
  </si>
  <si>
    <r>
      <t xml:space="preserve">Zostava 15 A,B - prijímací pult so zástenou, </t>
    </r>
    <r>
      <rPr>
        <sz val="10"/>
        <color theme="1"/>
        <rFont val="Times New Roman"/>
        <family val="1"/>
        <charset val="238"/>
      </rPr>
      <t>Rozmer prijímací pult: Š x H x V: 2020 x 2960 x 2960 mm; Zástena rozmer: Š x H x V: 2580 x 320 x 2980 mm</t>
    </r>
  </si>
  <si>
    <r>
      <t xml:space="preserve">Vstavané kreslo - box na sedenie, </t>
    </r>
    <r>
      <rPr>
        <sz val="9"/>
        <color theme="1"/>
        <rFont val="Times New Roman"/>
        <family val="1"/>
        <charset val="238"/>
      </rPr>
      <t>Rozmer: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>Š x H x V: 3230 x 740 x 1650 mm</t>
    </r>
  </si>
  <si>
    <t>Množstvo</t>
  </si>
  <si>
    <t xml:space="preserve">Príloha č. 4 k SP (Príloha č. 1 k Zmluve) - Technická špecifikácia </t>
  </si>
  <si>
    <t>Predmet zákazky: Obnova Krajskej knižnice Ľ. Štúra – Rekonštrukcia oddelenia náučnej literatúry a spoločenskovednej literatúry - interiérové vybavenie (nábytok na mieru) – Výzva č.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</si>
</sst>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/>
    <xf numFmtId="0" fontId="7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wrapText="1"/>
    </xf>
    <xf numFmtId="2" fontId="4" fillId="0" borderId="20" xfId="0" applyNumberFormat="1" applyFont="1" applyBorder="1" applyAlignment="1">
      <alignment horizontal="right" vertical="center" wrapText="1"/>
    </xf>
    <xf numFmtId="2" fontId="4" fillId="0" borderId="2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right" vertical="center" wrapText="1"/>
    </xf>
    <xf numFmtId="2" fontId="4" fillId="0" borderId="15" xfId="0" applyNumberFormat="1" applyFont="1" applyBorder="1" applyAlignment="1">
      <alignment horizontal="right" vertical="center" wrapText="1"/>
    </xf>
    <xf numFmtId="0" fontId="7" fillId="3" borderId="16" xfId="0" applyFont="1" applyFill="1" applyBorder="1" applyAlignment="1">
      <alignment horizontal="right" vertical="center" wrapText="1"/>
    </xf>
    <xf numFmtId="2" fontId="7" fillId="3" borderId="16" xfId="0" applyNumberFormat="1" applyFont="1" applyFill="1" applyBorder="1" applyAlignment="1">
      <alignment horizontal="right" vertical="center" wrapText="1"/>
    </xf>
    <xf numFmtId="2" fontId="7" fillId="3" borderId="17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5" xfId="0" applyFont="1" applyBorder="1" applyAlignment="1" applyProtection="1">
      <alignment wrapText="1"/>
    </xf>
    <xf numFmtId="0" fontId="2" fillId="0" borderId="6" xfId="0" applyFont="1" applyBorder="1" applyAlignment="1" applyProtection="1">
      <alignment wrapText="1"/>
    </xf>
    <xf numFmtId="0" fontId="2" fillId="0" borderId="7" xfId="0" applyFont="1" applyBorder="1" applyAlignment="1" applyProtection="1">
      <alignment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F0DD-F4CC-4706-8C6A-2B6B6864E4D3}">
  <dimension ref="A1:L49"/>
  <sheetViews>
    <sheetView tabSelected="1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H32" sqref="H32"/>
    </sheetView>
  </sheetViews>
  <sheetFormatPr defaultRowHeight="15" x14ac:dyDescent="0.25"/>
  <cols>
    <col min="1" max="1" width="7" customWidth="1"/>
    <col min="2" max="2" width="56.42578125" style="5" customWidth="1"/>
    <col min="3" max="3" width="11.85546875" style="9" customWidth="1"/>
    <col min="4" max="4" width="8.140625" style="5" customWidth="1"/>
    <col min="5" max="5" width="7.28515625" style="5" customWidth="1"/>
    <col min="6" max="6" width="10" style="5" customWidth="1"/>
    <col min="7" max="7" width="10.28515625" style="5" customWidth="1"/>
    <col min="8" max="8" width="10.140625" style="5" customWidth="1"/>
    <col min="9" max="9" width="13.5703125" customWidth="1"/>
  </cols>
  <sheetData>
    <row r="1" spans="1:9" x14ac:dyDescent="0.25">
      <c r="A1" s="49" t="s">
        <v>68</v>
      </c>
      <c r="B1" s="50"/>
      <c r="C1" s="50"/>
      <c r="D1" s="50"/>
      <c r="E1" s="50"/>
      <c r="F1" s="50"/>
      <c r="G1" s="50"/>
      <c r="H1" s="50"/>
      <c r="I1" s="51"/>
    </row>
    <row r="2" spans="1:9" x14ac:dyDescent="0.25">
      <c r="A2" s="3"/>
      <c r="B2" s="4"/>
      <c r="C2" s="8"/>
      <c r="D2" s="4"/>
      <c r="E2" s="4"/>
      <c r="F2" s="4"/>
      <c r="G2" s="4"/>
      <c r="H2" s="4"/>
      <c r="I2" s="3"/>
    </row>
    <row r="3" spans="1:9" x14ac:dyDescent="0.25">
      <c r="A3" s="52" t="s">
        <v>7</v>
      </c>
      <c r="B3" s="53"/>
      <c r="C3" s="53"/>
      <c r="D3" s="53"/>
      <c r="E3" s="53"/>
      <c r="F3" s="53"/>
      <c r="G3" s="53"/>
      <c r="H3" s="53"/>
      <c r="I3" s="54"/>
    </row>
    <row r="4" spans="1:9" ht="28.9" customHeight="1" x14ac:dyDescent="0.25">
      <c r="A4" s="52" t="s">
        <v>69</v>
      </c>
      <c r="B4" s="53"/>
      <c r="C4" s="53"/>
      <c r="D4" s="53"/>
      <c r="E4" s="53"/>
      <c r="F4" s="53"/>
      <c r="G4" s="53"/>
      <c r="H4" s="53"/>
      <c r="I4" s="54"/>
    </row>
    <row r="5" spans="1:9" ht="15.75" thickBot="1" x14ac:dyDescent="0.3"/>
    <row r="6" spans="1:9" ht="48.75" thickBot="1" x14ac:dyDescent="0.3">
      <c r="A6" s="33" t="s">
        <v>8</v>
      </c>
      <c r="B6" s="24" t="s">
        <v>0</v>
      </c>
      <c r="C6" s="22" t="s">
        <v>15</v>
      </c>
      <c r="D6" s="22" t="s">
        <v>67</v>
      </c>
      <c r="E6" s="22" t="s">
        <v>11</v>
      </c>
      <c r="F6" s="22" t="s">
        <v>10</v>
      </c>
      <c r="G6" s="22" t="s">
        <v>1</v>
      </c>
      <c r="H6" s="23" t="s">
        <v>12</v>
      </c>
    </row>
    <row r="7" spans="1:9" ht="15.75" thickTop="1" x14ac:dyDescent="0.25">
      <c r="A7" s="34" t="s">
        <v>2</v>
      </c>
      <c r="B7" s="25" t="s">
        <v>56</v>
      </c>
      <c r="C7" s="20" t="s">
        <v>13</v>
      </c>
      <c r="D7" s="21">
        <v>1</v>
      </c>
      <c r="E7" s="37"/>
      <c r="F7" s="38">
        <f>D7*E7</f>
        <v>0</v>
      </c>
      <c r="G7" s="38">
        <f>F7*0.2</f>
        <v>0</v>
      </c>
      <c r="H7" s="39">
        <f>F7+G7</f>
        <v>0</v>
      </c>
    </row>
    <row r="8" spans="1:9" x14ac:dyDescent="0.25">
      <c r="A8" s="35" t="s">
        <v>3</v>
      </c>
      <c r="B8" s="26" t="s">
        <v>31</v>
      </c>
      <c r="C8" s="10" t="s">
        <v>13</v>
      </c>
      <c r="D8" s="13">
        <v>1</v>
      </c>
      <c r="E8" s="40"/>
      <c r="F8" s="41">
        <f t="shared" ref="F8:F31" si="0">D8*E8</f>
        <v>0</v>
      </c>
      <c r="G8" s="41">
        <f t="shared" ref="G8:G31" si="1">F8*0.2</f>
        <v>0</v>
      </c>
      <c r="H8" s="42">
        <f t="shared" ref="H8:H31" si="2">F8+G8</f>
        <v>0</v>
      </c>
    </row>
    <row r="9" spans="1:9" x14ac:dyDescent="0.25">
      <c r="A9" s="35" t="s">
        <v>9</v>
      </c>
      <c r="B9" s="27" t="s">
        <v>32</v>
      </c>
      <c r="C9" s="10" t="s">
        <v>33</v>
      </c>
      <c r="D9" s="13">
        <v>12.54</v>
      </c>
      <c r="E9" s="40"/>
      <c r="F9" s="41">
        <f t="shared" si="0"/>
        <v>0</v>
      </c>
      <c r="G9" s="41">
        <f t="shared" si="1"/>
        <v>0</v>
      </c>
      <c r="H9" s="42">
        <f t="shared" si="2"/>
        <v>0</v>
      </c>
    </row>
    <row r="10" spans="1:9" x14ac:dyDescent="0.25">
      <c r="A10" s="35" t="s">
        <v>4</v>
      </c>
      <c r="B10" s="26" t="s">
        <v>34</v>
      </c>
      <c r="C10" s="10" t="s">
        <v>13</v>
      </c>
      <c r="D10" s="6">
        <v>33</v>
      </c>
      <c r="E10" s="40"/>
      <c r="F10" s="41">
        <f t="shared" si="0"/>
        <v>0</v>
      </c>
      <c r="G10" s="41">
        <f t="shared" si="1"/>
        <v>0</v>
      </c>
      <c r="H10" s="42">
        <f t="shared" si="2"/>
        <v>0</v>
      </c>
    </row>
    <row r="11" spans="1:9" x14ac:dyDescent="0.25">
      <c r="A11" s="35" t="s">
        <v>5</v>
      </c>
      <c r="B11" s="27" t="s">
        <v>57</v>
      </c>
      <c r="C11" s="10" t="s">
        <v>13</v>
      </c>
      <c r="D11" s="6">
        <v>1</v>
      </c>
      <c r="E11" s="40"/>
      <c r="F11" s="41">
        <f t="shared" si="0"/>
        <v>0</v>
      </c>
      <c r="G11" s="41">
        <f t="shared" si="1"/>
        <v>0</v>
      </c>
      <c r="H11" s="42">
        <f t="shared" si="2"/>
        <v>0</v>
      </c>
    </row>
    <row r="12" spans="1:9" x14ac:dyDescent="0.25">
      <c r="A12" s="35" t="s">
        <v>6</v>
      </c>
      <c r="B12" s="27" t="s">
        <v>35</v>
      </c>
      <c r="C12" s="10" t="s">
        <v>13</v>
      </c>
      <c r="D12" s="6">
        <v>12</v>
      </c>
      <c r="E12" s="40"/>
      <c r="F12" s="41">
        <f t="shared" si="0"/>
        <v>0</v>
      </c>
      <c r="G12" s="41">
        <f t="shared" si="1"/>
        <v>0</v>
      </c>
      <c r="H12" s="42">
        <f t="shared" si="2"/>
        <v>0</v>
      </c>
    </row>
    <row r="13" spans="1:9" x14ac:dyDescent="0.25">
      <c r="A13" s="35" t="s">
        <v>22</v>
      </c>
      <c r="B13" s="26" t="s">
        <v>36</v>
      </c>
      <c r="C13" s="10" t="s">
        <v>13</v>
      </c>
      <c r="D13" s="6">
        <v>1</v>
      </c>
      <c r="E13" s="40"/>
      <c r="F13" s="41">
        <f t="shared" si="0"/>
        <v>0</v>
      </c>
      <c r="G13" s="41">
        <f t="shared" si="1"/>
        <v>0</v>
      </c>
      <c r="H13" s="42">
        <f t="shared" si="2"/>
        <v>0</v>
      </c>
    </row>
    <row r="14" spans="1:9" x14ac:dyDescent="0.25">
      <c r="A14" s="35" t="s">
        <v>23</v>
      </c>
      <c r="B14" s="27" t="s">
        <v>37</v>
      </c>
      <c r="C14" s="10" t="s">
        <v>13</v>
      </c>
      <c r="D14" s="6">
        <v>1</v>
      </c>
      <c r="E14" s="40"/>
      <c r="F14" s="41">
        <f t="shared" si="0"/>
        <v>0</v>
      </c>
      <c r="G14" s="41">
        <f t="shared" si="1"/>
        <v>0</v>
      </c>
      <c r="H14" s="42">
        <f t="shared" si="2"/>
        <v>0</v>
      </c>
    </row>
    <row r="15" spans="1:9" x14ac:dyDescent="0.25">
      <c r="A15" s="35" t="s">
        <v>24</v>
      </c>
      <c r="B15" s="27" t="s">
        <v>38</v>
      </c>
      <c r="C15" s="10" t="s">
        <v>13</v>
      </c>
      <c r="D15" s="6">
        <v>1</v>
      </c>
      <c r="E15" s="40"/>
      <c r="F15" s="41">
        <f t="shared" si="0"/>
        <v>0</v>
      </c>
      <c r="G15" s="41">
        <f t="shared" si="1"/>
        <v>0</v>
      </c>
      <c r="H15" s="42">
        <f t="shared" si="2"/>
        <v>0</v>
      </c>
    </row>
    <row r="16" spans="1:9" x14ac:dyDescent="0.25">
      <c r="A16" s="35" t="s">
        <v>25</v>
      </c>
      <c r="B16" s="27" t="s">
        <v>39</v>
      </c>
      <c r="C16" s="10" t="s">
        <v>13</v>
      </c>
      <c r="D16" s="6">
        <v>1</v>
      </c>
      <c r="E16" s="40"/>
      <c r="F16" s="41">
        <f t="shared" si="0"/>
        <v>0</v>
      </c>
      <c r="G16" s="41">
        <f t="shared" si="1"/>
        <v>0</v>
      </c>
      <c r="H16" s="42">
        <f t="shared" si="2"/>
        <v>0</v>
      </c>
    </row>
    <row r="17" spans="1:12" x14ac:dyDescent="0.25">
      <c r="A17" s="35" t="s">
        <v>26</v>
      </c>
      <c r="B17" s="27" t="s">
        <v>40</v>
      </c>
      <c r="C17" s="10" t="s">
        <v>13</v>
      </c>
      <c r="D17" s="6">
        <v>1</v>
      </c>
      <c r="E17" s="40"/>
      <c r="F17" s="41">
        <f t="shared" si="0"/>
        <v>0</v>
      </c>
      <c r="G17" s="41">
        <f t="shared" si="1"/>
        <v>0</v>
      </c>
      <c r="H17" s="42">
        <f t="shared" si="2"/>
        <v>0</v>
      </c>
    </row>
    <row r="18" spans="1:12" x14ac:dyDescent="0.25">
      <c r="A18" s="35" t="s">
        <v>27</v>
      </c>
      <c r="B18" s="27" t="s">
        <v>58</v>
      </c>
      <c r="C18" s="10" t="s">
        <v>13</v>
      </c>
      <c r="D18" s="6">
        <v>1</v>
      </c>
      <c r="E18" s="40"/>
      <c r="F18" s="41">
        <f t="shared" si="0"/>
        <v>0</v>
      </c>
      <c r="G18" s="41">
        <f t="shared" si="1"/>
        <v>0</v>
      </c>
      <c r="H18" s="42">
        <f t="shared" si="2"/>
        <v>0</v>
      </c>
    </row>
    <row r="19" spans="1:12" x14ac:dyDescent="0.25">
      <c r="A19" s="35" t="s">
        <v>28</v>
      </c>
      <c r="B19" s="27" t="s">
        <v>41</v>
      </c>
      <c r="C19" s="10" t="s">
        <v>13</v>
      </c>
      <c r="D19" s="6">
        <v>1</v>
      </c>
      <c r="E19" s="40"/>
      <c r="F19" s="41">
        <f t="shared" si="0"/>
        <v>0</v>
      </c>
      <c r="G19" s="41">
        <f t="shared" si="1"/>
        <v>0</v>
      </c>
      <c r="H19" s="42">
        <f t="shared" si="2"/>
        <v>0</v>
      </c>
    </row>
    <row r="20" spans="1:12" x14ac:dyDescent="0.25">
      <c r="A20" s="35" t="s">
        <v>29</v>
      </c>
      <c r="B20" s="28" t="s">
        <v>59</v>
      </c>
      <c r="C20" s="10" t="s">
        <v>13</v>
      </c>
      <c r="D20" s="6">
        <v>1</v>
      </c>
      <c r="E20" s="40"/>
      <c r="F20" s="41">
        <f t="shared" si="0"/>
        <v>0</v>
      </c>
      <c r="G20" s="41">
        <f t="shared" si="1"/>
        <v>0</v>
      </c>
      <c r="H20" s="42">
        <f t="shared" si="2"/>
        <v>0</v>
      </c>
    </row>
    <row r="21" spans="1:12" x14ac:dyDescent="0.25">
      <c r="A21" s="35" t="s">
        <v>30</v>
      </c>
      <c r="B21" s="26" t="s">
        <v>60</v>
      </c>
      <c r="C21" s="10" t="s">
        <v>13</v>
      </c>
      <c r="D21" s="6">
        <v>1</v>
      </c>
      <c r="E21" s="40"/>
      <c r="F21" s="41">
        <f t="shared" si="0"/>
        <v>0</v>
      </c>
      <c r="G21" s="41">
        <f t="shared" si="1"/>
        <v>0</v>
      </c>
      <c r="H21" s="42">
        <f t="shared" si="2"/>
        <v>0</v>
      </c>
    </row>
    <row r="22" spans="1:12" ht="25.5" x14ac:dyDescent="0.25">
      <c r="A22" s="35" t="s">
        <v>42</v>
      </c>
      <c r="B22" s="29" t="s">
        <v>61</v>
      </c>
      <c r="C22" s="10" t="s">
        <v>13</v>
      </c>
      <c r="D22" s="6">
        <v>1</v>
      </c>
      <c r="E22" s="40"/>
      <c r="F22" s="41">
        <f t="shared" si="0"/>
        <v>0</v>
      </c>
      <c r="G22" s="41">
        <f t="shared" si="1"/>
        <v>0</v>
      </c>
      <c r="H22" s="42">
        <f t="shared" si="2"/>
        <v>0</v>
      </c>
    </row>
    <row r="23" spans="1:12" x14ac:dyDescent="0.25">
      <c r="A23" s="35" t="s">
        <v>43</v>
      </c>
      <c r="B23" s="29" t="s">
        <v>62</v>
      </c>
      <c r="C23" s="10" t="s">
        <v>13</v>
      </c>
      <c r="D23" s="6">
        <v>3</v>
      </c>
      <c r="E23" s="40"/>
      <c r="F23" s="41">
        <f t="shared" si="0"/>
        <v>0</v>
      </c>
      <c r="G23" s="41">
        <f t="shared" si="1"/>
        <v>0</v>
      </c>
      <c r="H23" s="42">
        <f t="shared" si="2"/>
        <v>0</v>
      </c>
    </row>
    <row r="24" spans="1:12" ht="25.5" x14ac:dyDescent="0.25">
      <c r="A24" s="35" t="s">
        <v>47</v>
      </c>
      <c r="B24" s="29" t="s">
        <v>44</v>
      </c>
      <c r="C24" s="10" t="s">
        <v>13</v>
      </c>
      <c r="D24" s="6">
        <v>1</v>
      </c>
      <c r="E24" s="40"/>
      <c r="F24" s="41">
        <f t="shared" si="0"/>
        <v>0</v>
      </c>
      <c r="G24" s="41">
        <f t="shared" si="1"/>
        <v>0</v>
      </c>
      <c r="H24" s="42">
        <f t="shared" si="2"/>
        <v>0</v>
      </c>
    </row>
    <row r="25" spans="1:12" x14ac:dyDescent="0.25">
      <c r="A25" s="35" t="s">
        <v>48</v>
      </c>
      <c r="B25" s="29" t="s">
        <v>45</v>
      </c>
      <c r="C25" s="10" t="s">
        <v>13</v>
      </c>
      <c r="D25" s="6">
        <v>1</v>
      </c>
      <c r="E25" s="40"/>
      <c r="F25" s="41">
        <f t="shared" si="0"/>
        <v>0</v>
      </c>
      <c r="G25" s="41">
        <f t="shared" si="1"/>
        <v>0</v>
      </c>
      <c r="H25" s="42">
        <f t="shared" si="2"/>
        <v>0</v>
      </c>
    </row>
    <row r="26" spans="1:12" ht="39" customHeight="1" x14ac:dyDescent="0.25">
      <c r="A26" s="35" t="s">
        <v>49</v>
      </c>
      <c r="B26" s="29" t="s">
        <v>63</v>
      </c>
      <c r="C26" s="10" t="s">
        <v>13</v>
      </c>
      <c r="D26" s="6">
        <v>1</v>
      </c>
      <c r="E26" s="40"/>
      <c r="F26" s="41">
        <f t="shared" si="0"/>
        <v>0</v>
      </c>
      <c r="G26" s="41">
        <f t="shared" si="1"/>
        <v>0</v>
      </c>
      <c r="H26" s="42">
        <f t="shared" si="2"/>
        <v>0</v>
      </c>
    </row>
    <row r="27" spans="1:12" x14ac:dyDescent="0.25">
      <c r="A27" s="35" t="s">
        <v>50</v>
      </c>
      <c r="B27" s="29" t="s">
        <v>46</v>
      </c>
      <c r="C27" s="10" t="s">
        <v>13</v>
      </c>
      <c r="D27" s="6">
        <v>1</v>
      </c>
      <c r="E27" s="40"/>
      <c r="F27" s="41">
        <f t="shared" si="0"/>
        <v>0</v>
      </c>
      <c r="G27" s="41">
        <f t="shared" si="1"/>
        <v>0</v>
      </c>
      <c r="H27" s="42">
        <f t="shared" si="2"/>
        <v>0</v>
      </c>
    </row>
    <row r="28" spans="1:12" ht="38.25" x14ac:dyDescent="0.25">
      <c r="A28" s="35" t="s">
        <v>51</v>
      </c>
      <c r="B28" s="29" t="s">
        <v>65</v>
      </c>
      <c r="C28" s="10" t="s">
        <v>13</v>
      </c>
      <c r="D28" s="6">
        <v>1</v>
      </c>
      <c r="E28" s="40"/>
      <c r="F28" s="41">
        <f t="shared" si="0"/>
        <v>0</v>
      </c>
      <c r="G28" s="41">
        <f t="shared" si="1"/>
        <v>0</v>
      </c>
      <c r="H28" s="42">
        <f t="shared" si="2"/>
        <v>0</v>
      </c>
    </row>
    <row r="29" spans="1:12" ht="38.25" x14ac:dyDescent="0.25">
      <c r="A29" s="35" t="s">
        <v>52</v>
      </c>
      <c r="B29" s="29" t="s">
        <v>64</v>
      </c>
      <c r="C29" s="10" t="s">
        <v>13</v>
      </c>
      <c r="D29" s="6">
        <v>1</v>
      </c>
      <c r="E29" s="40"/>
      <c r="F29" s="41">
        <f t="shared" si="0"/>
        <v>0</v>
      </c>
      <c r="G29" s="41">
        <f t="shared" si="1"/>
        <v>0</v>
      </c>
      <c r="H29" s="42">
        <f t="shared" si="2"/>
        <v>0</v>
      </c>
    </row>
    <row r="30" spans="1:12" ht="24" x14ac:dyDescent="0.25">
      <c r="A30" s="35" t="s">
        <v>53</v>
      </c>
      <c r="B30" s="30" t="s">
        <v>66</v>
      </c>
      <c r="C30" s="10" t="s">
        <v>13</v>
      </c>
      <c r="D30" s="6">
        <v>3</v>
      </c>
      <c r="E30" s="40"/>
      <c r="F30" s="41">
        <f t="shared" si="0"/>
        <v>0</v>
      </c>
      <c r="G30" s="41">
        <f t="shared" si="1"/>
        <v>0</v>
      </c>
      <c r="H30" s="42">
        <f t="shared" si="2"/>
        <v>0</v>
      </c>
      <c r="L30" s="16"/>
    </row>
    <row r="31" spans="1:12" ht="15.75" thickBot="1" x14ac:dyDescent="0.3">
      <c r="A31" s="36" t="s">
        <v>54</v>
      </c>
      <c r="B31" s="31" t="s">
        <v>55</v>
      </c>
      <c r="C31" s="11" t="s">
        <v>13</v>
      </c>
      <c r="D31" s="14">
        <v>5</v>
      </c>
      <c r="E31" s="43"/>
      <c r="F31" s="44">
        <f t="shared" si="0"/>
        <v>0</v>
      </c>
      <c r="G31" s="44">
        <f t="shared" si="1"/>
        <v>0</v>
      </c>
      <c r="H31" s="45">
        <f t="shared" si="2"/>
        <v>0</v>
      </c>
    </row>
    <row r="32" spans="1:12" ht="15.75" thickBot="1" x14ac:dyDescent="0.3">
      <c r="A32" s="19"/>
      <c r="B32" s="32" t="s">
        <v>14</v>
      </c>
      <c r="C32" s="17"/>
      <c r="D32" s="18"/>
      <c r="E32" s="46"/>
      <c r="F32" s="47">
        <f>F7+F8+F9+F10+F11+F12+F13+F14+F15+F16+F17+F18+F19+F20+F21</f>
        <v>0</v>
      </c>
      <c r="G32" s="47">
        <f t="shared" ref="G32:H32" si="3">G7+G8+G9+G10+G11+G12+G13+G14+G15+G16+G17+G18+G19+G20+G21</f>
        <v>0</v>
      </c>
      <c r="H32" s="48">
        <f t="shared" si="3"/>
        <v>0</v>
      </c>
    </row>
    <row r="33" spans="1:9" x14ac:dyDescent="0.25">
      <c r="A33" s="1"/>
      <c r="B33" s="7"/>
      <c r="C33" s="12"/>
      <c r="D33" s="7"/>
      <c r="E33" s="7"/>
      <c r="F33" s="7"/>
      <c r="G33" s="7"/>
      <c r="H33" s="7"/>
    </row>
    <row r="34" spans="1:9" x14ac:dyDescent="0.25">
      <c r="A34" s="1"/>
      <c r="G34" s="15"/>
      <c r="H34" s="15"/>
      <c r="I34" s="2"/>
    </row>
    <row r="35" spans="1:9" ht="15.75" thickBot="1" x14ac:dyDescent="0.3">
      <c r="A35" s="1"/>
      <c r="G35" s="15"/>
      <c r="H35" s="15"/>
      <c r="I35" s="2"/>
    </row>
    <row r="36" spans="1:9" x14ac:dyDescent="0.25">
      <c r="A36" s="1"/>
      <c r="B36" s="55" t="s">
        <v>19</v>
      </c>
      <c r="C36" s="56"/>
      <c r="D36" s="56"/>
      <c r="E36" s="56"/>
      <c r="F36" s="57"/>
      <c r="G36" s="15"/>
      <c r="H36" s="15"/>
      <c r="I36" s="2"/>
    </row>
    <row r="37" spans="1:9" x14ac:dyDescent="0.25">
      <c r="A37" s="1"/>
      <c r="B37" s="58" t="s">
        <v>16</v>
      </c>
      <c r="C37" s="59"/>
      <c r="D37" s="59"/>
      <c r="E37" s="59"/>
      <c r="F37" s="60"/>
      <c r="G37" s="15"/>
      <c r="H37" s="15"/>
      <c r="I37" s="2"/>
    </row>
    <row r="38" spans="1:9" x14ac:dyDescent="0.25">
      <c r="A38" s="1"/>
      <c r="B38" s="58" t="s">
        <v>17</v>
      </c>
      <c r="C38" s="61"/>
      <c r="D38" s="61"/>
      <c r="E38" s="61"/>
      <c r="F38" s="62"/>
      <c r="G38" s="15"/>
      <c r="H38" s="15"/>
      <c r="I38" s="2"/>
    </row>
    <row r="39" spans="1:9" x14ac:dyDescent="0.25">
      <c r="A39" s="1"/>
      <c r="B39" s="58" t="s">
        <v>18</v>
      </c>
      <c r="C39" s="61"/>
      <c r="D39" s="61"/>
      <c r="E39" s="61"/>
      <c r="F39" s="62"/>
      <c r="G39" s="7"/>
      <c r="H39" s="7"/>
    </row>
    <row r="40" spans="1:9" x14ac:dyDescent="0.25">
      <c r="B40" s="58" t="s">
        <v>20</v>
      </c>
      <c r="C40" s="61"/>
      <c r="D40" s="61"/>
      <c r="E40" s="61"/>
      <c r="F40" s="62"/>
      <c r="G40" s="7"/>
      <c r="H40" s="7"/>
    </row>
    <row r="41" spans="1:9" x14ac:dyDescent="0.25">
      <c r="B41" s="58"/>
      <c r="C41" s="61"/>
      <c r="D41" s="61"/>
      <c r="E41" s="61"/>
      <c r="F41" s="62"/>
      <c r="G41" s="7"/>
      <c r="H41" s="7"/>
    </row>
    <row r="42" spans="1:9" ht="15.75" thickBot="1" x14ac:dyDescent="0.3">
      <c r="B42" s="63" t="s">
        <v>21</v>
      </c>
      <c r="C42" s="64"/>
      <c r="D42" s="64"/>
      <c r="E42" s="64"/>
      <c r="F42" s="65"/>
      <c r="G42" s="7"/>
      <c r="H42" s="7"/>
    </row>
    <row r="43" spans="1:9" x14ac:dyDescent="0.25">
      <c r="B43" s="7"/>
      <c r="C43" s="12"/>
      <c r="D43" s="7"/>
      <c r="E43" s="7"/>
      <c r="F43" s="7"/>
      <c r="G43" s="7"/>
      <c r="H43" s="7"/>
    </row>
    <row r="44" spans="1:9" x14ac:dyDescent="0.25">
      <c r="B44" s="7"/>
      <c r="C44" s="12"/>
      <c r="D44" s="7"/>
      <c r="E44" s="7"/>
      <c r="F44" s="7"/>
      <c r="G44" s="7"/>
      <c r="H44" s="7"/>
    </row>
    <row r="45" spans="1:9" x14ac:dyDescent="0.25">
      <c r="B45" s="7"/>
      <c r="C45" s="12"/>
      <c r="D45" s="7"/>
      <c r="E45" s="7"/>
      <c r="F45" s="7"/>
      <c r="G45" s="7"/>
      <c r="H45" s="7"/>
    </row>
    <row r="46" spans="1:9" x14ac:dyDescent="0.25">
      <c r="B46" s="7"/>
      <c r="C46" s="12"/>
      <c r="D46" s="7"/>
      <c r="E46" s="7"/>
      <c r="F46" s="7"/>
      <c r="G46" s="7"/>
      <c r="H46" s="7"/>
    </row>
    <row r="47" spans="1:9" x14ac:dyDescent="0.25">
      <c r="B47" s="7"/>
      <c r="C47" s="12"/>
      <c r="D47" s="7"/>
      <c r="E47" s="7"/>
      <c r="F47" s="7"/>
      <c r="G47" s="7"/>
      <c r="H47" s="7"/>
    </row>
    <row r="48" spans="1:9" x14ac:dyDescent="0.25">
      <c r="B48" s="7"/>
      <c r="C48" s="12"/>
      <c r="D48" s="7"/>
      <c r="E48" s="7"/>
      <c r="F48" s="7"/>
      <c r="G48" s="7"/>
      <c r="H48" s="7"/>
    </row>
    <row r="49" spans="2:8" x14ac:dyDescent="0.25">
      <c r="B49" s="7"/>
      <c r="C49" s="12"/>
      <c r="D49" s="7"/>
      <c r="E49" s="7"/>
      <c r="F49" s="7"/>
      <c r="G49" s="7"/>
      <c r="H49" s="7"/>
    </row>
  </sheetData>
  <sheetProtection formatCells="0" selectLockedCells="1" selectUnlockedCells="1"/>
  <mergeCells count="10">
    <mergeCell ref="B38:F38"/>
    <mergeCell ref="B39:F39"/>
    <mergeCell ref="B40:F40"/>
    <mergeCell ref="B41:F41"/>
    <mergeCell ref="B42:F42"/>
    <mergeCell ref="A1:I1"/>
    <mergeCell ref="A3:I3"/>
    <mergeCell ref="A4:I4"/>
    <mergeCell ref="B36:F36"/>
    <mergeCell ref="B37:F37"/>
  </mergeCells>
  <pageMargins left="0.23622047244094491" right="0.23622047244094491" top="0.39370078740157483" bottom="0.39370078740157483" header="0.11811023622047245" footer="0.11811023622047245"/>
  <pageSetup paperSize="9" pageOrder="overThenDown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Rozpis náb. vypocet 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Riaditeľ</dc:creator>
  <cp:lastModifiedBy>Fekiačová Jana</cp:lastModifiedBy>
  <cp:lastPrinted>2021-08-17T17:06:59Z</cp:lastPrinted>
  <dcterms:created xsi:type="dcterms:W3CDTF">2021-08-16T07:41:20Z</dcterms:created>
  <dcterms:modified xsi:type="dcterms:W3CDTF">2021-10-21T15:25:14Z</dcterms:modified>
</cp:coreProperties>
</file>