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7 Ziar nad Hronom mesto\SMART Technologie\Server\"/>
    </mc:Choice>
  </mc:AlternateContent>
  <bookViews>
    <workbookView xWindow="0" yWindow="0" windowWidth="23040" windowHeight="8808" tabRatio="993" activeTab="1"/>
  </bookViews>
  <sheets>
    <sheet name="Cenova ponuka" sheetId="5" r:id="rId1"/>
    <sheet name="IKT infraštruktúra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J7" i="5"/>
  <c r="J8" i="5" s="1"/>
  <c r="H7" i="5"/>
</calcChain>
</file>

<file path=xl/sharedStrings.xml><?xml version="1.0" encoding="utf-8"?>
<sst xmlns="http://schemas.openxmlformats.org/spreadsheetml/2006/main" count="90" uniqueCount="86">
  <si>
    <t>Obchodné meno výrobcu:</t>
  </si>
  <si>
    <t>Model:</t>
  </si>
  <si>
    <t>P.č.</t>
  </si>
  <si>
    <t>Podskupina</t>
  </si>
  <si>
    <t xml:space="preserve">Opis </t>
  </si>
  <si>
    <t>Požadovaná hodnota</t>
  </si>
  <si>
    <t>Ponúkaná hodnota/konfigurácia</t>
  </si>
  <si>
    <t>áno</t>
  </si>
  <si>
    <t>Prevedenie</t>
  </si>
  <si>
    <t>Súčasťou dodávky musí byť doprava, uskladnenie, nevyhnutné  práce spojené s inštaláciou zariadenia</t>
  </si>
  <si>
    <t>Zariadenie</t>
  </si>
  <si>
    <t>Server veľkosti 1U s montážnym kitom do 19“ racku</t>
  </si>
  <si>
    <t>Výkon servera</t>
  </si>
  <si>
    <t>Operačná pamäť</t>
  </si>
  <si>
    <t>Pevné disky</t>
  </si>
  <si>
    <t>Radič diskov RAID</t>
  </si>
  <si>
    <t xml:space="preserve">radič pre disky SATA, SSD, s podporou (RAID 0, 1, 5, 6, 10, 50, 60, 1 ADM, 10 ADM) </t>
  </si>
  <si>
    <t>Sieťová karta</t>
  </si>
  <si>
    <t>Fiber Channel</t>
  </si>
  <si>
    <t>Sloty</t>
  </si>
  <si>
    <t>Porty</t>
  </si>
  <si>
    <t>Integrovaná grafická karta</t>
  </si>
  <si>
    <t xml:space="preserve">Napájací zdroj </t>
  </si>
  <si>
    <t xml:space="preserve">Vzdialená správa </t>
  </si>
  <si>
    <t>Príslušenstvo</t>
  </si>
  <si>
    <t>Záruka</t>
  </si>
  <si>
    <t>Súčasťou dodávky musí byť inštalácia zariadenia.</t>
  </si>
  <si>
    <t>Súčasťou dodávky musí byť zaškolenie personálu do obsluhy zariadenia.</t>
  </si>
  <si>
    <t xml:space="preserve">2x dual port Ethernet 10GbE </t>
  </si>
  <si>
    <t xml:space="preserve">Min. 2x fiber channel port </t>
  </si>
  <si>
    <t xml:space="preserve">Potrebné príslušenstvo na montáž do rackovej skrine.  </t>
  </si>
  <si>
    <t xml:space="preserve">min. 2x 500W navzájom redundantné hot-swap napájacie zdroje s účinnosťou rovnakou alebo vyššou ako 94%  </t>
  </si>
  <si>
    <t xml:space="preserve">prevedenie „rack – max 1U“, plne redundantné ventilátory a zdroje za chodu meniteľné </t>
  </si>
  <si>
    <t>256 GB Dual Rank x8 DDR4-2666 CAS-19-19-19 Registered Smart Memory Kit 
(celkom 24 slotov / 12 slotov na CPU) 
Rozšíriteľnosť do 6 TB</t>
  </si>
  <si>
    <t>Min. 2x USB, 1x VGA port</t>
  </si>
  <si>
    <t xml:space="preserve">Hardvérový komponent nezávislý od OS;  
Možnosť vzdialenej grafickej KVM konzoly;  
Možnosť pripojenia vzdialených médií – CD ROM, DVD ROM, ISO image, USB kľúč, FDD;
Možnosť štartu, reštartu a shutdown serveru cez sieť LAN, nezávisle od OS;  </t>
  </si>
  <si>
    <t>Min. 2x PCIe sloty</t>
  </si>
  <si>
    <t>Minimálne 3 roky.</t>
  </si>
  <si>
    <t xml:space="preserve">Procesor s výsledkom testu Passmark Average CPU Mark minimalne na 
úrovni 18 857 bodov.
Osadená jedna procesorová jednotka. </t>
  </si>
  <si>
    <t>Server</t>
  </si>
  <si>
    <t>Súčaťou dodávky musí licencia pre zálohovací softvér kompatibilný s existujúcim zálohovacím riešením</t>
  </si>
  <si>
    <t>Súčaťou dodávky musí licencia pre virtualizačný softvér kompatibilný s existujúcim virtualizačným riešením</t>
  </si>
  <si>
    <t>Operačný systém</t>
  </si>
  <si>
    <t>Kompatibilný s existujúcou serverovou infraštruktúrou</t>
  </si>
  <si>
    <t>min. 6 pozícií pre HDD SAS alebo SATA 3.5", všetky disky za chodu meniteľné / dopĺňateľné. Veľkosť min. 2x 240GB a 4x 900GB SAS, 10000 ot/min, 6Gbit/s.</t>
  </si>
  <si>
    <t>Mesto Žiar nad Hronom</t>
  </si>
  <si>
    <t>Názov predmetu zákazky:</t>
  </si>
  <si>
    <t>IKT Infraštruktúra k IoT platforme</t>
  </si>
  <si>
    <t>Súhrnná cenová ponuka</t>
  </si>
  <si>
    <t>Pol.
č.</t>
  </si>
  <si>
    <t>Názov položky predmetu zákazky</t>
  </si>
  <si>
    <t>Merná jednotka
(MJ)</t>
  </si>
  <si>
    <t>Obchodný názov ponúkaného produktu</t>
  </si>
  <si>
    <t>Názov výrobcu ponúkaného produktu</t>
  </si>
  <si>
    <t>Požad. počet MJ</t>
  </si>
  <si>
    <t>Jednotková cena v EUR bez DPH</t>
  </si>
  <si>
    <t>Spolu bez DPH</t>
  </si>
  <si>
    <t>DPH v EUR</t>
  </si>
  <si>
    <t>Spolu s DPH</t>
  </si>
  <si>
    <t>ks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</si>
  <si>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</si>
  <si>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</si>
  <si>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</si>
  <si>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</si>
  <si>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</si>
  <si>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</si>
  <si>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</si>
  <si>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</si>
  <si>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</si>
  <si>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</si>
  <si>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</si>
  <si>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</si>
  <si>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</si>
  <si>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Server pre IoT platformu</t>
  </si>
  <si>
    <r>
      <t xml:space="preserve">Min. 16 </t>
    </r>
    <r>
      <rPr>
        <b/>
        <sz val="10"/>
        <color rgb="FFFF0000"/>
        <rFont val="Arial"/>
        <family val="2"/>
        <charset val="238"/>
      </rPr>
      <t>MB</t>
    </r>
    <r>
      <rPr>
        <sz val="10"/>
        <rFont val="Arial"/>
        <family val="2"/>
      </rPr>
      <t xml:space="preserve"> pamäte, rozlíšenie do 1920 x 1200 @ 60 Hz </t>
    </r>
  </si>
  <si>
    <t xml:space="preserve">Popis existujúcej infraštruktúry: </t>
  </si>
  <si>
    <t>- fyzicke servery:</t>
  </si>
  <si>
    <t xml:space="preserve">1. DELL PowerEdge T630 - 12 CPUs x Intel(R) Xeon(R) CPU E5-2650 v4 @ 2.20GHz, 128 GB RAM, </t>
  </si>
  <si>
    <t xml:space="preserve"> - 2 datastores, 8 physical adapters, capacity: 5,44 TB, free 2 TB</t>
  </si>
  <si>
    <t xml:space="preserve"> - 16 virtual machines </t>
  </si>
  <si>
    <t>2. Dell PowerEdge T630 - 8 CPUs x Intel(R) Xeon(R) CPU E5-2630 v3 @ 2.40GHz, 80 GB RAM,</t>
  </si>
  <si>
    <t xml:space="preserve"> - 2 datastores, 7 physical adapters, capacity 14,53 TB, free 2 TB</t>
  </si>
  <si>
    <t xml:space="preserve"> - 10 virtual machines</t>
  </si>
  <si>
    <t>- operačný systém Microsoft Windows server 2019 Standard na vačšine virtualnych serverov, ostatne: Ubuntu Linux, CentOS 6</t>
  </si>
  <si>
    <t xml:space="preserve">- virtualizačná platforma kopatibilná s Vmware vSphere a zálohovacia platforma kompatibilná Veeam Backup </t>
  </si>
  <si>
    <t>- 1GB sieťova infrastruktura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</si>
</sst>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5" x14ac:knownFonts="1">
    <font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b/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rgb="FFFF0000"/>
      </right>
      <top style="thin">
        <color auto="1"/>
      </top>
      <bottom style="hair">
        <color rgb="FFFF0000"/>
      </bottom>
      <diagonal/>
    </border>
    <border>
      <left style="hair">
        <color rgb="FFFF0000"/>
      </left>
      <right style="hair">
        <color auto="1"/>
      </right>
      <top style="thin">
        <color auto="1"/>
      </top>
      <bottom style="hair">
        <color rgb="FFFF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rgb="FFFF0000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rgb="FFFF0000"/>
      </bottom>
      <diagonal/>
    </border>
    <border>
      <left style="hair">
        <color auto="1"/>
      </left>
      <right style="thin">
        <color auto="1"/>
      </right>
      <top style="hair">
        <color rgb="FFFF0000"/>
      </top>
      <bottom style="hair">
        <color rgb="FFFF0000"/>
      </bottom>
      <diagonal/>
    </border>
    <border>
      <left style="hair">
        <color auto="1"/>
      </left>
      <right style="thin">
        <color auto="1"/>
      </right>
      <top style="hair">
        <color rgb="FFFF0000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>
      <alignment horizontal="left"/>
    </xf>
    <xf numFmtId="1" fontId="4" fillId="0" borderId="0" xfId="0" applyNumberFormat="1" applyFont="1" applyAlignment="1" applyProtection="1">
      <alignment horizontal="left"/>
      <protection locked="0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3" fontId="6" fillId="0" borderId="0" xfId="2" applyNumberFormat="1" applyFont="1"/>
    <xf numFmtId="0" fontId="6" fillId="0" borderId="0" xfId="2" applyFont="1"/>
    <xf numFmtId="0" fontId="10" fillId="2" borderId="1" xfId="2" applyFont="1" applyFill="1" applyBorder="1" applyAlignment="1">
      <alignment horizontal="left" vertical="top" wrapText="1"/>
    </xf>
    <xf numFmtId="0" fontId="10" fillId="2" borderId="2" xfId="2" applyFont="1" applyFill="1" applyBorder="1" applyAlignment="1">
      <alignment horizontal="left"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3" xfId="2" applyFont="1" applyFill="1" applyBorder="1" applyAlignment="1">
      <alignment horizontal="left" vertical="top" wrapText="1"/>
    </xf>
    <xf numFmtId="3" fontId="10" fillId="2" borderId="3" xfId="2" applyNumberFormat="1" applyFont="1" applyFill="1" applyBorder="1" applyAlignment="1">
      <alignment horizontal="center" vertical="top" wrapText="1"/>
    </xf>
    <xf numFmtId="164" fontId="10" fillId="3" borderId="1" xfId="2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164" fontId="10" fillId="3" borderId="2" xfId="2" applyNumberFormat="1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/>
    </xf>
    <xf numFmtId="0" fontId="11" fillId="0" borderId="4" xfId="0" applyFont="1" applyFill="1" applyBorder="1" applyAlignment="1" applyProtection="1">
      <alignment vertical="top"/>
      <protection locked="0"/>
    </xf>
    <xf numFmtId="0" fontId="11" fillId="0" borderId="6" xfId="0" applyFont="1" applyFill="1" applyBorder="1" applyAlignment="1" applyProtection="1">
      <alignment vertical="top"/>
      <protection locked="0"/>
    </xf>
    <xf numFmtId="0" fontId="11" fillId="4" borderId="7" xfId="0" applyFont="1" applyFill="1" applyBorder="1"/>
    <xf numFmtId="0" fontId="11" fillId="4" borderId="8" xfId="0" applyFont="1" applyFill="1" applyBorder="1"/>
    <xf numFmtId="3" fontId="11" fillId="0" borderId="4" xfId="0" applyNumberFormat="1" applyFont="1" applyFill="1" applyBorder="1" applyAlignment="1" applyProtection="1">
      <alignment horizontal="center" vertical="top"/>
      <protection locked="0"/>
    </xf>
    <xf numFmtId="44" fontId="11" fillId="4" borderId="9" xfId="1" applyFont="1" applyFill="1" applyBorder="1" applyAlignment="1">
      <alignment horizontal="right" vertical="top"/>
    </xf>
    <xf numFmtId="4" fontId="11" fillId="0" borderId="6" xfId="0" applyNumberFormat="1" applyFont="1" applyFill="1" applyBorder="1" applyAlignment="1" applyProtection="1">
      <alignment vertical="top"/>
      <protection locked="0"/>
    </xf>
    <xf numFmtId="4" fontId="11" fillId="0" borderId="10" xfId="0" applyNumberFormat="1" applyFont="1" applyFill="1" applyBorder="1" applyAlignment="1" applyProtection="1">
      <alignment vertical="top"/>
      <protection locked="0"/>
    </xf>
    <xf numFmtId="164" fontId="12" fillId="0" borderId="12" xfId="2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4" fontId="13" fillId="4" borderId="13" xfId="0" applyNumberFormat="1" applyFont="1" applyFill="1" applyBorder="1" applyAlignment="1" applyProtection="1">
      <alignment vertical="top"/>
      <protection locked="0"/>
    </xf>
    <xf numFmtId="0" fontId="6" fillId="0" borderId="0" xfId="2" applyFont="1" applyAlignment="1">
      <alignment vertical="center"/>
    </xf>
    <xf numFmtId="0" fontId="7" fillId="0" borderId="0" xfId="2" applyFont="1" applyAlignment="1">
      <alignment wrapText="1"/>
    </xf>
    <xf numFmtId="49" fontId="7" fillId="0" borderId="0" xfId="2" applyNumberFormat="1" applyFont="1" applyAlignment="1">
      <alignment horizontal="center" wrapText="1"/>
    </xf>
    <xf numFmtId="3" fontId="7" fillId="0" borderId="0" xfId="2" applyNumberFormat="1" applyFont="1" applyAlignment="1">
      <alignment horizontal="center" wrapText="1"/>
    </xf>
    <xf numFmtId="164" fontId="7" fillId="0" borderId="0" xfId="2" applyNumberFormat="1" applyFont="1" applyAlignment="1">
      <alignment horizontal="right" wrapText="1"/>
    </xf>
    <xf numFmtId="9" fontId="7" fillId="0" borderId="0" xfId="2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164" fontId="7" fillId="0" borderId="0" xfId="2" applyNumberFormat="1" applyFont="1" applyAlignment="1">
      <alignment horizontal="right" vertical="top" wrapText="1"/>
    </xf>
    <xf numFmtId="9" fontId="7" fillId="0" borderId="0" xfId="2" applyNumberFormat="1" applyFont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left" wrapText="1"/>
    </xf>
    <xf numFmtId="165" fontId="7" fillId="0" borderId="0" xfId="2" applyNumberFormat="1" applyFont="1" applyAlignment="1">
      <alignment horizontal="left" wrapText="1"/>
    </xf>
    <xf numFmtId="0" fontId="7" fillId="0" borderId="0" xfId="2" applyFont="1" applyAlignment="1">
      <alignment vertical="top"/>
    </xf>
    <xf numFmtId="49" fontId="7" fillId="0" borderId="0" xfId="2" applyNumberFormat="1" applyFont="1" applyAlignment="1">
      <alignment horizontal="center" vertical="top" wrapText="1"/>
    </xf>
    <xf numFmtId="3" fontId="7" fillId="0" borderId="0" xfId="2" applyNumberFormat="1" applyFont="1" applyAlignment="1">
      <alignment horizontal="center" vertical="top" wrapText="1"/>
    </xf>
    <xf numFmtId="0" fontId="7" fillId="4" borderId="14" xfId="2" applyFont="1" applyFill="1" applyBorder="1" applyAlignment="1">
      <alignment wrapText="1"/>
    </xf>
    <xf numFmtId="0" fontId="1" fillId="0" borderId="17" xfId="0" applyFont="1" applyBorder="1" applyAlignment="1"/>
    <xf numFmtId="0" fontId="0" fillId="0" borderId="18" xfId="0" applyBorder="1"/>
    <xf numFmtId="0" fontId="0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/>
    <xf numFmtId="0" fontId="1" fillId="0" borderId="20" xfId="0" applyFont="1" applyBorder="1" applyAlignment="1"/>
    <xf numFmtId="0" fontId="0" fillId="0" borderId="21" xfId="0" applyBorder="1"/>
    <xf numFmtId="0" fontId="0" fillId="0" borderId="21" xfId="0" applyFont="1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5" xfId="0" applyBorder="1"/>
    <xf numFmtId="0" fontId="1" fillId="0" borderId="6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26" xfId="0" applyBorder="1"/>
    <xf numFmtId="0" fontId="0" fillId="0" borderId="27" xfId="0" applyFont="1" applyBorder="1" applyAlignment="1">
      <alignment wrapText="1"/>
    </xf>
    <xf numFmtId="0" fontId="0" fillId="0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0" fontId="0" fillId="0" borderId="28" xfId="0" applyBorder="1"/>
    <xf numFmtId="0" fontId="2" fillId="0" borderId="29" xfId="0" applyFont="1" applyBorder="1" applyAlignment="1">
      <alignment wrapText="1"/>
    </xf>
    <xf numFmtId="0" fontId="0" fillId="0" borderId="29" xfId="0" applyBorder="1"/>
    <xf numFmtId="0" fontId="1" fillId="4" borderId="30" xfId="0" applyFont="1" applyFill="1" applyBorder="1" applyAlignment="1">
      <alignment horizontal="center" vertical="center" wrapText="1"/>
    </xf>
    <xf numFmtId="0" fontId="0" fillId="4" borderId="31" xfId="0" applyFill="1" applyBorder="1"/>
    <xf numFmtId="0" fontId="0" fillId="4" borderId="32" xfId="0" applyFill="1" applyBorder="1"/>
    <xf numFmtId="49" fontId="7" fillId="0" borderId="15" xfId="2" applyNumberFormat="1" applyFont="1" applyBorder="1" applyAlignment="1">
      <alignment horizontal="left"/>
    </xf>
    <xf numFmtId="49" fontId="7" fillId="0" borderId="0" xfId="2" applyNumberFormat="1" applyFont="1" applyAlignment="1">
      <alignment horizontal="left"/>
    </xf>
    <xf numFmtId="0" fontId="7" fillId="0" borderId="0" xfId="2" applyFont="1" applyBorder="1" applyAlignment="1">
      <alignment horizontal="center" vertical="top" wrapText="1"/>
    </xf>
    <xf numFmtId="0" fontId="7" fillId="0" borderId="16" xfId="2" applyFont="1" applyBorder="1" applyAlignment="1">
      <alignment horizontal="center" vertical="top" wrapText="1"/>
    </xf>
    <xf numFmtId="0" fontId="7" fillId="0" borderId="0" xfId="2" applyFont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49" fontId="8" fillId="0" borderId="0" xfId="2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9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0" fontId="0" fillId="0" borderId="27" xfId="0" applyFont="1" applyBorder="1" applyAlignment="1">
      <alignment horizontal="center" vertical="center" textRotation="90"/>
    </xf>
    <xf numFmtId="0" fontId="0" fillId="0" borderId="29" xfId="0" applyFont="1" applyBorder="1" applyAlignment="1">
      <alignment horizontal="center" vertical="center" textRotation="90"/>
    </xf>
    <xf numFmtId="0" fontId="0" fillId="0" borderId="0" xfId="0" applyFont="1"/>
  </cellXfs>
  <cellStyles count="3">
    <cellStyle name="Mena" xfId="1" builtinId="4"/>
    <cellStyle name="Normálna 2" xfId="2"/>
    <cellStyle name="Normálne" xfId="0" builtinId="0"/>
  </cellStyles>
  <dxfs count="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1212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="115" zoomScaleNormal="115" workbookViewId="0">
      <selection activeCell="B1" sqref="B1"/>
    </sheetView>
  </sheetViews>
  <sheetFormatPr defaultColWidth="8.77734375" defaultRowHeight="13.2" x14ac:dyDescent="0.25"/>
  <cols>
    <col min="1" max="1" width="8.44140625" bestFit="1" customWidth="1"/>
    <col min="2" max="2" width="45.33203125" style="2" customWidth="1"/>
    <col min="3" max="3" width="14.33203125" bestFit="1" customWidth="1"/>
  </cols>
  <sheetData>
    <row r="1" spans="1:11" ht="13.8" x14ac:dyDescent="0.3">
      <c r="A1" s="3" t="s">
        <v>45</v>
      </c>
      <c r="B1" s="4"/>
      <c r="C1" s="5"/>
      <c r="D1" s="6"/>
      <c r="E1" s="7"/>
    </row>
    <row r="2" spans="1:11" ht="13.8" x14ac:dyDescent="0.25">
      <c r="A2" s="80" t="s">
        <v>46</v>
      </c>
      <c r="B2" s="80"/>
      <c r="C2" s="80"/>
      <c r="D2" s="80"/>
      <c r="E2" s="80"/>
    </row>
    <row r="3" spans="1:11" ht="13.8" x14ac:dyDescent="0.25">
      <c r="A3" s="81" t="s">
        <v>47</v>
      </c>
      <c r="B3" s="81"/>
      <c r="C3" s="81"/>
      <c r="D3" s="81"/>
      <c r="E3" s="81"/>
    </row>
    <row r="4" spans="1:11" x14ac:dyDescent="0.25">
      <c r="B4"/>
    </row>
    <row r="5" spans="1:11" ht="15.6" x14ac:dyDescent="0.25">
      <c r="A5" s="82" t="s">
        <v>48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ht="60" x14ac:dyDescent="0.25">
      <c r="A6" s="8" t="s">
        <v>49</v>
      </c>
      <c r="B6" s="9" t="s">
        <v>50</v>
      </c>
      <c r="C6" s="10" t="s">
        <v>51</v>
      </c>
      <c r="D6" s="8" t="s">
        <v>52</v>
      </c>
      <c r="E6" s="11" t="s">
        <v>53</v>
      </c>
      <c r="F6" s="12" t="s">
        <v>54</v>
      </c>
      <c r="G6" s="13" t="s">
        <v>55</v>
      </c>
      <c r="H6" s="14" t="s">
        <v>56</v>
      </c>
      <c r="I6" s="15" t="s">
        <v>57</v>
      </c>
      <c r="J6" s="14" t="s">
        <v>58</v>
      </c>
    </row>
    <row r="7" spans="1:11" ht="14.4" x14ac:dyDescent="0.3">
      <c r="A7" s="16">
        <v>1</v>
      </c>
      <c r="B7" s="17" t="s">
        <v>73</v>
      </c>
      <c r="C7" s="18" t="s">
        <v>59</v>
      </c>
      <c r="D7" s="19"/>
      <c r="E7" s="20"/>
      <c r="F7" s="21">
        <v>1</v>
      </c>
      <c r="G7" s="22"/>
      <c r="H7" s="23">
        <f>G7*F7</f>
        <v>0</v>
      </c>
      <c r="I7" s="23"/>
      <c r="J7" s="24">
        <f>H7*1.2</f>
        <v>0</v>
      </c>
    </row>
    <row r="8" spans="1:11" ht="15" thickBot="1" x14ac:dyDescent="0.3">
      <c r="A8" s="83" t="s">
        <v>60</v>
      </c>
      <c r="B8" s="83"/>
      <c r="C8" s="83"/>
      <c r="D8" s="83"/>
      <c r="E8" s="83"/>
      <c r="F8" s="84"/>
      <c r="G8" s="25">
        <f>SUM(G7)</f>
        <v>0</v>
      </c>
      <c r="H8" s="26"/>
      <c r="I8" s="26"/>
      <c r="J8" s="27">
        <f>SUM(J7:J7)</f>
        <v>0</v>
      </c>
      <c r="K8" s="28"/>
    </row>
    <row r="9" spans="1:11" ht="13.8" x14ac:dyDescent="0.3">
      <c r="A9" s="29"/>
      <c r="B9" s="29"/>
      <c r="C9" s="30"/>
      <c r="D9" s="31"/>
      <c r="E9" s="32"/>
      <c r="F9" s="32"/>
      <c r="G9" s="32"/>
      <c r="H9" s="33"/>
      <c r="I9" s="29"/>
      <c r="J9" s="29"/>
      <c r="K9" s="29"/>
    </row>
    <row r="10" spans="1:11" ht="13.8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13.8" x14ac:dyDescent="0.3">
      <c r="A11" s="85" t="s">
        <v>61</v>
      </c>
      <c r="B11" s="85"/>
      <c r="C11" s="85"/>
      <c r="D11" s="85"/>
      <c r="E11" s="85"/>
      <c r="F11" s="32"/>
      <c r="G11" s="32"/>
      <c r="H11" s="33"/>
      <c r="I11" s="29"/>
      <c r="J11" s="29"/>
      <c r="K11" s="29"/>
    </row>
    <row r="12" spans="1:11" ht="13.8" x14ac:dyDescent="0.25">
      <c r="A12" s="78" t="s">
        <v>62</v>
      </c>
      <c r="B12" s="78"/>
      <c r="C12" s="79"/>
      <c r="D12" s="79"/>
      <c r="E12" s="79"/>
      <c r="F12" s="35"/>
      <c r="G12" s="35"/>
      <c r="H12" s="36"/>
      <c r="I12" s="37"/>
      <c r="J12" s="37"/>
      <c r="K12" s="37"/>
    </row>
    <row r="13" spans="1:11" ht="13.8" x14ac:dyDescent="0.25">
      <c r="A13" s="76" t="s">
        <v>63</v>
      </c>
      <c r="B13" s="76"/>
      <c r="C13" s="77"/>
      <c r="D13" s="77"/>
      <c r="E13" s="77"/>
      <c r="F13" s="35"/>
      <c r="G13" s="35"/>
      <c r="H13" s="36"/>
      <c r="I13" s="37"/>
      <c r="J13" s="37"/>
      <c r="K13" s="37"/>
    </row>
    <row r="14" spans="1:11" ht="13.8" x14ac:dyDescent="0.25">
      <c r="A14" s="76" t="s">
        <v>64</v>
      </c>
      <c r="B14" s="76"/>
      <c r="C14" s="77"/>
      <c r="D14" s="77"/>
      <c r="E14" s="77"/>
      <c r="F14" s="35"/>
      <c r="G14" s="35"/>
      <c r="H14" s="36"/>
      <c r="I14" s="37"/>
      <c r="J14" s="37"/>
      <c r="K14" s="37"/>
    </row>
    <row r="15" spans="1:11" ht="13.8" x14ac:dyDescent="0.25">
      <c r="A15" s="76" t="s">
        <v>65</v>
      </c>
      <c r="B15" s="76"/>
      <c r="C15" s="77"/>
      <c r="D15" s="77"/>
      <c r="E15" s="77"/>
      <c r="F15" s="35"/>
      <c r="G15" s="35"/>
      <c r="H15" s="36"/>
      <c r="I15" s="37"/>
      <c r="J15" s="37"/>
      <c r="K15" s="37"/>
    </row>
    <row r="16" spans="1:11" ht="13.8" x14ac:dyDescent="0.25">
      <c r="A16" s="76" t="s">
        <v>66</v>
      </c>
      <c r="B16" s="76"/>
      <c r="C16" s="77"/>
      <c r="D16" s="77"/>
      <c r="E16" s="77"/>
      <c r="F16" s="35"/>
      <c r="G16" s="35"/>
      <c r="H16" s="36"/>
      <c r="I16" s="37"/>
      <c r="J16" s="37"/>
      <c r="K16" s="37"/>
    </row>
    <row r="17" spans="1:10" ht="13.8" x14ac:dyDescent="0.25">
      <c r="A17" s="76" t="s">
        <v>67</v>
      </c>
      <c r="B17" s="76"/>
      <c r="C17" s="77"/>
      <c r="D17" s="77"/>
      <c r="E17" s="77"/>
      <c r="F17" s="35"/>
      <c r="G17" s="35"/>
      <c r="H17" s="36"/>
      <c r="I17" s="37"/>
    </row>
    <row r="18" spans="1:10" ht="13.8" x14ac:dyDescent="0.3">
      <c r="A18" s="38"/>
      <c r="B18" s="38"/>
      <c r="C18" s="30"/>
      <c r="D18" s="31"/>
      <c r="E18" s="32"/>
      <c r="F18" s="32"/>
      <c r="G18" s="74"/>
      <c r="H18" s="74"/>
      <c r="I18" s="74"/>
      <c r="J18" s="74"/>
    </row>
    <row r="19" spans="1:10" ht="13.8" x14ac:dyDescent="0.3">
      <c r="A19" s="29" t="s">
        <v>68</v>
      </c>
      <c r="B19" s="29"/>
      <c r="C19" s="30"/>
      <c r="D19" s="31"/>
      <c r="E19" s="32"/>
      <c r="F19" s="32"/>
      <c r="G19" s="74"/>
      <c r="H19" s="74"/>
      <c r="I19" s="74"/>
      <c r="J19" s="74"/>
    </row>
    <row r="20" spans="1:10" ht="13.8" x14ac:dyDescent="0.3">
      <c r="A20" s="29" t="s">
        <v>69</v>
      </c>
      <c r="B20" s="39"/>
      <c r="C20" s="30"/>
      <c r="D20" s="31"/>
      <c r="E20" s="32"/>
      <c r="F20" s="32"/>
      <c r="G20" s="74"/>
      <c r="H20" s="74"/>
      <c r="I20" s="74"/>
      <c r="J20" s="74"/>
    </row>
    <row r="21" spans="1:10" ht="13.8" x14ac:dyDescent="0.25">
      <c r="A21" s="37"/>
      <c r="B21" s="40"/>
      <c r="C21" s="41"/>
      <c r="D21" s="42"/>
      <c r="E21" s="35"/>
      <c r="F21" s="35"/>
      <c r="G21" s="74"/>
      <c r="H21" s="74"/>
      <c r="I21" s="74"/>
      <c r="J21" s="74"/>
    </row>
    <row r="22" spans="1:10" ht="13.8" x14ac:dyDescent="0.25">
      <c r="A22" s="76" t="s">
        <v>70</v>
      </c>
      <c r="B22" s="76"/>
      <c r="C22" s="37"/>
      <c r="D22" s="37"/>
      <c r="E22" s="37"/>
      <c r="F22" s="37"/>
      <c r="G22" s="75"/>
      <c r="H22" s="75"/>
      <c r="I22" s="75"/>
      <c r="J22" s="75"/>
    </row>
    <row r="23" spans="1:10" ht="13.8" customHeight="1" x14ac:dyDescent="0.3">
      <c r="A23" s="43"/>
      <c r="B23" s="72" t="s">
        <v>71</v>
      </c>
      <c r="C23" s="73"/>
      <c r="D23" s="73"/>
      <c r="E23" s="73"/>
      <c r="F23" s="32"/>
      <c r="G23" s="74" t="s">
        <v>72</v>
      </c>
      <c r="H23" s="74"/>
      <c r="I23" s="74"/>
      <c r="J23" s="74"/>
    </row>
    <row r="24" spans="1:10" ht="13.2" customHeight="1" x14ac:dyDescent="0.25">
      <c r="B24"/>
      <c r="G24" s="74"/>
      <c r="H24" s="74"/>
      <c r="I24" s="74"/>
      <c r="J24" s="74"/>
    </row>
  </sheetData>
  <mergeCells count="21">
    <mergeCell ref="A12:B12"/>
    <mergeCell ref="C12:E12"/>
    <mergeCell ref="A2:E2"/>
    <mergeCell ref="A3:E3"/>
    <mergeCell ref="A5:K5"/>
    <mergeCell ref="A8:F8"/>
    <mergeCell ref="A11:E11"/>
    <mergeCell ref="A13:B13"/>
    <mergeCell ref="C13:E13"/>
    <mergeCell ref="A14:B14"/>
    <mergeCell ref="C14:E14"/>
    <mergeCell ref="A15:B15"/>
    <mergeCell ref="C15:E15"/>
    <mergeCell ref="B23:E23"/>
    <mergeCell ref="G18:J22"/>
    <mergeCell ref="G23:J24"/>
    <mergeCell ref="A16:B16"/>
    <mergeCell ref="C16:E16"/>
    <mergeCell ref="A17:B17"/>
    <mergeCell ref="C17:E17"/>
    <mergeCell ref="A22:B22"/>
  </mergeCells>
  <conditionalFormatting sqref="G8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2:E17">
    <cfRule type="containsBlanks" dxfId="1" priority="3">
      <formula>LEN(TRIM(C12))=0</formula>
    </cfRule>
  </conditionalFormatting>
  <conditionalFormatting sqref="B19:B20">
    <cfRule type="containsBlanks" dxfId="0" priority="1">
      <formula>LEN(TRIM(B19))=0</formula>
    </cfRule>
  </conditionalFormatting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22" zoomScaleNormal="100" workbookViewId="0">
      <selection activeCell="C36" sqref="C36"/>
    </sheetView>
  </sheetViews>
  <sheetFormatPr defaultColWidth="11.44140625" defaultRowHeight="13.2" x14ac:dyDescent="0.25"/>
  <cols>
    <col min="1" max="1" width="6.44140625" customWidth="1"/>
    <col min="3" max="3" width="51.5546875" style="1" customWidth="1"/>
    <col min="4" max="4" width="69.44140625" customWidth="1"/>
    <col min="5" max="5" width="36.88671875" customWidth="1"/>
  </cols>
  <sheetData>
    <row r="1" spans="1:5" x14ac:dyDescent="0.25">
      <c r="A1" s="44" t="s">
        <v>0</v>
      </c>
      <c r="B1" s="45"/>
      <c r="C1" s="46"/>
      <c r="D1" s="47"/>
      <c r="E1" s="48"/>
    </row>
    <row r="2" spans="1:5" x14ac:dyDescent="0.25">
      <c r="A2" s="49" t="s">
        <v>1</v>
      </c>
      <c r="B2" s="50"/>
      <c r="C2" s="51"/>
      <c r="D2" s="52"/>
      <c r="E2" s="53"/>
    </row>
    <row r="3" spans="1:5" x14ac:dyDescent="0.25">
      <c r="A3" s="54" t="s">
        <v>2</v>
      </c>
      <c r="B3" s="55" t="s">
        <v>3</v>
      </c>
      <c r="C3" s="55" t="s">
        <v>4</v>
      </c>
      <c r="D3" s="56" t="s">
        <v>5</v>
      </c>
      <c r="E3" s="57" t="s">
        <v>6</v>
      </c>
    </row>
    <row r="4" spans="1:5" x14ac:dyDescent="0.25">
      <c r="A4" s="58">
        <v>1</v>
      </c>
      <c r="B4" s="59"/>
      <c r="C4" s="60" t="s">
        <v>10</v>
      </c>
      <c r="D4" s="60" t="s">
        <v>11</v>
      </c>
      <c r="E4" s="69"/>
    </row>
    <row r="5" spans="1:5" ht="39.6" x14ac:dyDescent="0.25">
      <c r="A5" s="61">
        <v>2</v>
      </c>
      <c r="B5" s="86" t="s">
        <v>39</v>
      </c>
      <c r="C5" s="62" t="s">
        <v>12</v>
      </c>
      <c r="D5" s="63" t="s">
        <v>38</v>
      </c>
      <c r="E5" s="70"/>
    </row>
    <row r="6" spans="1:5" ht="39.6" x14ac:dyDescent="0.25">
      <c r="A6" s="61">
        <v>3</v>
      </c>
      <c r="B6" s="86"/>
      <c r="C6" s="62" t="s">
        <v>13</v>
      </c>
      <c r="D6" s="62" t="s">
        <v>33</v>
      </c>
      <c r="E6" s="70"/>
    </row>
    <row r="7" spans="1:5" ht="26.4" x14ac:dyDescent="0.25">
      <c r="A7" s="61">
        <v>4</v>
      </c>
      <c r="B7" s="86"/>
      <c r="C7" s="62" t="s">
        <v>14</v>
      </c>
      <c r="D7" s="62" t="s">
        <v>44</v>
      </c>
      <c r="E7" s="70"/>
    </row>
    <row r="8" spans="1:5" ht="26.4" x14ac:dyDescent="0.25">
      <c r="A8" s="61">
        <v>5</v>
      </c>
      <c r="B8" s="86"/>
      <c r="C8" s="62" t="s">
        <v>15</v>
      </c>
      <c r="D8" s="62" t="s">
        <v>16</v>
      </c>
      <c r="E8" s="70"/>
    </row>
    <row r="9" spans="1:5" x14ac:dyDescent="0.25">
      <c r="A9" s="61">
        <v>6</v>
      </c>
      <c r="B9" s="86"/>
      <c r="C9" s="62" t="s">
        <v>17</v>
      </c>
      <c r="D9" s="62" t="s">
        <v>28</v>
      </c>
      <c r="E9" s="70"/>
    </row>
    <row r="10" spans="1:5" x14ac:dyDescent="0.25">
      <c r="A10" s="61">
        <v>7</v>
      </c>
      <c r="B10" s="86"/>
      <c r="C10" s="62" t="s">
        <v>18</v>
      </c>
      <c r="D10" s="62" t="s">
        <v>29</v>
      </c>
      <c r="E10" s="70"/>
    </row>
    <row r="11" spans="1:5" x14ac:dyDescent="0.25">
      <c r="A11" s="61">
        <v>8</v>
      </c>
      <c r="B11" s="86"/>
      <c r="C11" s="62" t="s">
        <v>19</v>
      </c>
      <c r="D11" s="62" t="s">
        <v>36</v>
      </c>
      <c r="E11" s="70"/>
    </row>
    <row r="12" spans="1:5" x14ac:dyDescent="0.25">
      <c r="A12" s="61">
        <v>9</v>
      </c>
      <c r="B12" s="86"/>
      <c r="C12" s="62" t="s">
        <v>20</v>
      </c>
      <c r="D12" s="62" t="s">
        <v>34</v>
      </c>
      <c r="E12" s="70"/>
    </row>
    <row r="13" spans="1:5" x14ac:dyDescent="0.25">
      <c r="A13" s="61">
        <v>10</v>
      </c>
      <c r="B13" s="86"/>
      <c r="C13" s="62" t="s">
        <v>21</v>
      </c>
      <c r="D13" s="62" t="s">
        <v>74</v>
      </c>
      <c r="E13" s="70"/>
    </row>
    <row r="14" spans="1:5" ht="26.4" x14ac:dyDescent="0.25">
      <c r="A14" s="61">
        <v>11</v>
      </c>
      <c r="B14" s="86"/>
      <c r="C14" s="62" t="s">
        <v>8</v>
      </c>
      <c r="D14" s="62" t="s">
        <v>32</v>
      </c>
      <c r="E14" s="70"/>
    </row>
    <row r="15" spans="1:5" ht="26.4" x14ac:dyDescent="0.25">
      <c r="A15" s="61">
        <v>12</v>
      </c>
      <c r="B15" s="86"/>
      <c r="C15" s="62" t="s">
        <v>22</v>
      </c>
      <c r="D15" s="62" t="s">
        <v>31</v>
      </c>
      <c r="E15" s="70"/>
    </row>
    <row r="16" spans="1:5" x14ac:dyDescent="0.25">
      <c r="A16" s="61">
        <v>13</v>
      </c>
      <c r="B16" s="86"/>
      <c r="C16" s="64" t="s">
        <v>42</v>
      </c>
      <c r="D16" s="64" t="s">
        <v>43</v>
      </c>
      <c r="E16" s="70"/>
    </row>
    <row r="17" spans="1:5" ht="66" x14ac:dyDescent="0.25">
      <c r="A17" s="61">
        <v>14</v>
      </c>
      <c r="B17" s="86"/>
      <c r="C17" s="62" t="s">
        <v>23</v>
      </c>
      <c r="D17" s="62" t="s">
        <v>35</v>
      </c>
      <c r="E17" s="70"/>
    </row>
    <row r="18" spans="1:5" x14ac:dyDescent="0.25">
      <c r="A18" s="61">
        <v>15</v>
      </c>
      <c r="B18" s="86"/>
      <c r="C18" s="62" t="s">
        <v>24</v>
      </c>
      <c r="D18" s="62" t="s">
        <v>30</v>
      </c>
      <c r="E18" s="70"/>
    </row>
    <row r="19" spans="1:5" x14ac:dyDescent="0.25">
      <c r="A19" s="61">
        <v>16</v>
      </c>
      <c r="B19" s="86"/>
      <c r="C19" s="62" t="s">
        <v>25</v>
      </c>
      <c r="D19" s="62" t="s">
        <v>37</v>
      </c>
      <c r="E19" s="70"/>
    </row>
    <row r="20" spans="1:5" ht="39" customHeight="1" x14ac:dyDescent="0.25">
      <c r="A20" s="61">
        <v>17</v>
      </c>
      <c r="B20" s="86"/>
      <c r="C20" s="62" t="s">
        <v>40</v>
      </c>
      <c r="D20" s="65" t="s">
        <v>7</v>
      </c>
      <c r="E20" s="70"/>
    </row>
    <row r="21" spans="1:5" ht="39" customHeight="1" x14ac:dyDescent="0.25">
      <c r="A21" s="61">
        <v>18</v>
      </c>
      <c r="B21" s="86"/>
      <c r="C21" s="62" t="s">
        <v>41</v>
      </c>
      <c r="D21" s="65" t="s">
        <v>7</v>
      </c>
      <c r="E21" s="70"/>
    </row>
    <row r="22" spans="1:5" ht="39" customHeight="1" x14ac:dyDescent="0.25">
      <c r="A22" s="61">
        <v>19</v>
      </c>
      <c r="B22" s="86"/>
      <c r="C22" s="62" t="s">
        <v>26</v>
      </c>
      <c r="D22" s="65" t="s">
        <v>7</v>
      </c>
      <c r="E22" s="70"/>
    </row>
    <row r="23" spans="1:5" ht="39" customHeight="1" x14ac:dyDescent="0.25">
      <c r="A23" s="61">
        <v>20</v>
      </c>
      <c r="B23" s="86"/>
      <c r="C23" s="62" t="s">
        <v>9</v>
      </c>
      <c r="D23" s="65" t="s">
        <v>7</v>
      </c>
      <c r="E23" s="70"/>
    </row>
    <row r="24" spans="1:5" ht="39" customHeight="1" x14ac:dyDescent="0.25">
      <c r="A24" s="66">
        <v>21</v>
      </c>
      <c r="B24" s="87"/>
      <c r="C24" s="67" t="s">
        <v>27</v>
      </c>
      <c r="D24" s="68" t="s">
        <v>7</v>
      </c>
      <c r="E24" s="71"/>
    </row>
    <row r="26" spans="1:5" x14ac:dyDescent="0.25">
      <c r="A26" t="s">
        <v>75</v>
      </c>
    </row>
    <row r="27" spans="1:5" x14ac:dyDescent="0.25">
      <c r="A27" s="88" t="s">
        <v>76</v>
      </c>
      <c r="B27" s="88"/>
    </row>
    <row r="28" spans="1:5" x14ac:dyDescent="0.25">
      <c r="A28" s="88"/>
      <c r="B28" s="88" t="s">
        <v>77</v>
      </c>
    </row>
    <row r="29" spans="1:5" x14ac:dyDescent="0.25">
      <c r="A29" s="88"/>
      <c r="B29" s="88"/>
      <c r="C29" s="88" t="s">
        <v>79</v>
      </c>
    </row>
    <row r="30" spans="1:5" x14ac:dyDescent="0.25">
      <c r="A30" s="88"/>
      <c r="B30" s="88"/>
      <c r="C30" s="88" t="s">
        <v>78</v>
      </c>
    </row>
    <row r="31" spans="1:5" x14ac:dyDescent="0.25">
      <c r="A31" s="88"/>
      <c r="B31" s="88" t="s">
        <v>80</v>
      </c>
    </row>
    <row r="32" spans="1:5" x14ac:dyDescent="0.25">
      <c r="A32" s="88"/>
      <c r="B32" s="88"/>
      <c r="C32" s="88" t="s">
        <v>82</v>
      </c>
    </row>
    <row r="33" spans="1:3" x14ac:dyDescent="0.25">
      <c r="A33" s="88"/>
      <c r="B33" s="88"/>
      <c r="C33" s="88" t="s">
        <v>81</v>
      </c>
    </row>
    <row r="34" spans="1:3" x14ac:dyDescent="0.25">
      <c r="A34" s="88"/>
      <c r="B34" s="88" t="s">
        <v>83</v>
      </c>
    </row>
    <row r="35" spans="1:3" x14ac:dyDescent="0.25">
      <c r="A35" s="88"/>
      <c r="B35" s="88" t="s">
        <v>84</v>
      </c>
    </row>
    <row r="36" spans="1:3" x14ac:dyDescent="0.25">
      <c r="A36" s="88"/>
      <c r="B36" s="88" t="s">
        <v>85</v>
      </c>
    </row>
    <row r="37" spans="1:3" x14ac:dyDescent="0.25">
      <c r="A37" s="88"/>
      <c r="B37" s="88"/>
    </row>
  </sheetData>
  <sheetProtection selectLockedCells="1" selectUnlockedCells="1"/>
  <mergeCells count="1">
    <mergeCell ref="B5:B24"/>
  </mergeCells>
  <pageMargins left="0.78749999999999998" right="0.78749999999999998" top="1.0249999999999999" bottom="1.0249999999999999" header="0.78749999999999998" footer="0.78749999999999998"/>
  <pageSetup paperSize="9" scale="74" orientation="landscape" r:id="rId1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Cenova ponuka</vt:lpstr>
      <vt:lpstr>IKT infraštruktúra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turcanova</dc:creator>
  <cp:lastModifiedBy>Marcela T.</cp:lastModifiedBy>
  <cp:lastPrinted>2021-10-22T20:52:30Z</cp:lastPrinted>
  <dcterms:created xsi:type="dcterms:W3CDTF">2021-10-22T10:38:27Z</dcterms:created>
  <dcterms:modified xsi:type="dcterms:W3CDTF">2021-10-25T12:18:42Z</dcterms:modified>
</cp:coreProperties>
</file>