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heckCompatibility="1"/>
  <mc:AlternateContent xmlns:mc="http://schemas.openxmlformats.org/markup-compatibility/2006">
    <mc:Choice Requires="x15">
      <x15ac:absPath xmlns:x15ac="http://schemas.microsoft.com/office/spreadsheetml/2010/11/ac" url="C:\Users\turca\Documents\akademia apuen\Poradenstvo\7 Ziar nad Hronom mesto\SMART Technologie\Zariadenia na zber údajov\"/>
    </mc:Choice>
  </mc:AlternateContent>
  <bookViews>
    <workbookView xWindow="0" yWindow="0" windowWidth="28800" windowHeight="12048" tabRatio="993"/>
  </bookViews>
  <sheets>
    <sheet name="Suhrnna cenova ponuka" sheetId="5" r:id="rId1"/>
    <sheet name="Monitoring spotreby vody" sheetId="11" r:id="rId2"/>
    <sheet name="Monitoring spotreba elektriky" sheetId="16" r:id="rId3"/>
    <sheet name="Monitoring plynového kúrenia" sheetId="17" r:id="rId4"/>
    <sheet name="Monitoring spotreba tepla" sheetId="18" r:id="rId5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0" i="5" l="1"/>
  <c r="H10" i="5"/>
  <c r="H9" i="5"/>
  <c r="J9" i="5" s="1"/>
  <c r="H8" i="5"/>
  <c r="J8" i="5" s="1"/>
  <c r="J7" i="5"/>
  <c r="J11" i="5" s="1"/>
  <c r="G11" i="5" s="1"/>
  <c r="H7" i="5"/>
</calcChain>
</file>

<file path=xl/sharedStrings.xml><?xml version="1.0" encoding="utf-8"?>
<sst xmlns="http://schemas.openxmlformats.org/spreadsheetml/2006/main" count="211" uniqueCount="129">
  <si>
    <t>Obchodné meno výrobcu:</t>
  </si>
  <si>
    <t>Model:</t>
  </si>
  <si>
    <t>P.č.</t>
  </si>
  <si>
    <t>Podskupina</t>
  </si>
  <si>
    <t xml:space="preserve">Opis </t>
  </si>
  <si>
    <t>Požadovaná hodnota</t>
  </si>
  <si>
    <t>Ponúkaná hodnota/konfigurácia</t>
  </si>
  <si>
    <t>áno</t>
  </si>
  <si>
    <t>Napájanie</t>
  </si>
  <si>
    <t>Súčasťou dodávky musí byť zaškolenie personálu do obsluhy zariadenia a spracovania dát</t>
  </si>
  <si>
    <t>Presnosť</t>
  </si>
  <si>
    <t>Prevádzková teplota</t>
  </si>
  <si>
    <t>Súčasťou dodávky musí byť podpora počas trvania realizácie projektu a počas postimplementačnej podpory</t>
  </si>
  <si>
    <t>Súčasťou dodávky musí byť inštalácia zariadenia a uvedenie do prevádzky</t>
  </si>
  <si>
    <t>Súčasťou dodávky musia byť komunikačné poplatky počas trvania realizácie projektu a počas postimplementačnej podpory</t>
  </si>
  <si>
    <t>Monitoring spotreby vody</t>
  </si>
  <si>
    <t>Monitoring plynového kúrenia</t>
  </si>
  <si>
    <t>Spôsob merania</t>
  </si>
  <si>
    <t>vodomer s impulzným výstupom</t>
  </si>
  <si>
    <t>Dimenzia</t>
  </si>
  <si>
    <t>Súčasťou dodávky musí byť projektová dokumentácia a revízia</t>
  </si>
  <si>
    <t>Súčasťou dodávky musí byť doprava, uskladnenie, nevyhnutné práce a materiál spojený s inštaláciou zariadenia</t>
  </si>
  <si>
    <t>Komunikácia</t>
  </si>
  <si>
    <t>Prenos dát prostredníctvom GSM/GPRS alebo LoRaWAN modemu</t>
  </si>
  <si>
    <t>Súčasťou dodávky musí byť inštalácia zariadenia a uvedenie do prevádzky vrátane zablombovania vodomeru</t>
  </si>
  <si>
    <t>plynomer G16 až G40</t>
  </si>
  <si>
    <t>Súčasťou dodávky musí byť projektová dokumentácia, skúška tesnosti a revízia</t>
  </si>
  <si>
    <t>Kalkulátor merača chladu/tepla</t>
  </si>
  <si>
    <t>ultrazvukový merač tepla DN25 až DN65</t>
  </si>
  <si>
    <t>Súčasťou dodávky musí byť inštalácia zariadenia a uvedenie do prevádzky vrátane zablombovania merača tepla</t>
  </si>
  <si>
    <t>Zariadenie pre meranie tepla</t>
  </si>
  <si>
    <t>Plynomer</t>
  </si>
  <si>
    <t>Vodomer</t>
  </si>
  <si>
    <t>Elektromer</t>
  </si>
  <si>
    <t>min. 7 rokov</t>
  </si>
  <si>
    <t>Teplotné čidlá</t>
  </si>
  <si>
    <t xml:space="preserve">Trieda prostredia podľa EN1434 </t>
  </si>
  <si>
    <t>A a C</t>
  </si>
  <si>
    <t xml:space="preserve">Mechanické prostredie podľa MID </t>
  </si>
  <si>
    <t>Elektromagnetické prostredie podľa MID</t>
  </si>
  <si>
    <t>Trieda krytia</t>
  </si>
  <si>
    <t>IP 65</t>
  </si>
  <si>
    <t>Možnosť konfigurácie intervalu merania</t>
  </si>
  <si>
    <t>min. 5min.</t>
  </si>
  <si>
    <t>priamy elektromer</t>
  </si>
  <si>
    <t>Počet fáz</t>
  </si>
  <si>
    <t>Maximálny prúd</t>
  </si>
  <si>
    <t>65A</t>
  </si>
  <si>
    <t>Minimálny prúd</t>
  </si>
  <si>
    <t>0,25A</t>
  </si>
  <si>
    <t>IP50</t>
  </si>
  <si>
    <t>-25 °C až 55 °C</t>
  </si>
  <si>
    <t>Napätie</t>
  </si>
  <si>
    <t>Prúd</t>
  </si>
  <si>
    <t>Frekvencia</t>
  </si>
  <si>
    <t>Činná energia</t>
  </si>
  <si>
    <t>Jalová energia</t>
  </si>
  <si>
    <t>Činný výkon</t>
  </si>
  <si>
    <t>Jalový výkon</t>
  </si>
  <si>
    <r>
      <t>class 1 EN 62053-21
class B EN 50470-3
±1,5% od I</t>
    </r>
    <r>
      <rPr>
        <vertAlign val="subscript"/>
        <sz val="10"/>
        <rFont val="Arial"/>
        <family val="2"/>
      </rPr>
      <t>min</t>
    </r>
    <r>
      <rPr>
        <sz val="10"/>
        <rFont val="Arial"/>
        <family val="2"/>
      </rPr>
      <t xml:space="preserve"> do I</t>
    </r>
    <r>
      <rPr>
        <vertAlign val="subscript"/>
        <sz val="10"/>
        <rFont val="Arial"/>
        <family val="2"/>
      </rPr>
      <t>tr</t>
    </r>
    <r>
      <rPr>
        <sz val="10"/>
        <rFont val="Arial"/>
        <family val="2"/>
      </rPr>
      <t xml:space="preserve">
±1% od I</t>
    </r>
    <r>
      <rPr>
        <vertAlign val="subscript"/>
        <sz val="10"/>
        <rFont val="Arial"/>
        <family val="2"/>
      </rPr>
      <t>tr</t>
    </r>
    <r>
      <rPr>
        <sz val="10"/>
        <rFont val="Arial"/>
        <family val="2"/>
      </rPr>
      <t xml:space="preserve"> do I</t>
    </r>
    <r>
      <rPr>
        <vertAlign val="subscript"/>
        <sz val="10"/>
        <rFont val="Arial"/>
        <family val="2"/>
      </rPr>
      <t>max</t>
    </r>
  </si>
  <si>
    <r>
      <t>class 2 EN 62053-23
±2,5% od I</t>
    </r>
    <r>
      <rPr>
        <vertAlign val="subscript"/>
        <sz val="10"/>
        <rFont val="Arial"/>
        <family val="2"/>
      </rPr>
      <t>min</t>
    </r>
    <r>
      <rPr>
        <sz val="10"/>
        <rFont val="Arial"/>
        <family val="2"/>
      </rPr>
      <t xml:space="preserve"> do I</t>
    </r>
    <r>
      <rPr>
        <vertAlign val="subscript"/>
        <sz val="10"/>
        <rFont val="Arial"/>
        <family val="2"/>
      </rPr>
      <t>tr</t>
    </r>
    <r>
      <rPr>
        <sz val="10"/>
        <rFont val="Arial"/>
        <family val="2"/>
      </rPr>
      <t xml:space="preserve">
±2% od I</t>
    </r>
    <r>
      <rPr>
        <vertAlign val="subscript"/>
        <sz val="10"/>
        <rFont val="Arial"/>
        <family val="2"/>
      </rPr>
      <t>tr</t>
    </r>
    <r>
      <rPr>
        <sz val="10"/>
        <rFont val="Arial"/>
        <family val="2"/>
      </rPr>
      <t xml:space="preserve"> do I</t>
    </r>
    <r>
      <rPr>
        <vertAlign val="subscript"/>
        <sz val="10"/>
        <rFont val="Arial"/>
        <family val="2"/>
      </rPr>
      <t>max</t>
    </r>
  </si>
  <si>
    <t>±1% z nameranej hodnoty</t>
  </si>
  <si>
    <r>
      <t>±1% z I</t>
    </r>
    <r>
      <rPr>
        <vertAlign val="subscript"/>
        <sz val="10"/>
        <rFont val="Arial"/>
        <family val="2"/>
      </rPr>
      <t xml:space="preserve">ref </t>
    </r>
    <r>
      <rPr>
        <sz val="10"/>
        <rFont val="Arial"/>
        <family val="2"/>
      </rPr>
      <t>od I</t>
    </r>
    <r>
      <rPr>
        <vertAlign val="subscript"/>
        <sz val="10"/>
        <rFont val="Arial"/>
        <family val="2"/>
      </rPr>
      <t>st</t>
    </r>
    <r>
      <rPr>
        <sz val="10"/>
        <rFont val="Arial"/>
        <family val="2"/>
      </rPr>
      <t xml:space="preserve"> do I</t>
    </r>
    <r>
      <rPr>
        <vertAlign val="subscript"/>
        <sz val="10"/>
        <rFont val="Arial"/>
        <family val="2"/>
      </rPr>
      <t>ref</t>
    </r>
    <r>
      <rPr>
        <sz val="10"/>
        <rFont val="Arial"/>
        <family val="2"/>
      </rPr>
      <t xml:space="preserve">
±1% z nameranej hodnoty od I</t>
    </r>
    <r>
      <rPr>
        <vertAlign val="subscript"/>
        <sz val="10"/>
        <rFont val="Arial"/>
        <family val="2"/>
      </rPr>
      <t xml:space="preserve">ref </t>
    </r>
    <r>
      <rPr>
        <sz val="10"/>
        <rFont val="Arial"/>
        <family val="2"/>
      </rPr>
      <t>do I</t>
    </r>
    <r>
      <rPr>
        <vertAlign val="subscript"/>
        <sz val="10"/>
        <rFont val="Arial"/>
        <family val="2"/>
      </rPr>
      <t>max</t>
    </r>
  </si>
  <si>
    <t>±0,5% z nameranej hodnoty</t>
  </si>
  <si>
    <r>
      <t>±2% z nominálneho výkonu</t>
    </r>
    <r>
      <rPr>
        <vertAlign val="subscript"/>
        <sz val="10"/>
        <rFont val="Arial"/>
        <family val="2"/>
      </rPr>
      <t xml:space="preserve"> </t>
    </r>
    <r>
      <rPr>
        <sz val="10"/>
        <rFont val="Arial"/>
        <family val="2"/>
      </rPr>
      <t>od I</t>
    </r>
    <r>
      <rPr>
        <vertAlign val="subscript"/>
        <sz val="10"/>
        <rFont val="Arial"/>
        <family val="2"/>
      </rPr>
      <t>st</t>
    </r>
    <r>
      <rPr>
        <sz val="10"/>
        <rFont val="Arial"/>
        <family val="2"/>
      </rPr>
      <t xml:space="preserve"> do I</t>
    </r>
    <r>
      <rPr>
        <vertAlign val="subscript"/>
        <sz val="10"/>
        <rFont val="Arial"/>
        <family val="2"/>
      </rPr>
      <t>ref</t>
    </r>
    <r>
      <rPr>
        <sz val="10"/>
        <rFont val="Arial"/>
        <family val="2"/>
      </rPr>
      <t xml:space="preserve">
±2% z nameranej hodnoty od I</t>
    </r>
    <r>
      <rPr>
        <vertAlign val="subscript"/>
        <sz val="10"/>
        <rFont val="Arial"/>
        <family val="2"/>
      </rPr>
      <t xml:space="preserve">ref </t>
    </r>
    <r>
      <rPr>
        <sz val="10"/>
        <rFont val="Arial"/>
        <family val="2"/>
      </rPr>
      <t>do I</t>
    </r>
    <r>
      <rPr>
        <vertAlign val="subscript"/>
        <sz val="10"/>
        <rFont val="Arial"/>
        <family val="2"/>
      </rPr>
      <t>max</t>
    </r>
  </si>
  <si>
    <r>
      <t>±1% z nominálneho výkonu</t>
    </r>
    <r>
      <rPr>
        <vertAlign val="subscript"/>
        <sz val="10"/>
        <rFont val="Arial"/>
        <family val="2"/>
      </rPr>
      <t xml:space="preserve"> </t>
    </r>
    <r>
      <rPr>
        <sz val="10"/>
        <rFont val="Arial"/>
        <family val="2"/>
      </rPr>
      <t>od I</t>
    </r>
    <r>
      <rPr>
        <vertAlign val="subscript"/>
        <sz val="10"/>
        <rFont val="Arial"/>
        <family val="2"/>
      </rPr>
      <t>st</t>
    </r>
    <r>
      <rPr>
        <sz val="10"/>
        <rFont val="Arial"/>
        <family val="2"/>
      </rPr>
      <t xml:space="preserve"> do I</t>
    </r>
    <r>
      <rPr>
        <vertAlign val="subscript"/>
        <sz val="10"/>
        <rFont val="Arial"/>
        <family val="2"/>
      </rPr>
      <t>ref</t>
    </r>
    <r>
      <rPr>
        <sz val="10"/>
        <rFont val="Arial"/>
        <family val="2"/>
      </rPr>
      <t xml:space="preserve">
±1% z nameranej hodnoty od I</t>
    </r>
    <r>
      <rPr>
        <vertAlign val="subscript"/>
        <sz val="10"/>
        <rFont val="Arial"/>
        <family val="2"/>
      </rPr>
      <t xml:space="preserve">ref </t>
    </r>
    <r>
      <rPr>
        <sz val="10"/>
        <rFont val="Arial"/>
        <family val="2"/>
      </rPr>
      <t>do I</t>
    </r>
    <r>
      <rPr>
        <vertAlign val="subscript"/>
        <sz val="10"/>
        <rFont val="Arial"/>
        <family val="2"/>
      </rPr>
      <t>max</t>
    </r>
  </si>
  <si>
    <t>Nominálne napätie</t>
  </si>
  <si>
    <t>230V (+15-20%)</t>
  </si>
  <si>
    <t>Nominálne frekvencia</t>
  </si>
  <si>
    <t>50Hz</t>
  </si>
  <si>
    <t>5 °C až 55 °C bez kondenzácie, uzavreté priestory (inštalácia v interiéri)</t>
  </si>
  <si>
    <t>Trieda ochrany</t>
  </si>
  <si>
    <t>počítadlo: IP65 podľa normy EN/IEC 60529</t>
  </si>
  <si>
    <t xml:space="preserve">Teploty média </t>
  </si>
  <si>
    <t>2 °C až 130 °C</t>
  </si>
  <si>
    <t>M1 a M2</t>
  </si>
  <si>
    <t>E1 a E2</t>
  </si>
  <si>
    <t>Pt500, Pt100 (2 alebo 4-vodičové)</t>
  </si>
  <si>
    <t>Meranie energie v jednotkách</t>
  </si>
  <si>
    <t>MWh – kWh – GJ – Gcal</t>
  </si>
  <si>
    <t>Životnosť záložnej batérie</t>
  </si>
  <si>
    <t>230 VAC +15/-30 %, 50/60 Hz 
24 VAC ±50 %, 50/60 Hz až 24 VAC +75/-25 % (24 DC iba High Power SMPS)</t>
  </si>
  <si>
    <t>Monitoring spotreby tepla</t>
  </si>
  <si>
    <t>Monitoring spotreby elektriky</t>
  </si>
  <si>
    <t>DN25 - DN50</t>
  </si>
  <si>
    <t>Stupeň ochrany</t>
  </si>
  <si>
    <t>IP68, vodomer môže byť zatopený vodou</t>
  </si>
  <si>
    <t>Teplotná odolnosť</t>
  </si>
  <si>
    <t>do 70°C</t>
  </si>
  <si>
    <t>Teplota prostredia</t>
  </si>
  <si>
    <t>5 °C až 70 °C</t>
  </si>
  <si>
    <t>Trieda mechanického prostredia</t>
  </si>
  <si>
    <t>M2</t>
  </si>
  <si>
    <t>Počet impulzov</t>
  </si>
  <si>
    <t>0,01, 0,05, 0,1 alebo 1m3</t>
  </si>
  <si>
    <t>RS485</t>
  </si>
  <si>
    <t>Najväčšia dovolená chyba</t>
  </si>
  <si>
    <r>
      <t>±3% pre Q</t>
    </r>
    <r>
      <rPr>
        <vertAlign val="subscript"/>
        <sz val="10"/>
        <rFont val="Arial"/>
        <family val="2"/>
      </rPr>
      <t>min</t>
    </r>
    <r>
      <rPr>
        <sz val="10"/>
        <rFont val="Arial"/>
        <family val="2"/>
      </rPr>
      <t xml:space="preserve"> až 0,1Q</t>
    </r>
    <r>
      <rPr>
        <vertAlign val="subscript"/>
        <sz val="10"/>
        <rFont val="Arial"/>
        <family val="2"/>
      </rPr>
      <t>max</t>
    </r>
    <r>
      <rPr>
        <sz val="10"/>
        <rFont val="Arial"/>
        <family val="2"/>
      </rPr>
      <t xml:space="preserve">
±1,5% pre 0,1Q</t>
    </r>
    <r>
      <rPr>
        <vertAlign val="subscript"/>
        <sz val="10"/>
        <rFont val="Arial"/>
        <family val="2"/>
      </rPr>
      <t>max</t>
    </r>
    <r>
      <rPr>
        <sz val="10"/>
        <rFont val="Arial"/>
        <family val="2"/>
      </rPr>
      <t xml:space="preserve"> až Q</t>
    </r>
    <r>
      <rPr>
        <vertAlign val="subscript"/>
        <sz val="10"/>
        <rFont val="Arial"/>
        <family val="2"/>
      </rPr>
      <t>max</t>
    </r>
  </si>
  <si>
    <t>Rozsah pracovných teplôt</t>
  </si>
  <si>
    <t>-20 °C až 50 °C</t>
  </si>
  <si>
    <r>
      <t>10 na 1 m</t>
    </r>
    <r>
      <rPr>
        <vertAlign val="superscript"/>
        <sz val="10"/>
        <rFont val="Arial"/>
        <family val="2"/>
      </rPr>
      <t>3</t>
    </r>
  </si>
  <si>
    <t>Mesto Žiar nad Hronom</t>
  </si>
  <si>
    <t>Názov predmetu zákazky:</t>
  </si>
  <si>
    <t>Súhrnná cenová ponuka</t>
  </si>
  <si>
    <t>Pol.
č.</t>
  </si>
  <si>
    <t>Názov položky predmetu zákazky</t>
  </si>
  <si>
    <t>Merná jednotka
(MJ)</t>
  </si>
  <si>
    <t>Obchodný názov ponúkaného produktu</t>
  </si>
  <si>
    <t>Názov výrobcu ponúkaného produktu</t>
  </si>
  <si>
    <t>Požad. počet MJ</t>
  </si>
  <si>
    <t>Jednotková cena v EUR bez DPH</t>
  </si>
  <si>
    <t>Spolu bez DPH</t>
  </si>
  <si>
    <t>DPH v EUR</t>
  </si>
  <si>
    <t>Spolu s DPH</t>
  </si>
  <si>
    <t>ks</t>
  </si>
  <si>
    <t>Za ponúknuté produkty spolu:</t>
  </si>
  <si>
    <t>Identifikácia dodávateľa</t>
  </si>
  <si>
    <t>Obchodný názov:</t>
  </si>
  <si>
    <t>Adresa sídla:</t>
  </si>
  <si>
    <t>IČO:</t>
  </si>
  <si>
    <t>Kontaktná osoba:</t>
  </si>
  <si>
    <t>Mobil kontaktnej osoby:</t>
  </si>
  <si>
    <t>E-mail kontaktnej osoby:</t>
  </si>
  <si>
    <t>V:</t>
  </si>
  <si>
    <t>Dňa:</t>
  </si>
  <si>
    <t>UPOZORNENIE</t>
  </si>
  <si>
    <t>- povinné údaje, ktoré vypĺňa dodávateľ</t>
  </si>
  <si>
    <r>
      <rPr>
        <b/>
        <sz val="10"/>
        <color theme="1"/>
        <rFont val="Calibri Light"/>
        <family val="2"/>
        <charset val="238"/>
        <scheme val="major"/>
      </rPr>
      <t xml:space="preserve">pečiatka a podpis oprávnenej osoby </t>
    </r>
    <r>
      <rPr>
        <sz val="10"/>
        <color theme="1"/>
        <rFont val="Calibri Light"/>
        <family val="2"/>
        <charset val="238"/>
        <scheme val="major"/>
      </rPr>
      <t xml:space="preserve">
dodávateľa</t>
    </r>
  </si>
  <si>
    <t>Zariadenia na zber dát z prevádzky budov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</si>
</sst>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€&quot;_-;\-* #,##0.00\ &quot;€&quot;_-;_-* &quot;-&quot;??\ &quot;€&quot;_-;_-@_-"/>
    <numFmt numFmtId="164" formatCode="#,##0.00\ &quot;€&quot;"/>
    <numFmt numFmtId="165" formatCode="dd/mm/yy;@"/>
  </numFmts>
  <fonts count="15" x14ac:knownFonts="1">
    <font>
      <sz val="10"/>
      <name val="Arial"/>
      <family val="2"/>
    </font>
    <font>
      <b/>
      <sz val="10"/>
      <name val="Arial"/>
      <family val="2"/>
    </font>
    <font>
      <vertAlign val="subscript"/>
      <sz val="10"/>
      <name val="Arial"/>
      <family val="2"/>
    </font>
    <font>
      <vertAlign val="superscript"/>
      <sz val="10"/>
      <name val="Arial"/>
      <family val="2"/>
    </font>
    <font>
      <sz val="10"/>
      <name val="Arial"/>
      <family val="2"/>
    </font>
    <font>
      <b/>
      <sz val="10"/>
      <color rgb="FF00000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Calibri Light"/>
      <family val="2"/>
      <charset val="238"/>
      <scheme val="major"/>
    </font>
    <font>
      <sz val="10"/>
      <color theme="1"/>
      <name val="Calibri Light"/>
      <family val="2"/>
      <charset val="238"/>
      <scheme val="major"/>
    </font>
    <font>
      <b/>
      <sz val="10"/>
      <color theme="1"/>
      <name val="Calibri Light"/>
      <family val="2"/>
      <charset val="238"/>
      <scheme val="major"/>
    </font>
    <font>
      <b/>
      <sz val="12"/>
      <name val="Calibri Light"/>
      <family val="2"/>
      <charset val="238"/>
      <scheme val="major"/>
    </font>
    <font>
      <b/>
      <sz val="9"/>
      <name val="Calibri Light"/>
      <family val="2"/>
      <charset val="238"/>
      <scheme val="major"/>
    </font>
    <font>
      <sz val="11"/>
      <name val="Calibri Light"/>
      <family val="2"/>
      <charset val="238"/>
      <scheme val="major"/>
    </font>
    <font>
      <b/>
      <sz val="10"/>
      <name val="Calibri Light"/>
      <family val="2"/>
      <charset val="238"/>
      <scheme val="major"/>
    </font>
    <font>
      <b/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</fills>
  <borders count="35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rgb="FFFF0000"/>
      </right>
      <top style="thin">
        <color auto="1"/>
      </top>
      <bottom style="hair">
        <color rgb="FFFF0000"/>
      </bottom>
      <diagonal/>
    </border>
    <border>
      <left style="hair">
        <color rgb="FFFF0000"/>
      </left>
      <right style="hair">
        <color auto="1"/>
      </right>
      <top style="thin">
        <color auto="1"/>
      </top>
      <bottom style="hair">
        <color rgb="FFFF0000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rgb="FFFF0000"/>
      </bottom>
      <diagonal/>
    </border>
    <border>
      <left style="hair">
        <color auto="1"/>
      </left>
      <right style="thin">
        <color indexed="64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rgb="FFFF0000"/>
      </right>
      <top style="hair">
        <color rgb="FFFF0000"/>
      </top>
      <bottom style="hair">
        <color rgb="FFFF0000"/>
      </bottom>
      <diagonal/>
    </border>
    <border>
      <left style="hair">
        <color rgb="FFFF0000"/>
      </left>
      <right style="hair">
        <color auto="1"/>
      </right>
      <top style="hair">
        <color rgb="FFFF0000"/>
      </top>
      <bottom style="hair">
        <color rgb="FFFF0000"/>
      </bottom>
      <diagonal/>
    </border>
    <border>
      <left style="hair">
        <color auto="1"/>
      </left>
      <right style="hair">
        <color auto="1"/>
      </right>
      <top style="hair">
        <color rgb="FFFF0000"/>
      </top>
      <bottom style="hair">
        <color rgb="FFFF0000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/>
      <bottom/>
      <diagonal/>
    </border>
    <border>
      <left/>
      <right/>
      <top style="hair">
        <color auto="1"/>
      </top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rgb="FFFF0000"/>
      </bottom>
      <diagonal/>
    </border>
    <border>
      <left style="hair">
        <color auto="1"/>
      </left>
      <right style="thin">
        <color auto="1"/>
      </right>
      <top style="hair">
        <color rgb="FFFF0000"/>
      </top>
      <bottom style="hair">
        <color rgb="FFFF0000"/>
      </bottom>
      <diagonal/>
    </border>
    <border>
      <left style="hair">
        <color auto="1"/>
      </left>
      <right style="thin">
        <color auto="1"/>
      </right>
      <top style="hair">
        <color rgb="FFFF0000"/>
      </top>
      <bottom style="thin">
        <color auto="1"/>
      </bottom>
      <diagonal/>
    </border>
  </borders>
  <cellStyleXfs count="3">
    <xf numFmtId="0" fontId="0" fillId="0" borderId="0"/>
    <xf numFmtId="44" fontId="4" fillId="0" borderId="0" applyFont="0" applyFill="0" applyBorder="0" applyAlignment="0" applyProtection="0"/>
    <xf numFmtId="0" fontId="6" fillId="0" borderId="0"/>
  </cellStyleXfs>
  <cellXfs count="93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 textRotation="90" wrapText="1"/>
    </xf>
    <xf numFmtId="1" fontId="5" fillId="0" borderId="0" xfId="0" applyNumberFormat="1" applyFont="1" applyAlignment="1" applyProtection="1">
      <alignment horizontal="left"/>
      <protection locked="0"/>
    </xf>
    <xf numFmtId="0" fontId="7" fillId="0" borderId="0" xfId="2" applyFont="1" applyAlignment="1">
      <alignment horizontal="left"/>
    </xf>
    <xf numFmtId="0" fontId="7" fillId="0" borderId="0" xfId="2" applyFont="1" applyAlignment="1">
      <alignment horizontal="center"/>
    </xf>
    <xf numFmtId="3" fontId="7" fillId="0" borderId="0" xfId="2" applyNumberFormat="1" applyFont="1"/>
    <xf numFmtId="0" fontId="7" fillId="0" borderId="0" xfId="2" applyFont="1"/>
    <xf numFmtId="0" fontId="11" fillId="2" borderId="1" xfId="2" applyFont="1" applyFill="1" applyBorder="1" applyAlignment="1">
      <alignment horizontal="left" vertical="top" wrapText="1"/>
    </xf>
    <xf numFmtId="0" fontId="11" fillId="2" borderId="2" xfId="2" applyFont="1" applyFill="1" applyBorder="1" applyAlignment="1">
      <alignment horizontal="left" vertical="top" wrapText="1"/>
    </xf>
    <xf numFmtId="0" fontId="11" fillId="2" borderId="2" xfId="2" applyFont="1" applyFill="1" applyBorder="1" applyAlignment="1">
      <alignment horizontal="center" vertical="top" wrapText="1"/>
    </xf>
    <xf numFmtId="0" fontId="11" fillId="2" borderId="3" xfId="2" applyFont="1" applyFill="1" applyBorder="1" applyAlignment="1">
      <alignment horizontal="left" vertical="top" wrapText="1"/>
    </xf>
    <xf numFmtId="3" fontId="11" fillId="2" borderId="3" xfId="2" applyNumberFormat="1" applyFont="1" applyFill="1" applyBorder="1" applyAlignment="1">
      <alignment horizontal="center" vertical="top" wrapText="1"/>
    </xf>
    <xf numFmtId="164" fontId="11" fillId="3" borderId="1" xfId="2" applyNumberFormat="1" applyFont="1" applyFill="1" applyBorder="1" applyAlignment="1">
      <alignment horizontal="center" vertical="top" wrapText="1"/>
    </xf>
    <xf numFmtId="0" fontId="11" fillId="3" borderId="4" xfId="0" applyFont="1" applyFill="1" applyBorder="1" applyAlignment="1">
      <alignment horizontal="center" vertical="top" wrapText="1"/>
    </xf>
    <xf numFmtId="164" fontId="11" fillId="3" borderId="2" xfId="2" applyNumberFormat="1" applyFont="1" applyFill="1" applyBorder="1" applyAlignment="1">
      <alignment horizontal="center" vertical="top" wrapText="1"/>
    </xf>
    <xf numFmtId="0" fontId="12" fillId="0" borderId="5" xfId="0" applyFont="1" applyBorder="1" applyAlignment="1">
      <alignment horizontal="center"/>
    </xf>
    <xf numFmtId="0" fontId="12" fillId="0" borderId="4" xfId="0" applyFont="1" applyFill="1" applyBorder="1" applyAlignment="1" applyProtection="1">
      <alignment vertical="top"/>
      <protection locked="0"/>
    </xf>
    <xf numFmtId="0" fontId="12" fillId="0" borderId="6" xfId="0" applyFont="1" applyFill="1" applyBorder="1" applyAlignment="1" applyProtection="1">
      <alignment vertical="top"/>
      <protection locked="0"/>
    </xf>
    <xf numFmtId="0" fontId="12" fillId="4" borderId="7" xfId="0" applyFont="1" applyFill="1" applyBorder="1"/>
    <xf numFmtId="0" fontId="12" fillId="4" borderId="8" xfId="0" applyFont="1" applyFill="1" applyBorder="1"/>
    <xf numFmtId="3" fontId="12" fillId="0" borderId="4" xfId="0" applyNumberFormat="1" applyFont="1" applyFill="1" applyBorder="1" applyAlignment="1" applyProtection="1">
      <alignment horizontal="center" vertical="top"/>
      <protection locked="0"/>
    </xf>
    <xf numFmtId="44" fontId="12" fillId="4" borderId="9" xfId="1" applyFont="1" applyFill="1" applyBorder="1" applyAlignment="1">
      <alignment horizontal="right" vertical="top"/>
    </xf>
    <xf numFmtId="4" fontId="12" fillId="0" borderId="6" xfId="0" applyNumberFormat="1" applyFont="1" applyFill="1" applyBorder="1" applyAlignment="1" applyProtection="1">
      <alignment vertical="top"/>
      <protection locked="0"/>
    </xf>
    <xf numFmtId="4" fontId="12" fillId="0" borderId="10" xfId="0" applyNumberFormat="1" applyFont="1" applyFill="1" applyBorder="1" applyAlignment="1" applyProtection="1">
      <alignment vertical="top"/>
      <protection locked="0"/>
    </xf>
    <xf numFmtId="0" fontId="12" fillId="0" borderId="11" xfId="0" applyFont="1" applyBorder="1" applyAlignment="1">
      <alignment horizontal="center"/>
    </xf>
    <xf numFmtId="0" fontId="12" fillId="0" borderId="12" xfId="0" applyFont="1" applyFill="1" applyBorder="1" applyAlignment="1" applyProtection="1">
      <alignment vertical="top"/>
      <protection locked="0"/>
    </xf>
    <xf numFmtId="0" fontId="12" fillId="4" borderId="13" xfId="0" applyFont="1" applyFill="1" applyBorder="1"/>
    <xf numFmtId="0" fontId="12" fillId="4" borderId="14" xfId="0" applyFont="1" applyFill="1" applyBorder="1"/>
    <xf numFmtId="44" fontId="12" fillId="4" borderId="15" xfId="1" applyFont="1" applyFill="1" applyBorder="1" applyAlignment="1">
      <alignment horizontal="right" vertical="top"/>
    </xf>
    <xf numFmtId="4" fontId="12" fillId="0" borderId="12" xfId="0" applyNumberFormat="1" applyFont="1" applyFill="1" applyBorder="1" applyAlignment="1" applyProtection="1">
      <alignment vertical="top"/>
      <protection locked="0"/>
    </xf>
    <xf numFmtId="4" fontId="12" fillId="0" borderId="16" xfId="0" applyNumberFormat="1" applyFont="1" applyFill="1" applyBorder="1" applyAlignment="1" applyProtection="1">
      <alignment vertical="top"/>
      <protection locked="0"/>
    </xf>
    <xf numFmtId="164" fontId="13" fillId="0" borderId="18" xfId="2" applyNumberFormat="1" applyFont="1" applyFill="1" applyBorder="1" applyAlignment="1">
      <alignment horizontal="right" vertical="center"/>
    </xf>
    <xf numFmtId="0" fontId="7" fillId="0" borderId="0" xfId="2" applyFont="1" applyBorder="1" applyAlignment="1">
      <alignment vertical="center"/>
    </xf>
    <xf numFmtId="4" fontId="14" fillId="4" borderId="19" xfId="0" applyNumberFormat="1" applyFont="1" applyFill="1" applyBorder="1" applyAlignment="1" applyProtection="1">
      <alignment vertical="top"/>
      <protection locked="0"/>
    </xf>
    <xf numFmtId="0" fontId="7" fillId="0" borderId="0" xfId="2" applyFont="1" applyAlignment="1">
      <alignment vertical="center"/>
    </xf>
    <xf numFmtId="0" fontId="8" fillId="0" borderId="0" xfId="2" applyFont="1" applyAlignment="1">
      <alignment wrapText="1"/>
    </xf>
    <xf numFmtId="49" fontId="8" fillId="0" borderId="0" xfId="2" applyNumberFormat="1" applyFont="1" applyAlignment="1">
      <alignment horizontal="center" wrapText="1"/>
    </xf>
    <xf numFmtId="3" fontId="8" fillId="0" borderId="0" xfId="2" applyNumberFormat="1" applyFont="1" applyAlignment="1">
      <alignment horizontal="center" wrapText="1"/>
    </xf>
    <xf numFmtId="164" fontId="8" fillId="0" borderId="0" xfId="2" applyNumberFormat="1" applyFont="1" applyAlignment="1">
      <alignment horizontal="right" wrapText="1"/>
    </xf>
    <xf numFmtId="9" fontId="8" fillId="0" borderId="0" xfId="2" applyNumberFormat="1" applyFont="1" applyAlignment="1">
      <alignment wrapText="1"/>
    </xf>
    <xf numFmtId="0" fontId="8" fillId="0" borderId="0" xfId="2" applyFont="1" applyAlignment="1">
      <alignment horizontal="center" vertical="center" wrapText="1"/>
    </xf>
    <xf numFmtId="164" fontId="8" fillId="0" borderId="0" xfId="2" applyNumberFormat="1" applyFont="1" applyAlignment="1">
      <alignment horizontal="right" vertical="top" wrapText="1"/>
    </xf>
    <xf numFmtId="9" fontId="8" fillId="0" borderId="0" xfId="2" applyNumberFormat="1" applyFont="1" applyAlignment="1">
      <alignment vertical="top" wrapText="1"/>
    </xf>
    <xf numFmtId="0" fontId="8" fillId="0" borderId="0" xfId="2" applyFont="1" applyAlignment="1">
      <alignment vertical="top" wrapText="1"/>
    </xf>
    <xf numFmtId="0" fontId="8" fillId="0" borderId="0" xfId="2" applyFont="1" applyAlignment="1">
      <alignment horizontal="left" wrapText="1"/>
    </xf>
    <xf numFmtId="165" fontId="8" fillId="0" borderId="0" xfId="2" applyNumberFormat="1" applyFont="1" applyAlignment="1">
      <alignment horizontal="left" wrapText="1"/>
    </xf>
    <xf numFmtId="0" fontId="8" fillId="0" borderId="0" xfId="2" applyFont="1" applyAlignment="1">
      <alignment vertical="top"/>
    </xf>
    <xf numFmtId="49" fontId="8" fillId="0" borderId="0" xfId="2" applyNumberFormat="1" applyFont="1" applyAlignment="1">
      <alignment horizontal="center" vertical="top" wrapText="1"/>
    </xf>
    <xf numFmtId="3" fontId="8" fillId="0" borderId="0" xfId="2" applyNumberFormat="1" applyFont="1" applyAlignment="1">
      <alignment horizontal="center" vertical="top" wrapText="1"/>
    </xf>
    <xf numFmtId="0" fontId="8" fillId="4" borderId="20" xfId="2" applyFont="1" applyFill="1" applyBorder="1" applyAlignment="1">
      <alignment wrapText="1"/>
    </xf>
    <xf numFmtId="0" fontId="1" fillId="0" borderId="5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1" fillId="0" borderId="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29" xfId="0" applyBorder="1" applyAlignment="1">
      <alignment wrapText="1"/>
    </xf>
    <xf numFmtId="0" fontId="0" fillId="0" borderId="30" xfId="0" applyBorder="1" applyAlignment="1">
      <alignment wrapText="1"/>
    </xf>
    <xf numFmtId="0" fontId="1" fillId="4" borderId="32" xfId="0" applyFont="1" applyFill="1" applyBorder="1" applyAlignment="1">
      <alignment horizontal="center" vertical="center" wrapText="1"/>
    </xf>
    <xf numFmtId="0" fontId="1" fillId="4" borderId="33" xfId="0" applyFont="1" applyFill="1" applyBorder="1" applyAlignment="1">
      <alignment horizontal="center" vertical="center" wrapText="1"/>
    </xf>
    <xf numFmtId="0" fontId="0" fillId="4" borderId="33" xfId="0" applyFill="1" applyBorder="1"/>
    <xf numFmtId="0" fontId="0" fillId="4" borderId="34" xfId="0" applyFill="1" applyBorder="1"/>
    <xf numFmtId="0" fontId="0" fillId="0" borderId="12" xfId="0" applyBorder="1" applyAlignment="1">
      <alignment horizontal="left" wrapText="1"/>
    </xf>
    <xf numFmtId="0" fontId="0" fillId="0" borderId="12" xfId="0" quotePrefix="1" applyBorder="1" applyAlignment="1">
      <alignment wrapText="1"/>
    </xf>
    <xf numFmtId="0" fontId="0" fillId="0" borderId="12" xfId="0" applyBorder="1" applyAlignment="1">
      <alignment vertical="center" wrapText="1"/>
    </xf>
    <xf numFmtId="0" fontId="1" fillId="4" borderId="16" xfId="0" applyFont="1" applyFill="1" applyBorder="1" applyAlignment="1">
      <alignment horizontal="center" vertical="center" wrapText="1"/>
    </xf>
    <xf numFmtId="0" fontId="0" fillId="4" borderId="16" xfId="0" applyFill="1" applyBorder="1"/>
    <xf numFmtId="0" fontId="0" fillId="4" borderId="31" xfId="0" applyFill="1" applyBorder="1"/>
    <xf numFmtId="0" fontId="9" fillId="0" borderId="0" xfId="2" applyFont="1" applyAlignment="1">
      <alignment horizontal="left" vertical="top" wrapText="1"/>
    </xf>
    <xf numFmtId="49" fontId="9" fillId="0" borderId="0" xfId="2" applyNumberFormat="1" applyFont="1" applyAlignment="1">
      <alignment horizontal="left" vertical="top" wrapText="1"/>
    </xf>
    <xf numFmtId="0" fontId="8" fillId="0" borderId="0" xfId="0" applyFont="1" applyAlignment="1">
      <alignment horizontal="left" vertical="top"/>
    </xf>
    <xf numFmtId="49" fontId="9" fillId="0" borderId="0" xfId="0" applyNumberFormat="1" applyFont="1" applyAlignment="1">
      <alignment horizontal="left" vertical="top"/>
    </xf>
    <xf numFmtId="0" fontId="10" fillId="0" borderId="0" xfId="2" applyFont="1" applyAlignment="1">
      <alignment horizontal="center" vertical="center"/>
    </xf>
    <xf numFmtId="0" fontId="7" fillId="0" borderId="0" xfId="2" applyFont="1" applyBorder="1" applyAlignment="1">
      <alignment horizontal="right" vertical="center"/>
    </xf>
    <xf numFmtId="0" fontId="7" fillId="0" borderId="17" xfId="2" applyFont="1" applyBorder="1" applyAlignment="1">
      <alignment horizontal="right" vertical="center"/>
    </xf>
    <xf numFmtId="0" fontId="9" fillId="0" borderId="0" xfId="2" applyFont="1" applyAlignment="1">
      <alignment horizontal="left" vertical="center" wrapText="1"/>
    </xf>
    <xf numFmtId="0" fontId="8" fillId="0" borderId="0" xfId="2" applyFont="1" applyAlignment="1">
      <alignment horizontal="left" vertical="top" wrapText="1"/>
    </xf>
    <xf numFmtId="49" fontId="8" fillId="0" borderId="0" xfId="2" applyNumberFormat="1" applyFont="1" applyAlignment="1">
      <alignment horizontal="left" vertical="top" wrapText="1"/>
    </xf>
    <xf numFmtId="49" fontId="8" fillId="0" borderId="21" xfId="2" applyNumberFormat="1" applyFont="1" applyBorder="1" applyAlignment="1">
      <alignment horizontal="left"/>
    </xf>
    <xf numFmtId="49" fontId="8" fillId="0" borderId="0" xfId="2" applyNumberFormat="1" applyFont="1" applyAlignment="1">
      <alignment horizontal="left"/>
    </xf>
    <xf numFmtId="0" fontId="8" fillId="0" borderId="0" xfId="2" applyFont="1" applyAlignment="1">
      <alignment horizontal="center" vertical="top" wrapText="1"/>
    </xf>
    <xf numFmtId="0" fontId="8" fillId="0" borderId="22" xfId="2" applyFont="1" applyBorder="1" applyAlignment="1">
      <alignment horizontal="center" vertical="top" wrapText="1"/>
    </xf>
    <xf numFmtId="0" fontId="8" fillId="0" borderId="0" xfId="2" applyFont="1" applyBorder="1" applyAlignment="1">
      <alignment horizontal="center" vertical="top" wrapText="1"/>
    </xf>
    <xf numFmtId="0" fontId="0" fillId="0" borderId="12" xfId="0" applyBorder="1" applyAlignment="1">
      <alignment horizontal="center" vertical="center" textRotation="90" wrapText="1"/>
    </xf>
    <xf numFmtId="0" fontId="0" fillId="0" borderId="30" xfId="0" applyBorder="1" applyAlignment="1">
      <alignment horizontal="center" vertical="center" textRotation="90" wrapText="1"/>
    </xf>
    <xf numFmtId="0" fontId="1" fillId="0" borderId="23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1" fillId="0" borderId="28" xfId="0" applyFont="1" applyBorder="1" applyAlignment="1">
      <alignment horizontal="left"/>
    </xf>
  </cellXfs>
  <cellStyles count="3">
    <cellStyle name="Mena" xfId="1" builtinId="4"/>
    <cellStyle name="Normálna 2" xfId="2"/>
    <cellStyle name="Normálne" xfId="0" builtinId="0"/>
  </cellStyles>
  <dxfs count="4"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7" tint="0.5999633777886288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tabSelected="1" zoomScale="140" zoomScaleNormal="140" workbookViewId="0">
      <selection activeCell="A3" sqref="A3:E3"/>
    </sheetView>
  </sheetViews>
  <sheetFormatPr defaultColWidth="8.77734375" defaultRowHeight="13.2" x14ac:dyDescent="0.25"/>
  <cols>
    <col min="1" max="1" width="8.44140625" bestFit="1" customWidth="1"/>
    <col min="2" max="2" width="46.6640625" style="2" bestFit="1" customWidth="1"/>
    <col min="3" max="3" width="14.33203125" bestFit="1" customWidth="1"/>
  </cols>
  <sheetData>
    <row r="1" spans="1:11" ht="13.8" x14ac:dyDescent="0.3">
      <c r="A1" s="4" t="s">
        <v>101</v>
      </c>
      <c r="B1" s="5"/>
      <c r="C1" s="6"/>
      <c r="D1" s="7"/>
      <c r="E1" s="8"/>
    </row>
    <row r="2" spans="1:11" ht="13.8" x14ac:dyDescent="0.25">
      <c r="A2" s="72" t="s">
        <v>102</v>
      </c>
      <c r="B2" s="72"/>
      <c r="C2" s="72"/>
      <c r="D2" s="72"/>
      <c r="E2" s="72"/>
    </row>
    <row r="3" spans="1:11" ht="13.8" x14ac:dyDescent="0.25">
      <c r="A3" s="73" t="s">
        <v>128</v>
      </c>
      <c r="B3" s="73"/>
      <c r="C3" s="73"/>
      <c r="D3" s="73"/>
      <c r="E3" s="73"/>
    </row>
    <row r="4" spans="1:11" x14ac:dyDescent="0.25">
      <c r="B4"/>
    </row>
    <row r="5" spans="1:11" ht="15.6" x14ac:dyDescent="0.25">
      <c r="A5" s="74" t="s">
        <v>103</v>
      </c>
      <c r="B5" s="74"/>
      <c r="C5" s="74"/>
      <c r="D5" s="74"/>
      <c r="E5" s="74"/>
      <c r="F5" s="74"/>
      <c r="G5" s="74"/>
      <c r="H5" s="74"/>
      <c r="I5" s="74"/>
      <c r="J5" s="74"/>
      <c r="K5" s="74"/>
    </row>
    <row r="6" spans="1:11" ht="60" x14ac:dyDescent="0.25">
      <c r="A6" s="9" t="s">
        <v>104</v>
      </c>
      <c r="B6" s="10" t="s">
        <v>105</v>
      </c>
      <c r="C6" s="11" t="s">
        <v>106</v>
      </c>
      <c r="D6" s="9" t="s">
        <v>107</v>
      </c>
      <c r="E6" s="12" t="s">
        <v>108</v>
      </c>
      <c r="F6" s="13" t="s">
        <v>109</v>
      </c>
      <c r="G6" s="14" t="s">
        <v>110</v>
      </c>
      <c r="H6" s="15" t="s">
        <v>111</v>
      </c>
      <c r="I6" s="16" t="s">
        <v>112</v>
      </c>
      <c r="J6" s="15" t="s">
        <v>113</v>
      </c>
    </row>
    <row r="7" spans="1:11" ht="14.4" x14ac:dyDescent="0.3">
      <c r="A7" s="17">
        <v>1</v>
      </c>
      <c r="B7" s="18" t="s">
        <v>15</v>
      </c>
      <c r="C7" s="19" t="s">
        <v>114</v>
      </c>
      <c r="D7" s="20"/>
      <c r="E7" s="21"/>
      <c r="F7" s="22">
        <v>26</v>
      </c>
      <c r="G7" s="23"/>
      <c r="H7" s="24">
        <f>G7*F7</f>
        <v>0</v>
      </c>
      <c r="I7" s="24"/>
      <c r="J7" s="25">
        <f>H7*1.2</f>
        <v>0</v>
      </c>
    </row>
    <row r="8" spans="1:11" ht="14.4" x14ac:dyDescent="0.3">
      <c r="A8" s="26">
        <v>2</v>
      </c>
      <c r="B8" s="18" t="s">
        <v>83</v>
      </c>
      <c r="C8" s="27" t="s">
        <v>114</v>
      </c>
      <c r="D8" s="28"/>
      <c r="E8" s="29"/>
      <c r="F8" s="22">
        <v>25</v>
      </c>
      <c r="G8" s="30"/>
      <c r="H8" s="31">
        <f>G8*F8</f>
        <v>0</v>
      </c>
      <c r="I8" s="31"/>
      <c r="J8" s="32">
        <f t="shared" ref="J8:J9" si="0">H8*1.2</f>
        <v>0</v>
      </c>
    </row>
    <row r="9" spans="1:11" ht="14.4" x14ac:dyDescent="0.3">
      <c r="A9" s="26">
        <v>3</v>
      </c>
      <c r="B9" s="18" t="s">
        <v>16</v>
      </c>
      <c r="C9" s="27" t="s">
        <v>114</v>
      </c>
      <c r="D9" s="28"/>
      <c r="E9" s="29"/>
      <c r="F9" s="22">
        <v>4</v>
      </c>
      <c r="G9" s="30"/>
      <c r="H9" s="31">
        <f>G9*F9</f>
        <v>0</v>
      </c>
      <c r="I9" s="31"/>
      <c r="J9" s="32">
        <f t="shared" si="0"/>
        <v>0</v>
      </c>
    </row>
    <row r="10" spans="1:11" ht="14.4" x14ac:dyDescent="0.3">
      <c r="A10" s="26">
        <v>4</v>
      </c>
      <c r="B10" s="18" t="s">
        <v>82</v>
      </c>
      <c r="C10" s="27" t="s">
        <v>114</v>
      </c>
      <c r="D10" s="28"/>
      <c r="E10" s="29"/>
      <c r="F10" s="22">
        <v>18</v>
      </c>
      <c r="G10" s="30"/>
      <c r="H10" s="31">
        <f>G10*F10</f>
        <v>0</v>
      </c>
      <c r="I10" s="31"/>
      <c r="J10" s="32">
        <f>H10*1.2</f>
        <v>0</v>
      </c>
    </row>
    <row r="11" spans="1:11" ht="15" thickBot="1" x14ac:dyDescent="0.3">
      <c r="A11" s="75" t="s">
        <v>115</v>
      </c>
      <c r="B11" s="75"/>
      <c r="C11" s="75"/>
      <c r="D11" s="75"/>
      <c r="E11" s="75"/>
      <c r="F11" s="76"/>
      <c r="G11" s="33">
        <f>SUM(J11:J11)</f>
        <v>0</v>
      </c>
      <c r="H11" s="34"/>
      <c r="I11" s="34"/>
      <c r="J11" s="35">
        <f>SUM(J7:J10)</f>
        <v>0</v>
      </c>
      <c r="K11" s="36"/>
    </row>
    <row r="12" spans="1:11" ht="13.8" x14ac:dyDescent="0.3">
      <c r="A12" s="37"/>
      <c r="B12" s="37"/>
      <c r="C12" s="38"/>
      <c r="D12" s="39"/>
      <c r="E12" s="40"/>
      <c r="F12" s="40"/>
      <c r="G12" s="40"/>
      <c r="H12" s="41"/>
      <c r="I12" s="37"/>
      <c r="J12" s="37"/>
      <c r="K12" s="37"/>
    </row>
    <row r="13" spans="1:11" ht="13.8" x14ac:dyDescent="0.25">
      <c r="A13" s="42"/>
      <c r="B13" s="42"/>
      <c r="C13" s="42"/>
      <c r="D13" s="42"/>
      <c r="E13" s="42"/>
      <c r="F13" s="42"/>
      <c r="G13" s="42"/>
      <c r="H13" s="42"/>
      <c r="I13" s="42"/>
      <c r="J13" s="42"/>
      <c r="K13" s="42"/>
    </row>
    <row r="14" spans="1:11" ht="13.8" x14ac:dyDescent="0.3">
      <c r="A14" s="77" t="s">
        <v>116</v>
      </c>
      <c r="B14" s="77"/>
      <c r="C14" s="77"/>
      <c r="D14" s="77"/>
      <c r="E14" s="77"/>
      <c r="F14" s="40"/>
      <c r="G14" s="40"/>
      <c r="H14" s="41"/>
      <c r="I14" s="37"/>
      <c r="J14" s="37"/>
      <c r="K14" s="37"/>
    </row>
    <row r="15" spans="1:11" ht="13.8" x14ac:dyDescent="0.25">
      <c r="A15" s="70" t="s">
        <v>117</v>
      </c>
      <c r="B15" s="70"/>
      <c r="C15" s="71"/>
      <c r="D15" s="71"/>
      <c r="E15" s="71"/>
      <c r="F15" s="43"/>
      <c r="G15" s="43"/>
      <c r="H15" s="44"/>
      <c r="I15" s="45"/>
      <c r="J15" s="45"/>
      <c r="K15" s="45"/>
    </row>
    <row r="16" spans="1:11" ht="13.8" x14ac:dyDescent="0.25">
      <c r="A16" s="78" t="s">
        <v>118</v>
      </c>
      <c r="B16" s="78"/>
      <c r="C16" s="79"/>
      <c r="D16" s="79"/>
      <c r="E16" s="79"/>
      <c r="F16" s="43"/>
      <c r="G16" s="43"/>
      <c r="H16" s="44"/>
      <c r="I16" s="45"/>
      <c r="J16" s="45"/>
      <c r="K16" s="45"/>
    </row>
    <row r="17" spans="1:11" ht="13.8" x14ac:dyDescent="0.25">
      <c r="A17" s="78" t="s">
        <v>119</v>
      </c>
      <c r="B17" s="78"/>
      <c r="C17" s="79"/>
      <c r="D17" s="79"/>
      <c r="E17" s="79"/>
      <c r="F17" s="43"/>
      <c r="G17" s="43"/>
      <c r="H17" s="44"/>
      <c r="I17" s="45"/>
      <c r="J17" s="45"/>
      <c r="K17" s="45"/>
    </row>
    <row r="18" spans="1:11" ht="13.8" x14ac:dyDescent="0.25">
      <c r="A18" s="78" t="s">
        <v>120</v>
      </c>
      <c r="B18" s="78"/>
      <c r="C18" s="79"/>
      <c r="D18" s="79"/>
      <c r="E18" s="79"/>
      <c r="F18" s="43"/>
      <c r="G18" s="43"/>
      <c r="H18" s="44"/>
      <c r="I18" s="45"/>
      <c r="J18" s="45"/>
      <c r="K18" s="45"/>
    </row>
    <row r="19" spans="1:11" ht="13.8" x14ac:dyDescent="0.25">
      <c r="A19" s="78" t="s">
        <v>121</v>
      </c>
      <c r="B19" s="78"/>
      <c r="C19" s="79"/>
      <c r="D19" s="79"/>
      <c r="E19" s="79"/>
      <c r="F19" s="43"/>
      <c r="G19" s="43"/>
      <c r="H19" s="44"/>
      <c r="I19" s="45"/>
      <c r="J19" s="45"/>
      <c r="K19" s="45"/>
    </row>
    <row r="20" spans="1:11" ht="13.8" x14ac:dyDescent="0.25">
      <c r="A20" s="78" t="s">
        <v>122</v>
      </c>
      <c r="B20" s="78"/>
      <c r="C20" s="79"/>
      <c r="D20" s="79"/>
      <c r="E20" s="79"/>
      <c r="F20" s="43"/>
      <c r="G20" s="43"/>
      <c r="H20" s="44"/>
      <c r="I20" s="45"/>
    </row>
    <row r="21" spans="1:11" ht="13.8" x14ac:dyDescent="0.3">
      <c r="A21" s="46"/>
      <c r="B21" s="46"/>
      <c r="C21" s="38"/>
      <c r="D21" s="39"/>
      <c r="E21" s="40"/>
      <c r="F21" s="40"/>
      <c r="G21" s="82"/>
      <c r="H21" s="82"/>
      <c r="I21" s="82"/>
      <c r="J21" s="82"/>
    </row>
    <row r="22" spans="1:11" ht="13.8" x14ac:dyDescent="0.3">
      <c r="A22" s="37" t="s">
        <v>123</v>
      </c>
      <c r="B22" s="37"/>
      <c r="C22" s="38"/>
      <c r="D22" s="39"/>
      <c r="E22" s="40"/>
      <c r="F22" s="40"/>
      <c r="G22" s="82"/>
      <c r="H22" s="82"/>
      <c r="I22" s="82"/>
      <c r="J22" s="82"/>
    </row>
    <row r="23" spans="1:11" ht="13.8" x14ac:dyDescent="0.3">
      <c r="A23" s="37" t="s">
        <v>124</v>
      </c>
      <c r="B23" s="47"/>
      <c r="C23" s="38"/>
      <c r="D23" s="39"/>
      <c r="E23" s="40"/>
      <c r="F23" s="40"/>
      <c r="G23" s="82"/>
      <c r="H23" s="82"/>
      <c r="I23" s="82"/>
      <c r="J23" s="82"/>
    </row>
    <row r="24" spans="1:11" ht="13.8" x14ac:dyDescent="0.25">
      <c r="A24" s="45"/>
      <c r="B24" s="48"/>
      <c r="C24" s="49"/>
      <c r="D24" s="50"/>
      <c r="E24" s="43"/>
      <c r="F24" s="43"/>
      <c r="G24" s="82"/>
      <c r="H24" s="82"/>
      <c r="I24" s="82"/>
      <c r="J24" s="82"/>
    </row>
    <row r="25" spans="1:11" ht="13.8" x14ac:dyDescent="0.25">
      <c r="A25" s="78" t="s">
        <v>125</v>
      </c>
      <c r="B25" s="78"/>
      <c r="C25" s="45"/>
      <c r="D25" s="45"/>
      <c r="E25" s="45"/>
      <c r="F25" s="45"/>
      <c r="G25" s="82"/>
      <c r="H25" s="82"/>
      <c r="I25" s="82"/>
      <c r="J25" s="82"/>
    </row>
    <row r="26" spans="1:11" ht="13.8" customHeight="1" x14ac:dyDescent="0.3">
      <c r="A26" s="51"/>
      <c r="B26" s="80" t="s">
        <v>126</v>
      </c>
      <c r="C26" s="81"/>
      <c r="D26" s="81"/>
      <c r="E26" s="81"/>
      <c r="F26" s="40"/>
      <c r="G26" s="83" t="s">
        <v>127</v>
      </c>
      <c r="H26" s="83"/>
      <c r="I26" s="83"/>
      <c r="J26" s="83"/>
    </row>
    <row r="27" spans="1:11" ht="13.2" customHeight="1" x14ac:dyDescent="0.25">
      <c r="B27"/>
      <c r="G27" s="84"/>
      <c r="H27" s="84"/>
      <c r="I27" s="84"/>
      <c r="J27" s="84"/>
    </row>
  </sheetData>
  <mergeCells count="21">
    <mergeCell ref="B26:E26"/>
    <mergeCell ref="G21:J25"/>
    <mergeCell ref="G26:J27"/>
    <mergeCell ref="A19:B19"/>
    <mergeCell ref="C19:E19"/>
    <mergeCell ref="A20:B20"/>
    <mergeCell ref="C20:E20"/>
    <mergeCell ref="A25:B25"/>
    <mergeCell ref="A16:B16"/>
    <mergeCell ref="C16:E16"/>
    <mergeCell ref="A17:B17"/>
    <mergeCell ref="C17:E17"/>
    <mergeCell ref="A18:B18"/>
    <mergeCell ref="C18:E18"/>
    <mergeCell ref="A15:B15"/>
    <mergeCell ref="C15:E15"/>
    <mergeCell ref="A2:E2"/>
    <mergeCell ref="A3:E3"/>
    <mergeCell ref="A5:K5"/>
    <mergeCell ref="A11:F11"/>
    <mergeCell ref="A14:E14"/>
  </mergeCells>
  <conditionalFormatting sqref="G11">
    <cfRule type="cellIs" dxfId="3" priority="2" operator="greaterThan">
      <formula>0</formula>
    </cfRule>
    <cfRule type="cellIs" dxfId="2" priority="4" operator="lessThanOrEqual">
      <formula>0</formula>
    </cfRule>
  </conditionalFormatting>
  <conditionalFormatting sqref="C15:E20">
    <cfRule type="containsBlanks" dxfId="1" priority="3">
      <formula>LEN(TRIM(C15))=0</formula>
    </cfRule>
  </conditionalFormatting>
  <conditionalFormatting sqref="B22:B23">
    <cfRule type="containsBlanks" dxfId="0" priority="1">
      <formula>LEN(TRIM(B22))=0</formula>
    </cfRule>
  </conditionalFormatting>
  <pageMargins left="0.7" right="0.7" top="0.75" bottom="0.75" header="0.3" footer="0.3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9"/>
  <sheetViews>
    <sheetView zoomScaleNormal="100" workbookViewId="0">
      <selection sqref="A1:E3"/>
    </sheetView>
  </sheetViews>
  <sheetFormatPr defaultColWidth="11.44140625" defaultRowHeight="13.2" x14ac:dyDescent="0.25"/>
  <cols>
    <col min="1" max="1" width="6.44140625" customWidth="1"/>
    <col min="3" max="3" width="48.44140625" style="1" customWidth="1"/>
    <col min="4" max="4" width="35.109375" customWidth="1"/>
    <col min="5" max="5" width="32.109375" customWidth="1"/>
  </cols>
  <sheetData>
    <row r="1" spans="1:5" x14ac:dyDescent="0.25">
      <c r="A1" s="87" t="s">
        <v>0</v>
      </c>
      <c r="B1" s="88"/>
      <c r="C1" s="88"/>
      <c r="D1" s="88"/>
      <c r="E1" s="89"/>
    </row>
    <row r="2" spans="1:5" x14ac:dyDescent="0.25">
      <c r="A2" s="90" t="s">
        <v>1</v>
      </c>
      <c r="B2" s="91"/>
      <c r="C2" s="91"/>
      <c r="D2" s="91"/>
      <c r="E2" s="92"/>
    </row>
    <row r="3" spans="1:5" x14ac:dyDescent="0.25">
      <c r="A3" s="52" t="s">
        <v>2</v>
      </c>
      <c r="B3" s="53" t="s">
        <v>3</v>
      </c>
      <c r="C3" s="53" t="s">
        <v>4</v>
      </c>
      <c r="D3" s="54" t="s">
        <v>5</v>
      </c>
      <c r="E3" s="55" t="s">
        <v>6</v>
      </c>
    </row>
    <row r="4" spans="1:5" x14ac:dyDescent="0.25">
      <c r="A4" s="56">
        <v>1</v>
      </c>
      <c r="B4" s="85" t="s">
        <v>32</v>
      </c>
      <c r="C4" s="57" t="s">
        <v>17</v>
      </c>
      <c r="D4" s="57" t="s">
        <v>18</v>
      </c>
      <c r="E4" s="60"/>
    </row>
    <row r="5" spans="1:5" x14ac:dyDescent="0.25">
      <c r="A5" s="56">
        <v>2</v>
      </c>
      <c r="B5" s="85"/>
      <c r="C5" s="57" t="s">
        <v>19</v>
      </c>
      <c r="D5" s="57" t="s">
        <v>84</v>
      </c>
      <c r="E5" s="61"/>
    </row>
    <row r="6" spans="1:5" x14ac:dyDescent="0.25">
      <c r="A6" s="56">
        <v>4</v>
      </c>
      <c r="B6" s="85"/>
      <c r="C6" s="57" t="s">
        <v>42</v>
      </c>
      <c r="D6" s="57" t="s">
        <v>43</v>
      </c>
      <c r="E6" s="61"/>
    </row>
    <row r="7" spans="1:5" x14ac:dyDescent="0.25">
      <c r="A7" s="56">
        <v>5</v>
      </c>
      <c r="B7" s="85"/>
      <c r="C7" s="57" t="s">
        <v>85</v>
      </c>
      <c r="D7" s="57" t="s">
        <v>86</v>
      </c>
      <c r="E7" s="61"/>
    </row>
    <row r="8" spans="1:5" x14ac:dyDescent="0.25">
      <c r="A8" s="56">
        <v>6</v>
      </c>
      <c r="B8" s="85"/>
      <c r="C8" s="57" t="s">
        <v>87</v>
      </c>
      <c r="D8" s="57" t="s">
        <v>88</v>
      </c>
      <c r="E8" s="61"/>
    </row>
    <row r="9" spans="1:5" x14ac:dyDescent="0.25">
      <c r="A9" s="56">
        <v>7</v>
      </c>
      <c r="B9" s="85"/>
      <c r="C9" s="57" t="s">
        <v>89</v>
      </c>
      <c r="D9" s="57" t="s">
        <v>90</v>
      </c>
      <c r="E9" s="61"/>
    </row>
    <row r="10" spans="1:5" x14ac:dyDescent="0.25">
      <c r="A10" s="56">
        <v>8</v>
      </c>
      <c r="B10" s="85"/>
      <c r="C10" s="57" t="s">
        <v>91</v>
      </c>
      <c r="D10" s="57" t="s">
        <v>92</v>
      </c>
      <c r="E10" s="61"/>
    </row>
    <row r="11" spans="1:5" x14ac:dyDescent="0.25">
      <c r="A11" s="56">
        <v>9</v>
      </c>
      <c r="B11" s="85"/>
      <c r="C11" s="57" t="s">
        <v>93</v>
      </c>
      <c r="D11" s="57" t="s">
        <v>94</v>
      </c>
      <c r="E11" s="61"/>
    </row>
    <row r="12" spans="1:5" ht="26.4" x14ac:dyDescent="0.25">
      <c r="A12" s="56">
        <v>10</v>
      </c>
      <c r="B12" s="85"/>
      <c r="C12" s="57" t="s">
        <v>20</v>
      </c>
      <c r="D12" s="57" t="s">
        <v>7</v>
      </c>
      <c r="E12" s="61"/>
    </row>
    <row r="13" spans="1:5" ht="26.4" x14ac:dyDescent="0.25">
      <c r="A13" s="56">
        <v>11</v>
      </c>
      <c r="B13" s="85"/>
      <c r="C13" s="57" t="s">
        <v>23</v>
      </c>
      <c r="D13" s="57" t="s">
        <v>7</v>
      </c>
      <c r="E13" s="62"/>
    </row>
    <row r="14" spans="1:5" ht="60" customHeight="1" x14ac:dyDescent="0.25">
      <c r="A14" s="56">
        <v>12</v>
      </c>
      <c r="B14" s="85"/>
      <c r="C14" s="57" t="s">
        <v>14</v>
      </c>
      <c r="D14" s="57" t="s">
        <v>7</v>
      </c>
      <c r="E14" s="62"/>
    </row>
    <row r="15" spans="1:5" ht="26.4" x14ac:dyDescent="0.25">
      <c r="A15" s="56">
        <v>13</v>
      </c>
      <c r="B15" s="85"/>
      <c r="C15" s="57" t="s">
        <v>24</v>
      </c>
      <c r="D15" s="57" t="s">
        <v>7</v>
      </c>
      <c r="E15" s="62"/>
    </row>
    <row r="16" spans="1:5" ht="39.6" x14ac:dyDescent="0.25">
      <c r="A16" s="56">
        <v>14</v>
      </c>
      <c r="B16" s="85"/>
      <c r="C16" s="57" t="s">
        <v>21</v>
      </c>
      <c r="D16" s="57" t="s">
        <v>7</v>
      </c>
      <c r="E16" s="62"/>
    </row>
    <row r="17" spans="1:5" ht="26.4" x14ac:dyDescent="0.25">
      <c r="A17" s="56">
        <v>15</v>
      </c>
      <c r="B17" s="85"/>
      <c r="C17" s="57" t="s">
        <v>9</v>
      </c>
      <c r="D17" s="57" t="s">
        <v>7</v>
      </c>
      <c r="E17" s="62"/>
    </row>
    <row r="18" spans="1:5" ht="26.4" x14ac:dyDescent="0.25">
      <c r="A18" s="58">
        <v>16</v>
      </c>
      <c r="B18" s="86"/>
      <c r="C18" s="59" t="s">
        <v>12</v>
      </c>
      <c r="D18" s="59" t="s">
        <v>7</v>
      </c>
      <c r="E18" s="63"/>
    </row>
    <row r="19" spans="1:5" x14ac:dyDescent="0.25">
      <c r="B19" s="3"/>
      <c r="D19" s="1"/>
    </row>
  </sheetData>
  <mergeCells count="3">
    <mergeCell ref="B4:B18"/>
    <mergeCell ref="A1:E1"/>
    <mergeCell ref="A2:E2"/>
  </mergeCells>
  <pageMargins left="0.7" right="0.7" top="0.75" bottom="0.75" header="0.3" footer="0.3"/>
  <pageSetup paperSize="9" scale="66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8"/>
  <sheetViews>
    <sheetView zoomScaleNormal="100" workbookViewId="0">
      <selection sqref="A1:E2"/>
    </sheetView>
  </sheetViews>
  <sheetFormatPr defaultColWidth="11.44140625" defaultRowHeight="13.2" x14ac:dyDescent="0.25"/>
  <cols>
    <col min="1" max="1" width="6.44140625" customWidth="1"/>
    <col min="3" max="3" width="48.44140625" style="1" customWidth="1"/>
    <col min="4" max="4" width="35" customWidth="1"/>
    <col min="5" max="5" width="31.44140625" customWidth="1"/>
  </cols>
  <sheetData>
    <row r="1" spans="1:5" x14ac:dyDescent="0.25">
      <c r="A1" s="87" t="s">
        <v>0</v>
      </c>
      <c r="B1" s="88"/>
      <c r="C1" s="88"/>
      <c r="D1" s="88"/>
      <c r="E1" s="89"/>
    </row>
    <row r="2" spans="1:5" x14ac:dyDescent="0.25">
      <c r="A2" s="90" t="s">
        <v>1</v>
      </c>
      <c r="B2" s="91"/>
      <c r="C2" s="91"/>
      <c r="D2" s="91"/>
      <c r="E2" s="92"/>
    </row>
    <row r="3" spans="1:5" x14ac:dyDescent="0.25">
      <c r="A3" s="52" t="s">
        <v>2</v>
      </c>
      <c r="B3" s="53" t="s">
        <v>3</v>
      </c>
      <c r="C3" s="53" t="s">
        <v>4</v>
      </c>
      <c r="D3" s="54" t="s">
        <v>5</v>
      </c>
      <c r="E3" s="55" t="s">
        <v>6</v>
      </c>
    </row>
    <row r="4" spans="1:5" ht="13.95" customHeight="1" x14ac:dyDescent="0.25">
      <c r="A4" s="56">
        <v>1</v>
      </c>
      <c r="B4" s="85" t="s">
        <v>33</v>
      </c>
      <c r="C4" s="57" t="s">
        <v>17</v>
      </c>
      <c r="D4" s="57" t="s">
        <v>44</v>
      </c>
      <c r="E4" s="60"/>
    </row>
    <row r="5" spans="1:5" x14ac:dyDescent="0.25">
      <c r="A5" s="56">
        <v>2</v>
      </c>
      <c r="B5" s="85"/>
      <c r="C5" s="57" t="s">
        <v>22</v>
      </c>
      <c r="D5" s="57" t="s">
        <v>95</v>
      </c>
      <c r="E5" s="61"/>
    </row>
    <row r="6" spans="1:5" x14ac:dyDescent="0.25">
      <c r="A6" s="56">
        <v>3</v>
      </c>
      <c r="B6" s="85"/>
      <c r="C6" s="57" t="s">
        <v>42</v>
      </c>
      <c r="D6" s="57" t="s">
        <v>43</v>
      </c>
      <c r="E6" s="61"/>
    </row>
    <row r="7" spans="1:5" x14ac:dyDescent="0.25">
      <c r="A7" s="56">
        <v>4</v>
      </c>
      <c r="B7" s="85"/>
      <c r="C7" s="57" t="s">
        <v>45</v>
      </c>
      <c r="D7" s="64">
        <v>3</v>
      </c>
      <c r="E7" s="61"/>
    </row>
    <row r="8" spans="1:5" x14ac:dyDescent="0.25">
      <c r="A8" s="56">
        <v>5</v>
      </c>
      <c r="B8" s="85"/>
      <c r="C8" s="57" t="s">
        <v>66</v>
      </c>
      <c r="D8" s="57" t="s">
        <v>67</v>
      </c>
      <c r="E8" s="61"/>
    </row>
    <row r="9" spans="1:5" x14ac:dyDescent="0.25">
      <c r="A9" s="56">
        <v>6</v>
      </c>
      <c r="B9" s="85"/>
      <c r="C9" s="57" t="s">
        <v>68</v>
      </c>
      <c r="D9" s="57" t="s">
        <v>69</v>
      </c>
      <c r="E9" s="61"/>
    </row>
    <row r="10" spans="1:5" x14ac:dyDescent="0.25">
      <c r="A10" s="56">
        <v>7</v>
      </c>
      <c r="B10" s="85"/>
      <c r="C10" s="57" t="s">
        <v>46</v>
      </c>
      <c r="D10" s="57" t="s">
        <v>47</v>
      </c>
      <c r="E10" s="61"/>
    </row>
    <row r="11" spans="1:5" x14ac:dyDescent="0.25">
      <c r="A11" s="56">
        <v>8</v>
      </c>
      <c r="B11" s="85"/>
      <c r="C11" s="57" t="s">
        <v>48</v>
      </c>
      <c r="D11" s="57" t="s">
        <v>49</v>
      </c>
      <c r="E11" s="61"/>
    </row>
    <row r="12" spans="1:5" x14ac:dyDescent="0.25">
      <c r="A12" s="56">
        <v>9</v>
      </c>
      <c r="B12" s="85"/>
      <c r="C12" s="57" t="s">
        <v>40</v>
      </c>
      <c r="D12" s="57" t="s">
        <v>50</v>
      </c>
      <c r="E12" s="61"/>
    </row>
    <row r="13" spans="1:5" x14ac:dyDescent="0.25">
      <c r="A13" s="56">
        <v>10</v>
      </c>
      <c r="B13" s="85"/>
      <c r="C13" s="57" t="s">
        <v>11</v>
      </c>
      <c r="D13" s="65" t="s">
        <v>51</v>
      </c>
      <c r="E13" s="61"/>
    </row>
    <row r="14" spans="1:5" ht="57.6" x14ac:dyDescent="0.35">
      <c r="A14" s="56">
        <v>11</v>
      </c>
      <c r="B14" s="85" t="s">
        <v>10</v>
      </c>
      <c r="C14" s="57" t="s">
        <v>55</v>
      </c>
      <c r="D14" s="57" t="s">
        <v>59</v>
      </c>
      <c r="E14" s="61"/>
    </row>
    <row r="15" spans="1:5" ht="44.4" x14ac:dyDescent="0.35">
      <c r="A15" s="56">
        <v>12</v>
      </c>
      <c r="B15" s="85"/>
      <c r="C15" s="57" t="s">
        <v>56</v>
      </c>
      <c r="D15" s="57" t="s">
        <v>60</v>
      </c>
      <c r="E15" s="61"/>
    </row>
    <row r="16" spans="1:5" x14ac:dyDescent="0.25">
      <c r="A16" s="56">
        <v>13</v>
      </c>
      <c r="B16" s="85"/>
      <c r="C16" s="57" t="s">
        <v>52</v>
      </c>
      <c r="D16" s="57" t="s">
        <v>61</v>
      </c>
      <c r="E16" s="61"/>
    </row>
    <row r="17" spans="1:5" ht="31.2" x14ac:dyDescent="0.35">
      <c r="A17" s="56">
        <v>14</v>
      </c>
      <c r="B17" s="85"/>
      <c r="C17" s="57" t="s">
        <v>53</v>
      </c>
      <c r="D17" s="57" t="s">
        <v>62</v>
      </c>
      <c r="E17" s="61"/>
    </row>
    <row r="18" spans="1:5" ht="31.2" x14ac:dyDescent="0.35">
      <c r="A18" s="56">
        <v>15</v>
      </c>
      <c r="B18" s="85"/>
      <c r="C18" s="57" t="s">
        <v>57</v>
      </c>
      <c r="D18" s="57" t="s">
        <v>65</v>
      </c>
      <c r="E18" s="61"/>
    </row>
    <row r="19" spans="1:5" ht="31.2" x14ac:dyDescent="0.35">
      <c r="A19" s="56">
        <v>16</v>
      </c>
      <c r="B19" s="85"/>
      <c r="C19" s="57" t="s">
        <v>58</v>
      </c>
      <c r="D19" s="57" t="s">
        <v>64</v>
      </c>
      <c r="E19" s="61"/>
    </row>
    <row r="20" spans="1:5" x14ac:dyDescent="0.25">
      <c r="A20" s="56">
        <v>17</v>
      </c>
      <c r="B20" s="85"/>
      <c r="C20" s="57" t="s">
        <v>54</v>
      </c>
      <c r="D20" s="57" t="s">
        <v>63</v>
      </c>
      <c r="E20" s="61"/>
    </row>
    <row r="21" spans="1:5" ht="26.4" x14ac:dyDescent="0.25">
      <c r="A21" s="56">
        <v>18</v>
      </c>
      <c r="B21" s="85"/>
      <c r="C21" s="57" t="s">
        <v>20</v>
      </c>
      <c r="D21" s="57" t="s">
        <v>7</v>
      </c>
      <c r="E21" s="61"/>
    </row>
    <row r="22" spans="1:5" ht="26.4" x14ac:dyDescent="0.25">
      <c r="A22" s="56">
        <v>19</v>
      </c>
      <c r="B22" s="85"/>
      <c r="C22" s="57" t="s">
        <v>23</v>
      </c>
      <c r="D22" s="57" t="s">
        <v>7</v>
      </c>
      <c r="E22" s="62"/>
    </row>
    <row r="23" spans="1:5" ht="39.6" x14ac:dyDescent="0.25">
      <c r="A23" s="56">
        <v>20</v>
      </c>
      <c r="B23" s="85"/>
      <c r="C23" s="57" t="s">
        <v>14</v>
      </c>
      <c r="D23" s="57" t="s">
        <v>7</v>
      </c>
      <c r="E23" s="62"/>
    </row>
    <row r="24" spans="1:5" ht="26.4" x14ac:dyDescent="0.25">
      <c r="A24" s="56">
        <v>21</v>
      </c>
      <c r="B24" s="85"/>
      <c r="C24" s="57" t="s">
        <v>24</v>
      </c>
      <c r="D24" s="57" t="s">
        <v>7</v>
      </c>
      <c r="E24" s="62"/>
    </row>
    <row r="25" spans="1:5" ht="39.6" x14ac:dyDescent="0.25">
      <c r="A25" s="56">
        <v>22</v>
      </c>
      <c r="B25" s="85"/>
      <c r="C25" s="57" t="s">
        <v>21</v>
      </c>
      <c r="D25" s="57" t="s">
        <v>7</v>
      </c>
      <c r="E25" s="62"/>
    </row>
    <row r="26" spans="1:5" ht="26.4" x14ac:dyDescent="0.25">
      <c r="A26" s="56">
        <v>23</v>
      </c>
      <c r="B26" s="85"/>
      <c r="C26" s="57" t="s">
        <v>9</v>
      </c>
      <c r="D26" s="57" t="s">
        <v>7</v>
      </c>
      <c r="E26" s="62"/>
    </row>
    <row r="27" spans="1:5" ht="26.4" x14ac:dyDescent="0.25">
      <c r="A27" s="58">
        <v>24</v>
      </c>
      <c r="B27" s="86"/>
      <c r="C27" s="59" t="s">
        <v>12</v>
      </c>
      <c r="D27" s="59" t="s">
        <v>7</v>
      </c>
      <c r="E27" s="63"/>
    </row>
    <row r="28" spans="1:5" x14ac:dyDescent="0.25">
      <c r="B28" s="3"/>
      <c r="D28" s="1"/>
    </row>
  </sheetData>
  <mergeCells count="5">
    <mergeCell ref="B4:B13"/>
    <mergeCell ref="B14:B20"/>
    <mergeCell ref="B21:B27"/>
    <mergeCell ref="A1:E1"/>
    <mergeCell ref="A2:E2"/>
  </mergeCells>
  <pageMargins left="0.7" right="0.7" top="0.75" bottom="0.75" header="0.3" footer="0.3"/>
  <pageSetup paperSize="9" scale="67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6"/>
  <sheetViews>
    <sheetView workbookViewId="0">
      <selection sqref="A1:E3"/>
    </sheetView>
  </sheetViews>
  <sheetFormatPr defaultColWidth="11.44140625" defaultRowHeight="13.2" x14ac:dyDescent="0.25"/>
  <cols>
    <col min="1" max="1" width="6.44140625" customWidth="1"/>
    <col min="3" max="3" width="48.44140625" style="1" customWidth="1"/>
    <col min="4" max="4" width="25.21875" customWidth="1"/>
    <col min="5" max="5" width="32.6640625" customWidth="1"/>
  </cols>
  <sheetData>
    <row r="1" spans="1:5" x14ac:dyDescent="0.25">
      <c r="A1" s="87" t="s">
        <v>0</v>
      </c>
      <c r="B1" s="88"/>
      <c r="C1" s="88"/>
      <c r="D1" s="88"/>
      <c r="E1" s="89"/>
    </row>
    <row r="2" spans="1:5" x14ac:dyDescent="0.25">
      <c r="A2" s="90" t="s">
        <v>1</v>
      </c>
      <c r="B2" s="91"/>
      <c r="C2" s="91"/>
      <c r="D2" s="91"/>
      <c r="E2" s="92"/>
    </row>
    <row r="3" spans="1:5" x14ac:dyDescent="0.25">
      <c r="A3" s="52" t="s">
        <v>2</v>
      </c>
      <c r="B3" s="53" t="s">
        <v>3</v>
      </c>
      <c r="C3" s="53" t="s">
        <v>4</v>
      </c>
      <c r="D3" s="54" t="s">
        <v>5</v>
      </c>
      <c r="E3" s="55" t="s">
        <v>6</v>
      </c>
    </row>
    <row r="4" spans="1:5" x14ac:dyDescent="0.25">
      <c r="A4" s="56">
        <v>1</v>
      </c>
      <c r="B4" s="85" t="s">
        <v>31</v>
      </c>
      <c r="C4" s="57" t="s">
        <v>17</v>
      </c>
      <c r="D4" s="57" t="s">
        <v>25</v>
      </c>
      <c r="E4" s="60"/>
    </row>
    <row r="5" spans="1:5" x14ac:dyDescent="0.25">
      <c r="A5" s="56">
        <v>3</v>
      </c>
      <c r="B5" s="85"/>
      <c r="C5" s="57" t="s">
        <v>42</v>
      </c>
      <c r="D5" s="57" t="s">
        <v>43</v>
      </c>
      <c r="E5" s="61"/>
    </row>
    <row r="6" spans="1:5" ht="31.2" x14ac:dyDescent="0.35">
      <c r="A6" s="56">
        <v>4</v>
      </c>
      <c r="B6" s="85"/>
      <c r="C6" s="66" t="s">
        <v>96</v>
      </c>
      <c r="D6" s="57" t="s">
        <v>97</v>
      </c>
      <c r="E6" s="61"/>
    </row>
    <row r="7" spans="1:5" x14ac:dyDescent="0.25">
      <c r="A7" s="56">
        <v>5</v>
      </c>
      <c r="B7" s="85"/>
      <c r="C7" s="57" t="s">
        <v>98</v>
      </c>
      <c r="D7" s="65" t="s">
        <v>99</v>
      </c>
      <c r="E7" s="61"/>
    </row>
    <row r="8" spans="1:5" ht="15.6" x14ac:dyDescent="0.25">
      <c r="A8" s="56">
        <v>6</v>
      </c>
      <c r="B8" s="85"/>
      <c r="C8" s="57" t="s">
        <v>93</v>
      </c>
      <c r="D8" s="65" t="s">
        <v>100</v>
      </c>
      <c r="E8" s="61"/>
    </row>
    <row r="9" spans="1:5" ht="26.4" x14ac:dyDescent="0.25">
      <c r="A9" s="56">
        <v>7</v>
      </c>
      <c r="B9" s="85"/>
      <c r="C9" s="57" t="s">
        <v>26</v>
      </c>
      <c r="D9" s="57" t="s">
        <v>7</v>
      </c>
      <c r="E9" s="61"/>
    </row>
    <row r="10" spans="1:5" ht="26.4" x14ac:dyDescent="0.25">
      <c r="A10" s="56">
        <v>8</v>
      </c>
      <c r="B10" s="85"/>
      <c r="C10" s="57" t="s">
        <v>23</v>
      </c>
      <c r="D10" s="57" t="s">
        <v>7</v>
      </c>
      <c r="E10" s="62"/>
    </row>
    <row r="11" spans="1:5" ht="39.6" x14ac:dyDescent="0.25">
      <c r="A11" s="56">
        <v>9</v>
      </c>
      <c r="B11" s="85"/>
      <c r="C11" s="57" t="s">
        <v>14</v>
      </c>
      <c r="D11" s="57" t="s">
        <v>7</v>
      </c>
      <c r="E11" s="62"/>
    </row>
    <row r="12" spans="1:5" ht="26.4" x14ac:dyDescent="0.25">
      <c r="A12" s="56">
        <v>10</v>
      </c>
      <c r="B12" s="85"/>
      <c r="C12" s="57" t="s">
        <v>13</v>
      </c>
      <c r="D12" s="57" t="s">
        <v>7</v>
      </c>
      <c r="E12" s="62"/>
    </row>
    <row r="13" spans="1:5" ht="39.6" x14ac:dyDescent="0.25">
      <c r="A13" s="56">
        <v>11</v>
      </c>
      <c r="B13" s="85"/>
      <c r="C13" s="57" t="s">
        <v>21</v>
      </c>
      <c r="D13" s="57" t="s">
        <v>7</v>
      </c>
      <c r="E13" s="62"/>
    </row>
    <row r="14" spans="1:5" ht="26.4" x14ac:dyDescent="0.25">
      <c r="A14" s="56">
        <v>12</v>
      </c>
      <c r="B14" s="85"/>
      <c r="C14" s="57" t="s">
        <v>9</v>
      </c>
      <c r="D14" s="57" t="s">
        <v>7</v>
      </c>
      <c r="E14" s="62"/>
    </row>
    <row r="15" spans="1:5" ht="26.4" x14ac:dyDescent="0.25">
      <c r="A15" s="58">
        <v>13</v>
      </c>
      <c r="B15" s="86"/>
      <c r="C15" s="59" t="s">
        <v>12</v>
      </c>
      <c r="D15" s="59" t="s">
        <v>7</v>
      </c>
      <c r="E15" s="63"/>
    </row>
    <row r="16" spans="1:5" x14ac:dyDescent="0.25">
      <c r="B16" s="3"/>
      <c r="D16" s="1"/>
    </row>
  </sheetData>
  <mergeCells count="3">
    <mergeCell ref="B4:B15"/>
    <mergeCell ref="A1:E1"/>
    <mergeCell ref="A2:E2"/>
  </mergeCells>
  <pageMargins left="0.7" right="0.7" top="0.75" bottom="0.75" header="0.3" footer="0.3"/>
  <pageSetup paperSize="9" scale="71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5"/>
  <sheetViews>
    <sheetView workbookViewId="0">
      <selection activeCell="D6" sqref="D6"/>
    </sheetView>
  </sheetViews>
  <sheetFormatPr defaultColWidth="11.44140625" defaultRowHeight="13.2" x14ac:dyDescent="0.25"/>
  <cols>
    <col min="1" max="1" width="6.44140625" customWidth="1"/>
    <col min="3" max="3" width="48.44140625" style="1" customWidth="1"/>
    <col min="4" max="4" width="39.77734375" customWidth="1"/>
    <col min="5" max="5" width="31.5546875" customWidth="1"/>
  </cols>
  <sheetData>
    <row r="1" spans="1:5" x14ac:dyDescent="0.25">
      <c r="A1" s="87" t="s">
        <v>0</v>
      </c>
      <c r="B1" s="88"/>
      <c r="C1" s="88"/>
      <c r="D1" s="88"/>
      <c r="E1" s="89"/>
    </row>
    <row r="2" spans="1:5" x14ac:dyDescent="0.25">
      <c r="A2" s="90" t="s">
        <v>1</v>
      </c>
      <c r="B2" s="91"/>
      <c r="C2" s="91"/>
      <c r="D2" s="91"/>
      <c r="E2" s="92"/>
    </row>
    <row r="3" spans="1:5" x14ac:dyDescent="0.25">
      <c r="A3" s="52" t="s">
        <v>2</v>
      </c>
      <c r="B3" s="53" t="s">
        <v>3</v>
      </c>
      <c r="C3" s="53" t="s">
        <v>4</v>
      </c>
      <c r="D3" s="54" t="s">
        <v>5</v>
      </c>
      <c r="E3" s="55" t="s">
        <v>6</v>
      </c>
    </row>
    <row r="4" spans="1:5" x14ac:dyDescent="0.25">
      <c r="A4" s="56">
        <v>1</v>
      </c>
      <c r="B4" s="85" t="s">
        <v>30</v>
      </c>
      <c r="C4" s="57" t="s">
        <v>17</v>
      </c>
      <c r="D4" s="57" t="s">
        <v>28</v>
      </c>
      <c r="E4" s="67"/>
    </row>
    <row r="5" spans="1:5" x14ac:dyDescent="0.25">
      <c r="A5" s="56">
        <v>2</v>
      </c>
      <c r="B5" s="85"/>
      <c r="C5" s="57" t="s">
        <v>27</v>
      </c>
      <c r="D5" s="57" t="s">
        <v>7</v>
      </c>
      <c r="E5" s="67"/>
    </row>
    <row r="6" spans="1:5" x14ac:dyDescent="0.25">
      <c r="A6" s="56">
        <v>4</v>
      </c>
      <c r="B6" s="85"/>
      <c r="C6" s="57" t="s">
        <v>42</v>
      </c>
      <c r="D6" s="57" t="s">
        <v>43</v>
      </c>
      <c r="E6" s="67"/>
    </row>
    <row r="7" spans="1:5" x14ac:dyDescent="0.25">
      <c r="A7" s="56">
        <v>5</v>
      </c>
      <c r="B7" s="85"/>
      <c r="C7" s="57" t="s">
        <v>78</v>
      </c>
      <c r="D7" s="57" t="s">
        <v>79</v>
      </c>
      <c r="E7" s="67"/>
    </row>
    <row r="8" spans="1:5" x14ac:dyDescent="0.25">
      <c r="A8" s="56">
        <v>6</v>
      </c>
      <c r="B8" s="85"/>
      <c r="C8" s="57" t="s">
        <v>36</v>
      </c>
      <c r="D8" s="57" t="s">
        <v>37</v>
      </c>
      <c r="E8" s="67"/>
    </row>
    <row r="9" spans="1:5" x14ac:dyDescent="0.25">
      <c r="A9" s="56">
        <v>7</v>
      </c>
      <c r="B9" s="85"/>
      <c r="C9" s="57" t="s">
        <v>38</v>
      </c>
      <c r="D9" s="57" t="s">
        <v>75</v>
      </c>
      <c r="E9" s="67"/>
    </row>
    <row r="10" spans="1:5" x14ac:dyDescent="0.25">
      <c r="A10" s="56">
        <v>8</v>
      </c>
      <c r="B10" s="85"/>
      <c r="C10" s="57" t="s">
        <v>39</v>
      </c>
      <c r="D10" s="57" t="s">
        <v>76</v>
      </c>
      <c r="E10" s="67"/>
    </row>
    <row r="11" spans="1:5" x14ac:dyDescent="0.25">
      <c r="A11" s="56">
        <v>9</v>
      </c>
      <c r="B11" s="85"/>
      <c r="C11" s="57" t="s">
        <v>40</v>
      </c>
      <c r="D11" s="57" t="s">
        <v>41</v>
      </c>
      <c r="E11" s="67"/>
    </row>
    <row r="12" spans="1:5" ht="44.4" customHeight="1" x14ac:dyDescent="0.25">
      <c r="A12" s="56">
        <v>10</v>
      </c>
      <c r="B12" s="85"/>
      <c r="C12" s="57" t="s">
        <v>8</v>
      </c>
      <c r="D12" s="57" t="s">
        <v>81</v>
      </c>
      <c r="E12" s="67"/>
    </row>
    <row r="13" spans="1:5" x14ac:dyDescent="0.25">
      <c r="A13" s="56">
        <v>11</v>
      </c>
      <c r="B13" s="85"/>
      <c r="C13" s="57" t="s">
        <v>80</v>
      </c>
      <c r="D13" s="57" t="s">
        <v>34</v>
      </c>
      <c r="E13" s="67"/>
    </row>
    <row r="14" spans="1:5" x14ac:dyDescent="0.25">
      <c r="A14" s="56">
        <v>12</v>
      </c>
      <c r="B14" s="85"/>
      <c r="C14" s="57" t="s">
        <v>73</v>
      </c>
      <c r="D14" s="57" t="s">
        <v>74</v>
      </c>
      <c r="E14" s="67"/>
    </row>
    <row r="15" spans="1:5" ht="44.4" customHeight="1" x14ac:dyDescent="0.25">
      <c r="A15" s="56">
        <v>13</v>
      </c>
      <c r="B15" s="85"/>
      <c r="C15" s="57" t="s">
        <v>71</v>
      </c>
      <c r="D15" s="57" t="s">
        <v>72</v>
      </c>
      <c r="E15" s="67"/>
    </row>
    <row r="16" spans="1:5" ht="44.4" customHeight="1" x14ac:dyDescent="0.25">
      <c r="A16" s="56">
        <v>14</v>
      </c>
      <c r="B16" s="85"/>
      <c r="C16" s="57" t="s">
        <v>35</v>
      </c>
      <c r="D16" s="57" t="s">
        <v>77</v>
      </c>
      <c r="E16" s="67"/>
    </row>
    <row r="17" spans="1:5" ht="44.4" customHeight="1" x14ac:dyDescent="0.25">
      <c r="A17" s="56">
        <v>15</v>
      </c>
      <c r="B17" s="85"/>
      <c r="C17" s="57" t="s">
        <v>11</v>
      </c>
      <c r="D17" s="57" t="s">
        <v>70</v>
      </c>
      <c r="E17" s="67"/>
    </row>
    <row r="18" spans="1:5" ht="26.4" x14ac:dyDescent="0.25">
      <c r="A18" s="56">
        <v>16</v>
      </c>
      <c r="B18" s="85"/>
      <c r="C18" s="57" t="s">
        <v>20</v>
      </c>
      <c r="D18" s="57" t="s">
        <v>7</v>
      </c>
      <c r="E18" s="67"/>
    </row>
    <row r="19" spans="1:5" ht="26.4" x14ac:dyDescent="0.25">
      <c r="A19" s="56">
        <v>17</v>
      </c>
      <c r="B19" s="85"/>
      <c r="C19" s="57" t="s">
        <v>23</v>
      </c>
      <c r="D19" s="57" t="s">
        <v>7</v>
      </c>
      <c r="E19" s="68"/>
    </row>
    <row r="20" spans="1:5" ht="39.6" x14ac:dyDescent="0.25">
      <c r="A20" s="56">
        <v>18</v>
      </c>
      <c r="B20" s="85"/>
      <c r="C20" s="57" t="s">
        <v>14</v>
      </c>
      <c r="D20" s="57" t="s">
        <v>7</v>
      </c>
      <c r="E20" s="68"/>
    </row>
    <row r="21" spans="1:5" ht="39.6" x14ac:dyDescent="0.25">
      <c r="A21" s="56">
        <v>19</v>
      </c>
      <c r="B21" s="85"/>
      <c r="C21" s="57" t="s">
        <v>29</v>
      </c>
      <c r="D21" s="57" t="s">
        <v>7</v>
      </c>
      <c r="E21" s="68"/>
    </row>
    <row r="22" spans="1:5" ht="39.6" x14ac:dyDescent="0.25">
      <c r="A22" s="56">
        <v>20</v>
      </c>
      <c r="B22" s="85"/>
      <c r="C22" s="57" t="s">
        <v>21</v>
      </c>
      <c r="D22" s="57" t="s">
        <v>7</v>
      </c>
      <c r="E22" s="68"/>
    </row>
    <row r="23" spans="1:5" ht="26.4" x14ac:dyDescent="0.25">
      <c r="A23" s="56">
        <v>21</v>
      </c>
      <c r="B23" s="85"/>
      <c r="C23" s="57" t="s">
        <v>9</v>
      </c>
      <c r="D23" s="57" t="s">
        <v>7</v>
      </c>
      <c r="E23" s="68"/>
    </row>
    <row r="24" spans="1:5" ht="26.4" x14ac:dyDescent="0.25">
      <c r="A24" s="58">
        <v>22</v>
      </c>
      <c r="B24" s="86"/>
      <c r="C24" s="59" t="s">
        <v>12</v>
      </c>
      <c r="D24" s="59" t="s">
        <v>7</v>
      </c>
      <c r="E24" s="69"/>
    </row>
    <row r="25" spans="1:5" x14ac:dyDescent="0.25">
      <c r="B25" s="3"/>
      <c r="D25" s="1"/>
    </row>
  </sheetData>
  <mergeCells count="3">
    <mergeCell ref="B4:B24"/>
    <mergeCell ref="A1:E1"/>
    <mergeCell ref="A2:E2"/>
  </mergeCells>
  <pageMargins left="0.7" right="0.7" top="0.75" bottom="0.75" header="0.3" footer="0.3"/>
  <pageSetup paperSize="9"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5</vt:i4>
      </vt:variant>
    </vt:vector>
  </HeadingPairs>
  <TitlesOfParts>
    <vt:vector size="5" baseType="lpstr">
      <vt:lpstr>Suhrnna cenova ponuka</vt:lpstr>
      <vt:lpstr>Monitoring spotreby vody</vt:lpstr>
      <vt:lpstr>Monitoring spotreba elektriky</vt:lpstr>
      <vt:lpstr>Monitoring plynového kúrenia</vt:lpstr>
      <vt:lpstr>Monitoring spotreba tepla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turcanova</dc:creator>
  <cp:lastModifiedBy>Marcela T.</cp:lastModifiedBy>
  <cp:lastPrinted>2021-10-22T15:51:00Z</cp:lastPrinted>
  <dcterms:created xsi:type="dcterms:W3CDTF">2021-10-22T15:49:07Z</dcterms:created>
  <dcterms:modified xsi:type="dcterms:W3CDTF">2021-10-22T21:38:08Z</dcterms:modified>
</cp:coreProperties>
</file>