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7 Ziar nad Hronom mesto\SMART Technologie\Zariadenia na zber údajov\"/>
    </mc:Choice>
  </mc:AlternateContent>
  <bookViews>
    <workbookView xWindow="0" yWindow="0" windowWidth="23040" windowHeight="8808" tabRatio="993"/>
  </bookViews>
  <sheets>
    <sheet name="Suhrnna cenova ponuka" sheetId="5" r:id="rId1"/>
    <sheet name="Premenlivé dopravné značenie" sheetId="19" r:id="rId2"/>
    <sheet name="IP kamera ECV 220kmh" sheetId="13" r:id="rId3"/>
    <sheet name="Radar na meranie rýchlosti" sheetId="4" r:id="rId4"/>
    <sheet name="Dispečing infraštruktúra" sheetId="22" r:id="rId5"/>
    <sheet name="IKT pre kamerový systém" sheetId="20" r:id="rId6"/>
    <sheet name="Infraštruktúra pre zber dát KS" sheetId="21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5" l="1"/>
  <c r="J12" i="5" s="1"/>
  <c r="H11" i="5"/>
  <c r="J11" i="5" s="1"/>
  <c r="H10" i="5"/>
  <c r="J10" i="5" s="1"/>
  <c r="J9" i="5"/>
  <c r="H9" i="5"/>
  <c r="H8" i="5"/>
  <c r="J8" i="5" s="1"/>
  <c r="H7" i="5"/>
  <c r="J7" i="5" s="1"/>
  <c r="J13" i="5" l="1"/>
  <c r="G13" i="5" s="1"/>
</calcChain>
</file>

<file path=xl/sharedStrings.xml><?xml version="1.0" encoding="utf-8"?>
<sst xmlns="http://schemas.openxmlformats.org/spreadsheetml/2006/main" count="376" uniqueCount="237">
  <si>
    <t>Obchodné meno výrobcu:</t>
  </si>
  <si>
    <t>Model:</t>
  </si>
  <si>
    <t>P.č.</t>
  </si>
  <si>
    <t>Podskupina</t>
  </si>
  <si>
    <t xml:space="preserve">Opis </t>
  </si>
  <si>
    <t>Požadovaná hodnota</t>
  </si>
  <si>
    <t>Ponúkaná hodnota/konfigurácia</t>
  </si>
  <si>
    <t>áno</t>
  </si>
  <si>
    <t>Inteligentné funkcie</t>
  </si>
  <si>
    <t>Podpora</t>
  </si>
  <si>
    <t>ONVIF</t>
  </si>
  <si>
    <t>Prostredie</t>
  </si>
  <si>
    <t>Napájanie</t>
  </si>
  <si>
    <t>Rozlíšenie</t>
  </si>
  <si>
    <t>Typ</t>
  </si>
  <si>
    <t>Objektív</t>
  </si>
  <si>
    <t>Funkce pre vylepšenie obrazu</t>
  </si>
  <si>
    <t>Prísvit</t>
  </si>
  <si>
    <t>Stupeň krytia</t>
  </si>
  <si>
    <t>Kódovanie obrazu</t>
  </si>
  <si>
    <t>Spôsob upevnenia</t>
  </si>
  <si>
    <t>exteriérová</t>
  </si>
  <si>
    <t>Príslušenstvo pre dátové pripojenie</t>
  </si>
  <si>
    <t>Technológie a komponenty pre EČV</t>
  </si>
  <si>
    <t>držiak a konzola na stĺp</t>
  </si>
  <si>
    <t>Pracovná teplota</t>
  </si>
  <si>
    <t>Rozhrania</t>
  </si>
  <si>
    <t>Prevedenie</t>
  </si>
  <si>
    <t>Merací rozsah</t>
  </si>
  <si>
    <t>10 – 199 km/h</t>
  </si>
  <si>
    <t>Viditeľnosť</t>
  </si>
  <si>
    <t>červená (podľa vyhlášky Ministerstva vnútra Slovenskej republiky, ktorou sa vykonáva zákon o cestnej premávke a o zmene a doplnení niektorých zákonov)</t>
  </si>
  <si>
    <t>Farba LED</t>
  </si>
  <si>
    <t>Radar</t>
  </si>
  <si>
    <t>doppler radar</t>
  </si>
  <si>
    <t>Radar dosah</t>
  </si>
  <si>
    <t>min. 300 m</t>
  </si>
  <si>
    <t>Presnosť radaru</t>
  </si>
  <si>
    <t>+/- 1 km/h</t>
  </si>
  <si>
    <t>Regulácia jasu</t>
  </si>
  <si>
    <t>automatická</t>
  </si>
  <si>
    <t>Prenos dát</t>
  </si>
  <si>
    <t>Možnosť integrácie s kamerou pre rozpoznávanie EČV</t>
  </si>
  <si>
    <t>Súčasťou dodávky musí byť zaškolenie personálu do obsluhy zariadenia a spracovania dát</t>
  </si>
  <si>
    <t>IP65</t>
  </si>
  <si>
    <t>Prevádzková teplota</t>
  </si>
  <si>
    <t>Krytie</t>
  </si>
  <si>
    <t>Prevádzková vlhkosť</t>
  </si>
  <si>
    <t>-30 až +40 °C</t>
  </si>
  <si>
    <t>Súčasťou dodávky musí byť doprava, uskladnenie, nevyhnutné  práce spojené s inštaláciou zariadenia</t>
  </si>
  <si>
    <t>držiak a konzola na stenu alebo zem</t>
  </si>
  <si>
    <t>LED panel</t>
  </si>
  <si>
    <t>Zariadenie</t>
  </si>
  <si>
    <t>Citlivosť sensora kamery</t>
  </si>
  <si>
    <t>Prepínanie  Deň/noc</t>
  </si>
  <si>
    <t>Auto, schedule, Alarm D I/O triger, Video trigger</t>
  </si>
  <si>
    <t>Localne ukladanie záznamu</t>
  </si>
  <si>
    <t>od -40 °C do +60 °C</t>
  </si>
  <si>
    <t>Otvorenosť pre integráciu do SW tretích strán</t>
  </si>
  <si>
    <t>API  OnVIF ( profil S, G and T), SDK</t>
  </si>
  <si>
    <t>optický prevodník WDM Transceiver, 10/100, support SC fiber singlmode  alebo switch s optickým výstupom</t>
  </si>
  <si>
    <t>128GB</t>
  </si>
  <si>
    <t xml:space="preserve">Odolnosť voči poveternostným podmienkam </t>
  </si>
  <si>
    <t>rozpoznávanie EČV do 220 km/h</t>
  </si>
  <si>
    <t>IP kamera s rozpoznávaním EČV do 250km/h</t>
  </si>
  <si>
    <t>Čítanie EČV presnosť minimálne 98%, rozpoznanie minimálne 10 typov vozidla, rozpoznanie minimálne 50 výrobcov vozidla,  rozpoznanie farby vozidla, nesprávneho smeru jazdy,prekročenie jazdnej dráhy, detekcia nezapnutého pásu a detekcia telefonovania pri doplnkovom Flash svetle</t>
  </si>
  <si>
    <t>24 V DC,</t>
  </si>
  <si>
    <t>Mjpeg,  H.264, H.265,</t>
  </si>
  <si>
    <t>5 Mpx- 2464x 2056</t>
  </si>
  <si>
    <t xml:space="preserve">IP kamera, minimálne 2x stream  25fps pre 50Hz, 30fps pre 60Hz </t>
  </si>
  <si>
    <t xml:space="preserve">Color: 0,001 Lux  , B/W: 0,0005 Lux </t>
  </si>
  <si>
    <t>zoom 15–40 mm</t>
  </si>
  <si>
    <t>BLC, HLC, SNR, 3DNR</t>
  </si>
  <si>
    <t xml:space="preserve">3x RS-485 rozhranie,1x RS232, 2x RJ-45 100/1000 Mbps, 2x IO Alarm  in and out, 1x USB </t>
  </si>
  <si>
    <t>IR, do 25m</t>
  </si>
  <si>
    <t>NEMA 4X certifikát  alebo hliníkový kryt</t>
  </si>
  <si>
    <t>IP 66</t>
  </si>
  <si>
    <t>3-miestny displej</t>
  </si>
  <si>
    <t>Led informácie: Text rýchlosť + údaj v km/h + Text Spomaľ</t>
  </si>
  <si>
    <t>Výška LED displeja Textu:</t>
  </si>
  <si>
    <t>min. 230 mm</t>
  </si>
  <si>
    <t>min 150 m</t>
  </si>
  <si>
    <t>Napájanie - option</t>
  </si>
  <si>
    <t>Solárny set: Solárny Panel minimálne 80 W + Akumulátor 40 Ah</t>
  </si>
  <si>
    <t xml:space="preserve">LAN  RJ 45   + Bluetooh </t>
  </si>
  <si>
    <t xml:space="preserve">Možnosť prenosu dát GSM </t>
  </si>
  <si>
    <t>Áno</t>
  </si>
  <si>
    <t>Komunikácia s externými zariadeniami</t>
  </si>
  <si>
    <t>Windows + Android</t>
  </si>
  <si>
    <t>Ochrana proti poveternostným podmienkam</t>
  </si>
  <si>
    <t>nerezové prevedenie</t>
  </si>
  <si>
    <t>Súčasťou dodávky musí byť podpora počas trvania realizácie projektu a počas postimplementačnej podpory</t>
  </si>
  <si>
    <t>Súčasťou dodávky musí byť inštalácia zariadenia a uvedenie do prevádzky</t>
  </si>
  <si>
    <t>Prenos dát  prostredníctvom GSM/GPRS alebo LoRaWAN modemu</t>
  </si>
  <si>
    <t>Súčasťou dodávky musia byť komunikačné poplatky počas trvania realizácie projektu a počas postimplementačnej podpory</t>
  </si>
  <si>
    <t>Komunikačná infraštruktúra</t>
  </si>
  <si>
    <t>Radar na meranie rýchlosti s LED panelom</t>
  </si>
  <si>
    <t>15 až 80 %RH</t>
  </si>
  <si>
    <t>230V/50 Hz aktívny príkon alebo z verejného osvetlenia so zabudovaným  akumulátorom: min. 20 Ah</t>
  </si>
  <si>
    <t>230V/50 Hz aktívny príkon</t>
  </si>
  <si>
    <t>Analytická kamera s funkciou rozpoznanie ŠPZ do 200 km/h</t>
  </si>
  <si>
    <t>Prenos dát prostredníctvom bezdrôtových liniek v pásme 5,4GHz</t>
  </si>
  <si>
    <t>Prenosovou rýchlosťou</t>
  </si>
  <si>
    <t>do 100Mbps</t>
  </si>
  <si>
    <t>Osadenie na stĺp osvetlenia</t>
  </si>
  <si>
    <t>Napájanie z nočného prúdu osvetlenia a akumulátora</t>
  </si>
  <si>
    <t>Premenlivé dopravné značenie</t>
  </si>
  <si>
    <t xml:space="preserve">LED panel zobrazí údaje </t>
  </si>
  <si>
    <t>počet voľných parkovacích miest</t>
  </si>
  <si>
    <t>Server veľkosti 1U s montážnym kitom do 19“ racku</t>
  </si>
  <si>
    <t>Server</t>
  </si>
  <si>
    <t>Výkon servera</t>
  </si>
  <si>
    <t xml:space="preserve">Procesor s výsledkom testu Passmark Average CPU Mark minimalne na 
úrovni 7 297 bodov.
Osadená jedna procesorová jednotka. </t>
  </si>
  <si>
    <t>Operačná pamäť</t>
  </si>
  <si>
    <t>16 GB DDR4-2666 
(celkom 4 sloty) 
Rozšíriteľnosť do 64 GB</t>
  </si>
  <si>
    <t>Pevné disky</t>
  </si>
  <si>
    <t xml:space="preserve">min. 2 pozície pre HDD SATA 3.5", všetky disky za chodu meniteľné / dopĺňateľné. Veľkosť min. 1TB. Osadené 2 disky 1TB 6G SATA 7.2K RPM. </t>
  </si>
  <si>
    <t>Radič diskov RAID</t>
  </si>
  <si>
    <t>radič pre disky SATA</t>
  </si>
  <si>
    <t>Sieťová karta</t>
  </si>
  <si>
    <t xml:space="preserve">2x dual port Ethernet 1GbE </t>
  </si>
  <si>
    <t>Sloty</t>
  </si>
  <si>
    <t>Min. 2x PCIe sloty</t>
  </si>
  <si>
    <t>Porty</t>
  </si>
  <si>
    <t>Min. 4x USB, 1x VGA port</t>
  </si>
  <si>
    <t>Integrovaná grafická karta</t>
  </si>
  <si>
    <t xml:space="preserve">prevedenie „rack – max 1U“, plne redundantné ventilátory a zdroje za chodu meniteľné </t>
  </si>
  <si>
    <t xml:space="preserve">Napájací zdroj </t>
  </si>
  <si>
    <t>min. 290W</t>
  </si>
  <si>
    <t>OS</t>
  </si>
  <si>
    <t>nie</t>
  </si>
  <si>
    <t>Príslušenstvo</t>
  </si>
  <si>
    <t xml:space="preserve">Potrebné príslušenstvo na montáž do rackovej skrine.  </t>
  </si>
  <si>
    <t>Záruka</t>
  </si>
  <si>
    <t>Minimálne 3 roky.</t>
  </si>
  <si>
    <t>Súčasťou dodávky musí byť inštalácia zariadenia.</t>
  </si>
  <si>
    <t>Súčasťou dodávky musí byť zaškolenie personálu do obsluhy zariadenia.</t>
  </si>
  <si>
    <t>Server veľkosti 2U s montážnym kitom do 19“ racku</t>
  </si>
  <si>
    <t xml:space="preserve">Procesor s výsledkom testu Passmark Average CPU Mark minimalne na 
úrovni 10 262 bodov.
Osadená jedna procesorová jednotka. </t>
  </si>
  <si>
    <t>16GB DDR4 2666MHz
(celkom 24 slotov) 
Rozšíriteľnosť do 3 TB</t>
  </si>
  <si>
    <t>min. 8 pozícií pre HDD SAS alebo SATA 3.5", všetky disky za chodu meniteľné / dopĺňateľné. Rozšíriteľnosť do 128TB. Osadených 8 diskov 12TB 7.2K RPM SATA 6Gbps 3.5".</t>
  </si>
  <si>
    <t>RAID 0, RAID 1, RAID 5, RAID 6, RAID 10, RAID 50, RAID 60</t>
  </si>
  <si>
    <t xml:space="preserve">min. 2x dual port Ethernet 10GbE </t>
  </si>
  <si>
    <t>Min. 8 x Gen3 (4 x16) sloty</t>
  </si>
  <si>
    <t>Min. 2x USB, 1x VGA port</t>
  </si>
  <si>
    <t xml:space="preserve">prevedenie „rack – max 2U“, plne redundantné ventilátory a zdroje za chodu meniteľné </t>
  </si>
  <si>
    <t xml:space="preserve">min. 2x 750W navzájom redundantné hot-swap napájacie zdroje </t>
  </si>
  <si>
    <t>AI analýza</t>
  </si>
  <si>
    <t>AI funkcie</t>
  </si>
  <si>
    <t>Intrusion(narušenie), Occupancy(obsadenosť), Loitering(zdržiavanie sa), Stopping(zastavenie), Enter/Exit(vstup/výstup), Line crossing(prekročenie línie), Vyhodnocovanie obsadenosti parkovacích miest, rozpoznanie EČV</t>
  </si>
  <si>
    <t>Podporované videovstupy</t>
  </si>
  <si>
    <t>ONVIF, RTSP</t>
  </si>
  <si>
    <t>Detekcia objektov (tried)</t>
  </si>
  <si>
    <t>osoba, osobný automobil, nákladný automobil, autobus, bicykel, motocykel</t>
  </si>
  <si>
    <t>Detektor</t>
  </si>
  <si>
    <t>Deep learning klasifikáciaa detekcia objektov (bez nutnosti kalibrácie)</t>
  </si>
  <si>
    <t>Tracker</t>
  </si>
  <si>
    <t>Multiobject Tracking</t>
  </si>
  <si>
    <t>Recognizer</t>
  </si>
  <si>
    <t>modul na rozpoznanie tvarí, EČV modul</t>
  </si>
  <si>
    <t>Detekovaná udalosť</t>
  </si>
  <si>
    <t>Detekcia správania</t>
  </si>
  <si>
    <t>Intrusion, Occupancy, Loitering, Stopping, Enter/Exit, Line crossing</t>
  </si>
  <si>
    <t>Počítanie (čítač)</t>
  </si>
  <si>
    <t>počítanie objektov prechádzajúcich cez líniu alebo zónu, alebo vyskytujúcich sa v zóne</t>
  </si>
  <si>
    <t>Systémová udalosť</t>
  </si>
  <si>
    <t>Alarmový vstup (externý)</t>
  </si>
  <si>
    <t>Kombinácia s iným udalosťami</t>
  </si>
  <si>
    <t>Filter falošných alarmov</t>
  </si>
  <si>
    <t>Auto a amanuálny</t>
  </si>
  <si>
    <t>Akcia</t>
  </si>
  <si>
    <t>Sieťová</t>
  </si>
  <si>
    <t>Onvif, HTTP, TCP, E-mail</t>
  </si>
  <si>
    <t>Systémová</t>
  </si>
  <si>
    <t>D  I/O Releový výstup, RS-485</t>
  </si>
  <si>
    <t>Anotácia video streamu</t>
  </si>
  <si>
    <t>Popup video, multizobrazenie</t>
  </si>
  <si>
    <t>Pred a Po alarmový snapshot</t>
  </si>
  <si>
    <t>Záznam videa</t>
  </si>
  <si>
    <t>na SD kartu, cloud, softvér 3. strany</t>
  </si>
  <si>
    <t>Súčasťou dodávky musí byť licencie na pripojenie kamier</t>
  </si>
  <si>
    <t>18ks</t>
  </si>
  <si>
    <t>Pracovná stanica</t>
  </si>
  <si>
    <t>Počítač</t>
  </si>
  <si>
    <t>Výkon pracovnej stanice</t>
  </si>
  <si>
    <t>Procesor s výsledkom testu Passmark Average CPU Mark minimalne na 
úrovni min. 18 709 bodov.</t>
  </si>
  <si>
    <t>min. 16GB DDR4 2666MHz</t>
  </si>
  <si>
    <t>min. M.2 PCIe SSD 256GB + HDD 1000GB (5400rpm)</t>
  </si>
  <si>
    <t>1x Ethernet</t>
  </si>
  <si>
    <t>Min. 2x PCIe 16x sloty, 1x PCIe 4x, 1x PCI, 1x M.2 slot</t>
  </si>
  <si>
    <t>Min. 3x USB, 1x DisplayPort</t>
  </si>
  <si>
    <t>4x DisplayPort výstup, rozlíšenie do 4096 x 2160 @ 120 Hz, pamäť 5GB GDDR5X</t>
  </si>
  <si>
    <t>MicroTower</t>
  </si>
  <si>
    <t>min. 300W</t>
  </si>
  <si>
    <t>Súčasťou dodávky je operčný systém</t>
  </si>
  <si>
    <t>Monitor</t>
  </si>
  <si>
    <t>Počet monitorov</t>
  </si>
  <si>
    <t>2ks</t>
  </si>
  <si>
    <t>Uhlopriečka</t>
  </si>
  <si>
    <t>min. 108 cm (43")</t>
  </si>
  <si>
    <t>min. 4K Ultra HD (3840 × 2160), pripojenie: 2x HDMI 2.1, 1x USB 2.0, 1x LAN</t>
  </si>
  <si>
    <t>2x HDMI 2.1, 1x USB 2.0, 1x LAN</t>
  </si>
  <si>
    <t>Klávesnica a myš</t>
  </si>
  <si>
    <t>Súčasťou dodávky je celá kabeláž potrebná pre uvedenie do prevádzky</t>
  </si>
  <si>
    <t>Dispečing infraštruktúra</t>
  </si>
  <si>
    <t>Operačný systém</t>
  </si>
  <si>
    <t>Kompatibilný s existujúcou serverovou infraštruktúrou</t>
  </si>
  <si>
    <t>Mesto Žiar nad Hronom</t>
  </si>
  <si>
    <t>Názov predmetu zákazky:</t>
  </si>
  <si>
    <t>Zariadenia na zber dopravných informácií</t>
  </si>
  <si>
    <t>Súhrnná cenová ponuka</t>
  </si>
  <si>
    <t>Pol.
č.</t>
  </si>
  <si>
    <t>Názov položky predmetu zákazky</t>
  </si>
  <si>
    <t>Merná jednotka
(MJ)</t>
  </si>
  <si>
    <t>Obchodný názov ponúkaného produktu</t>
  </si>
  <si>
    <t>Názov výrobcu ponúkaného produktu</t>
  </si>
  <si>
    <t>Požad. počet MJ</t>
  </si>
  <si>
    <t>Jednotková cena v EUR bez DPH</t>
  </si>
  <si>
    <t>Spolu bez DPH</t>
  </si>
  <si>
    <t>DPH v EUR</t>
  </si>
  <si>
    <t>Spolu s DPH</t>
  </si>
  <si>
    <t>ks</t>
  </si>
  <si>
    <t>IKT pre dispečing kamerového systému</t>
  </si>
  <si>
    <t>Infraštruktúra pre zber dát z kamerového systému</t>
  </si>
  <si>
    <t>Za ponúknuté produkty spolu:</t>
  </si>
  <si>
    <t>Identifikácia dodávateľa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</si>
  <si>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</si>
  <si>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</si>
  <si>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</si>
  <si>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</si>
  <si>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</si>
  <si>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</si>
  <si>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</si>
  <si>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</si>
  <si>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UPOZORNENIE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</si>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</sst>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5" formatCode="#,##0.00\ &quot;€&quot;"/>
    <numFmt numFmtId="166" formatCode="dd/mm/yy;@"/>
  </numFmts>
  <fonts count="17" x14ac:knownFonts="1"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charset val="238"/>
    </font>
    <font>
      <sz val="10"/>
      <color theme="1"/>
      <name val="Arial"/>
      <family val="2"/>
    </font>
    <font>
      <sz val="10"/>
      <color indexed="63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6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rgb="FFFF0000"/>
      </right>
      <top style="thin">
        <color auto="1"/>
      </top>
      <bottom style="hair">
        <color rgb="FFFF0000"/>
      </bottom>
      <diagonal/>
    </border>
    <border>
      <left style="hair">
        <color rgb="FFFF0000"/>
      </left>
      <right style="hair">
        <color auto="1"/>
      </right>
      <top style="thin">
        <color auto="1"/>
      </top>
      <bottom style="hair">
        <color rgb="FFFF0000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rgb="FFFF0000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auto="1"/>
      </right>
      <top style="hair">
        <color rgb="FFFF0000"/>
      </top>
      <bottom style="hair">
        <color rgb="FFFF0000"/>
      </bottom>
      <diagonal/>
    </border>
    <border>
      <left style="hair">
        <color auto="1"/>
      </left>
      <right style="hair">
        <color auto="1"/>
      </right>
      <top style="hair">
        <color rgb="FFFF0000"/>
      </top>
      <bottom style="hair">
        <color rgb="FFFF0000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rgb="FFFF0000"/>
      </right>
      <top style="hair">
        <color rgb="FFFF0000"/>
      </top>
      <bottom style="thin">
        <color auto="1"/>
      </bottom>
      <diagonal/>
    </border>
    <border>
      <left style="hair">
        <color rgb="FFFF0000"/>
      </left>
      <right style="hair">
        <color auto="1"/>
      </right>
      <top style="hair">
        <color rgb="FFFF0000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rgb="FFFF0000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rgb="FFFF0000"/>
      </bottom>
      <diagonal/>
    </border>
    <border>
      <left style="hair">
        <color auto="1"/>
      </left>
      <right style="thin">
        <color auto="1"/>
      </right>
      <top style="hair">
        <color rgb="FFFF0000"/>
      </top>
      <bottom style="hair">
        <color rgb="FFFF0000"/>
      </bottom>
      <diagonal/>
    </border>
    <border>
      <left style="hair">
        <color auto="1"/>
      </left>
      <right style="thin">
        <color auto="1"/>
      </right>
      <top style="hair">
        <color rgb="FFFF0000"/>
      </top>
      <bottom style="thin">
        <color auto="1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0" borderId="0"/>
  </cellStyleXfs>
  <cellXfs count="123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vertical="center" textRotation="90"/>
    </xf>
    <xf numFmtId="0" fontId="5" fillId="0" borderId="0" xfId="0" applyFont="1" applyAlignment="1">
      <alignment wrapText="1"/>
    </xf>
    <xf numFmtId="1" fontId="7" fillId="0" borderId="0" xfId="0" applyNumberFormat="1" applyFont="1" applyAlignment="1" applyProtection="1">
      <alignment horizontal="left"/>
      <protection locked="0"/>
    </xf>
    <xf numFmtId="0" fontId="9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3" fontId="9" fillId="0" borderId="0" xfId="2" applyNumberFormat="1" applyFont="1"/>
    <xf numFmtId="0" fontId="9" fillId="0" borderId="0" xfId="2" applyFont="1"/>
    <xf numFmtId="0" fontId="10" fillId="0" borderId="0" xfId="0" applyFont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0" fontId="12" fillId="0" borderId="0" xfId="2" applyFont="1" applyAlignment="1">
      <alignment horizontal="center" vertical="center"/>
    </xf>
    <xf numFmtId="0" fontId="13" fillId="2" borderId="1" xfId="2" applyFont="1" applyFill="1" applyBorder="1" applyAlignment="1">
      <alignment horizontal="left" vertical="top" wrapText="1"/>
    </xf>
    <xf numFmtId="0" fontId="13" fillId="2" borderId="2" xfId="2" applyFont="1" applyFill="1" applyBorder="1" applyAlignment="1">
      <alignment horizontal="left" vertical="top" wrapText="1"/>
    </xf>
    <xf numFmtId="0" fontId="13" fillId="2" borderId="2" xfId="2" applyFont="1" applyFill="1" applyBorder="1" applyAlignment="1">
      <alignment horizontal="center" vertical="top" wrapText="1"/>
    </xf>
    <xf numFmtId="0" fontId="13" fillId="2" borderId="3" xfId="2" applyFont="1" applyFill="1" applyBorder="1" applyAlignment="1">
      <alignment horizontal="left" vertical="top" wrapText="1"/>
    </xf>
    <xf numFmtId="3" fontId="13" fillId="2" borderId="3" xfId="2" applyNumberFormat="1" applyFont="1" applyFill="1" applyBorder="1" applyAlignment="1">
      <alignment horizontal="center" vertical="top" wrapText="1"/>
    </xf>
    <xf numFmtId="165" fontId="13" fillId="3" borderId="1" xfId="2" applyNumberFormat="1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 vertical="top" wrapText="1"/>
    </xf>
    <xf numFmtId="165" fontId="13" fillId="3" borderId="2" xfId="2" applyNumberFormat="1" applyFont="1" applyFill="1" applyBorder="1" applyAlignment="1">
      <alignment horizontal="center" vertical="top" wrapText="1"/>
    </xf>
    <xf numFmtId="0" fontId="14" fillId="0" borderId="5" xfId="0" applyFont="1" applyBorder="1" applyAlignment="1">
      <alignment horizontal="center"/>
    </xf>
    <xf numFmtId="0" fontId="14" fillId="0" borderId="4" xfId="0" applyFont="1" applyFill="1" applyBorder="1" applyAlignment="1" applyProtection="1">
      <alignment vertical="top" wrapText="1"/>
      <protection locked="0"/>
    </xf>
    <xf numFmtId="0" fontId="14" fillId="0" borderId="6" xfId="0" applyFont="1" applyFill="1" applyBorder="1" applyAlignment="1" applyProtection="1">
      <alignment vertical="top"/>
      <protection locked="0"/>
    </xf>
    <xf numFmtId="0" fontId="14" fillId="4" borderId="7" xfId="0" applyFont="1" applyFill="1" applyBorder="1"/>
    <xf numFmtId="0" fontId="14" fillId="4" borderId="8" xfId="0" applyFont="1" applyFill="1" applyBorder="1"/>
    <xf numFmtId="3" fontId="14" fillId="0" borderId="6" xfId="0" applyNumberFormat="1" applyFont="1" applyFill="1" applyBorder="1" applyAlignment="1" applyProtection="1">
      <alignment horizontal="center" vertical="top"/>
      <protection locked="0"/>
    </xf>
    <xf numFmtId="44" fontId="14" fillId="4" borderId="9" xfId="1" applyFont="1" applyFill="1" applyBorder="1" applyAlignment="1">
      <alignment horizontal="right" vertical="top"/>
    </xf>
    <xf numFmtId="4" fontId="14" fillId="0" borderId="6" xfId="0" applyNumberFormat="1" applyFont="1" applyFill="1" applyBorder="1" applyAlignment="1" applyProtection="1">
      <alignment vertical="top"/>
      <protection locked="0"/>
    </xf>
    <xf numFmtId="4" fontId="14" fillId="0" borderId="10" xfId="0" applyNumberFormat="1" applyFont="1" applyFill="1" applyBorder="1" applyAlignment="1" applyProtection="1">
      <alignment vertical="top"/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Fill="1" applyBorder="1" applyAlignment="1" applyProtection="1">
      <alignment vertical="top"/>
      <protection locked="0"/>
    </xf>
    <xf numFmtId="0" fontId="14" fillId="4" borderId="13" xfId="0" applyFont="1" applyFill="1" applyBorder="1"/>
    <xf numFmtId="0" fontId="14" fillId="4" borderId="14" xfId="0" applyFont="1" applyFill="1" applyBorder="1"/>
    <xf numFmtId="3" fontId="14" fillId="0" borderId="12" xfId="0" applyNumberFormat="1" applyFont="1" applyFill="1" applyBorder="1" applyAlignment="1" applyProtection="1">
      <alignment horizontal="center" vertical="top"/>
      <protection locked="0"/>
    </xf>
    <xf numFmtId="44" fontId="14" fillId="4" borderId="15" xfId="1" applyFont="1" applyFill="1" applyBorder="1" applyAlignment="1">
      <alignment horizontal="right" vertical="top"/>
    </xf>
    <xf numFmtId="4" fontId="14" fillId="0" borderId="12" xfId="0" applyNumberFormat="1" applyFont="1" applyFill="1" applyBorder="1" applyAlignment="1" applyProtection="1">
      <alignment vertical="top"/>
      <protection locked="0"/>
    </xf>
    <xf numFmtId="4" fontId="14" fillId="0" borderId="16" xfId="0" applyNumberFormat="1" applyFont="1" applyFill="1" applyBorder="1" applyAlignment="1" applyProtection="1">
      <alignment vertical="top"/>
      <protection locked="0"/>
    </xf>
    <xf numFmtId="0" fontId="14" fillId="0" borderId="17" xfId="0" applyFont="1" applyBorder="1" applyAlignment="1">
      <alignment horizontal="center"/>
    </xf>
    <xf numFmtId="0" fontId="14" fillId="0" borderId="18" xfId="0" applyFont="1" applyFill="1" applyBorder="1" applyAlignment="1" applyProtection="1">
      <alignment vertical="top"/>
      <protection locked="0"/>
    </xf>
    <xf numFmtId="0" fontId="14" fillId="4" borderId="19" xfId="0" applyFont="1" applyFill="1" applyBorder="1"/>
    <xf numFmtId="0" fontId="14" fillId="4" borderId="20" xfId="0" applyFont="1" applyFill="1" applyBorder="1"/>
    <xf numFmtId="3" fontId="14" fillId="0" borderId="18" xfId="0" applyNumberFormat="1" applyFont="1" applyFill="1" applyBorder="1" applyAlignment="1" applyProtection="1">
      <alignment horizontal="center" vertical="top"/>
      <protection locked="0"/>
    </xf>
    <xf numFmtId="44" fontId="14" fillId="4" borderId="21" xfId="1" applyFont="1" applyFill="1" applyBorder="1" applyAlignment="1">
      <alignment horizontal="right" vertical="top"/>
    </xf>
    <xf numFmtId="4" fontId="14" fillId="0" borderId="18" xfId="0" applyNumberFormat="1" applyFont="1" applyFill="1" applyBorder="1" applyAlignment="1" applyProtection="1">
      <alignment vertical="top"/>
      <protection locked="0"/>
    </xf>
    <xf numFmtId="4" fontId="14" fillId="0" borderId="22" xfId="0" applyNumberFormat="1" applyFont="1" applyFill="1" applyBorder="1" applyAlignment="1" applyProtection="1">
      <alignment vertical="top"/>
      <protection locked="0"/>
    </xf>
    <xf numFmtId="0" fontId="9" fillId="0" borderId="0" xfId="2" applyFont="1" applyBorder="1" applyAlignment="1">
      <alignment horizontal="right" vertical="center"/>
    </xf>
    <xf numFmtId="0" fontId="9" fillId="0" borderId="23" xfId="2" applyFont="1" applyBorder="1" applyAlignment="1">
      <alignment horizontal="right" vertical="center"/>
    </xf>
    <xf numFmtId="165" fontId="15" fillId="0" borderId="24" xfId="2" applyNumberFormat="1" applyFont="1" applyFill="1" applyBorder="1" applyAlignment="1">
      <alignment horizontal="right" vertical="center"/>
    </xf>
    <xf numFmtId="0" fontId="9" fillId="0" borderId="0" xfId="2" applyFont="1" applyBorder="1" applyAlignment="1">
      <alignment vertical="center"/>
    </xf>
    <xf numFmtId="4" fontId="16" fillId="4" borderId="25" xfId="0" applyNumberFormat="1" applyFont="1" applyFill="1" applyBorder="1" applyAlignment="1" applyProtection="1">
      <alignment vertical="top"/>
      <protection locked="0"/>
    </xf>
    <xf numFmtId="0" fontId="9" fillId="0" borderId="0" xfId="2" applyFont="1" applyAlignment="1">
      <alignment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wrapText="1"/>
    </xf>
    <xf numFmtId="165" fontId="10" fillId="0" borderId="0" xfId="2" applyNumberFormat="1" applyFont="1" applyAlignment="1">
      <alignment horizontal="right" wrapText="1"/>
    </xf>
    <xf numFmtId="9" fontId="10" fillId="0" borderId="0" xfId="2" applyNumberFormat="1" applyFont="1" applyAlignment="1">
      <alignment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left" vertical="top" wrapText="1"/>
    </xf>
    <xf numFmtId="49" fontId="11" fillId="0" borderId="0" xfId="2" applyNumberFormat="1" applyFont="1" applyAlignment="1">
      <alignment horizontal="left" vertical="top" wrapText="1"/>
    </xf>
    <xf numFmtId="165" fontId="10" fillId="0" borderId="0" xfId="2" applyNumberFormat="1" applyFont="1" applyAlignment="1">
      <alignment horizontal="right" vertical="top" wrapText="1"/>
    </xf>
    <xf numFmtId="9" fontId="10" fillId="0" borderId="0" xfId="2" applyNumberFormat="1" applyFont="1" applyAlignment="1">
      <alignment vertical="top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vertical="top" wrapText="1"/>
    </xf>
    <xf numFmtId="49" fontId="10" fillId="0" borderId="0" xfId="2" applyNumberFormat="1" applyFont="1" applyAlignment="1">
      <alignment horizontal="left" vertical="top" wrapText="1"/>
    </xf>
    <xf numFmtId="0" fontId="10" fillId="0" borderId="0" xfId="2" applyFont="1" applyAlignment="1">
      <alignment horizontal="left" wrapText="1"/>
    </xf>
    <xf numFmtId="0" fontId="10" fillId="0" borderId="0" xfId="2" applyFont="1" applyAlignment="1">
      <alignment horizontal="center" vertical="top" wrapText="1"/>
    </xf>
    <xf numFmtId="166" fontId="10" fillId="0" borderId="0" xfId="2" applyNumberFormat="1" applyFont="1" applyAlignment="1">
      <alignment horizontal="left" wrapText="1"/>
    </xf>
    <xf numFmtId="0" fontId="10" fillId="0" borderId="0" xfId="2" applyFont="1" applyAlignment="1">
      <alignment vertical="top"/>
    </xf>
    <xf numFmtId="49" fontId="10" fillId="0" borderId="0" xfId="2" applyNumberFormat="1" applyFont="1" applyAlignment="1">
      <alignment horizontal="center" vertical="top" wrapText="1"/>
    </xf>
    <xf numFmtId="3" fontId="10" fillId="0" borderId="0" xfId="2" applyNumberFormat="1" applyFont="1" applyAlignment="1">
      <alignment horizontal="center" vertical="top" wrapText="1"/>
    </xf>
    <xf numFmtId="0" fontId="10" fillId="4" borderId="26" xfId="2" applyFont="1" applyFill="1" applyBorder="1" applyAlignment="1">
      <alignment wrapText="1"/>
    </xf>
    <xf numFmtId="49" fontId="10" fillId="0" borderId="27" xfId="2" applyNumberFormat="1" applyFont="1" applyBorder="1" applyAlignment="1">
      <alignment horizontal="left"/>
    </xf>
    <xf numFmtId="49" fontId="10" fillId="0" borderId="0" xfId="2" applyNumberFormat="1" applyFont="1" applyAlignment="1">
      <alignment horizontal="left"/>
    </xf>
    <xf numFmtId="0" fontId="10" fillId="0" borderId="0" xfId="2" applyFont="1" applyBorder="1" applyAlignment="1">
      <alignment horizontal="center" vertical="top" wrapText="1"/>
    </xf>
    <xf numFmtId="0" fontId="10" fillId="0" borderId="28" xfId="2" applyFont="1" applyBorder="1" applyAlignment="1">
      <alignment horizontal="center" vertical="top" wrapText="1"/>
    </xf>
    <xf numFmtId="0" fontId="1" fillId="0" borderId="12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12" xfId="0" applyFont="1" applyBorder="1" applyAlignment="1">
      <alignment horizontal="center" vertical="center" textRotation="90" wrapText="1"/>
    </xf>
    <xf numFmtId="0" fontId="0" fillId="0" borderId="12" xfId="0" applyFont="1" applyBorder="1" applyAlignment="1">
      <alignment wrapText="1"/>
    </xf>
    <xf numFmtId="0" fontId="0" fillId="0" borderId="12" xfId="0" applyFont="1" applyFill="1" applyBorder="1" applyAlignment="1">
      <alignment wrapText="1"/>
    </xf>
    <xf numFmtId="0" fontId="0" fillId="0" borderId="12" xfId="0" quotePrefix="1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2" xfId="0" applyBorder="1"/>
    <xf numFmtId="0" fontId="0" fillId="0" borderId="17" xfId="0" applyFont="1" applyBorder="1" applyAlignment="1">
      <alignment wrapText="1"/>
    </xf>
    <xf numFmtId="0" fontId="0" fillId="0" borderId="18" xfId="0" applyFont="1" applyBorder="1" applyAlignment="1">
      <alignment horizontal="center" vertical="center" textRotation="90" wrapText="1"/>
    </xf>
    <xf numFmtId="0" fontId="0" fillId="0" borderId="18" xfId="0" applyBorder="1" applyAlignment="1">
      <alignment wrapText="1"/>
    </xf>
    <xf numFmtId="0" fontId="0" fillId="0" borderId="18" xfId="0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0" fillId="0" borderId="31" xfId="0" applyBorder="1"/>
    <xf numFmtId="0" fontId="1" fillId="0" borderId="31" xfId="0" applyFont="1" applyBorder="1" applyAlignment="1"/>
    <xf numFmtId="0" fontId="1" fillId="4" borderId="33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0" fillId="4" borderId="34" xfId="0" applyFill="1" applyBorder="1"/>
    <xf numFmtId="0" fontId="0" fillId="4" borderId="35" xfId="0" applyFill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32" xfId="0" applyFont="1" applyBorder="1" applyAlignment="1"/>
    <xf numFmtId="0" fontId="1" fillId="0" borderId="29" xfId="0" applyFont="1" applyBorder="1" applyAlignment="1"/>
    <xf numFmtId="0" fontId="1" fillId="0" borderId="30" xfId="0" applyFont="1" applyBorder="1" applyAlignment="1"/>
    <xf numFmtId="0" fontId="1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 applyAlignment="1">
      <alignment horizontal="center" vertical="center" textRotation="90"/>
    </xf>
    <xf numFmtId="0" fontId="0" fillId="0" borderId="12" xfId="0" applyBorder="1" applyAlignment="1">
      <alignment horizontal="left" wrapText="1"/>
    </xf>
    <xf numFmtId="0" fontId="0" fillId="0" borderId="12" xfId="0" applyBorder="1" applyAlignment="1">
      <alignment horizontal="left" vertical="top" wrapText="1"/>
    </xf>
    <xf numFmtId="0" fontId="0" fillId="0" borderId="17" xfId="0" applyBorder="1"/>
    <xf numFmtId="0" fontId="0" fillId="0" borderId="18" xfId="0" applyBorder="1" applyAlignment="1">
      <alignment horizontal="center" vertical="center" textRotation="90"/>
    </xf>
    <xf numFmtId="0" fontId="0" fillId="0" borderId="12" xfId="0" quotePrefix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12" xfId="0" applyBorder="1" applyAlignment="1">
      <alignment horizontal="center" textRotation="90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 textRotation="90" wrapText="1"/>
    </xf>
    <xf numFmtId="0" fontId="3" fillId="0" borderId="12" xfId="0" applyFont="1" applyBorder="1" applyAlignment="1">
      <alignment wrapText="1"/>
    </xf>
    <xf numFmtId="0" fontId="0" fillId="0" borderId="12" xfId="0" applyBorder="1" applyAlignment="1">
      <alignment vertical="center" textRotation="90"/>
    </xf>
    <xf numFmtId="0" fontId="0" fillId="0" borderId="18" xfId="0" applyBorder="1" applyAlignment="1">
      <alignment vertical="center" textRotation="90"/>
    </xf>
    <xf numFmtId="0" fontId="4" fillId="0" borderId="18" xfId="0" applyFont="1" applyBorder="1" applyAlignment="1">
      <alignment wrapText="1"/>
    </xf>
  </cellXfs>
  <cellStyles count="3">
    <cellStyle name="Mena" xfId="1" builtinId="4"/>
    <cellStyle name="Normálna 2" xfId="2"/>
    <cellStyle name="Normálne" xfId="0" builtinId="0"/>
  </cellStyles>
  <dxfs count="8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12121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Normal="100" workbookViewId="0">
      <selection activeCell="B1" sqref="B1"/>
    </sheetView>
  </sheetViews>
  <sheetFormatPr defaultColWidth="8.77734375" defaultRowHeight="13.2" x14ac:dyDescent="0.25"/>
  <cols>
    <col min="1" max="1" width="8.44140625" bestFit="1" customWidth="1"/>
    <col min="2" max="2" width="46.6640625" style="4" bestFit="1" customWidth="1"/>
    <col min="3" max="3" width="14.33203125" bestFit="1" customWidth="1"/>
  </cols>
  <sheetData>
    <row r="1" spans="1:11" ht="13.8" x14ac:dyDescent="0.3">
      <c r="A1" s="7" t="s">
        <v>207</v>
      </c>
      <c r="B1" s="8"/>
      <c r="C1" s="9"/>
      <c r="D1" s="10"/>
      <c r="E1" s="11"/>
    </row>
    <row r="2" spans="1:11" ht="13.8" x14ac:dyDescent="0.25">
      <c r="A2" s="12" t="s">
        <v>208</v>
      </c>
      <c r="B2" s="12"/>
      <c r="C2" s="12"/>
      <c r="D2" s="12"/>
      <c r="E2" s="12"/>
    </row>
    <row r="3" spans="1:11" ht="13.8" x14ac:dyDescent="0.25">
      <c r="A3" s="13" t="s">
        <v>209</v>
      </c>
      <c r="B3" s="13"/>
      <c r="C3" s="13"/>
      <c r="D3" s="13"/>
      <c r="E3" s="13"/>
    </row>
    <row r="4" spans="1:11" x14ac:dyDescent="0.25">
      <c r="B4"/>
    </row>
    <row r="5" spans="1:11" ht="21" x14ac:dyDescent="0.25">
      <c r="A5" s="14" t="s">
        <v>210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60" x14ac:dyDescent="0.25">
      <c r="A6" s="15" t="s">
        <v>211</v>
      </c>
      <c r="B6" s="16" t="s">
        <v>212</v>
      </c>
      <c r="C6" s="17" t="s">
        <v>213</v>
      </c>
      <c r="D6" s="15" t="s">
        <v>214</v>
      </c>
      <c r="E6" s="18" t="s">
        <v>215</v>
      </c>
      <c r="F6" s="19" t="s">
        <v>216</v>
      </c>
      <c r="G6" s="20" t="s">
        <v>217</v>
      </c>
      <c r="H6" s="21" t="s">
        <v>218</v>
      </c>
      <c r="I6" s="22" t="s">
        <v>219</v>
      </c>
      <c r="J6" s="21" t="s">
        <v>220</v>
      </c>
    </row>
    <row r="7" spans="1:11" ht="14.4" x14ac:dyDescent="0.3">
      <c r="A7" s="23">
        <v>1</v>
      </c>
      <c r="B7" s="24" t="s">
        <v>106</v>
      </c>
      <c r="C7" s="25" t="s">
        <v>221</v>
      </c>
      <c r="D7" s="26"/>
      <c r="E7" s="27"/>
      <c r="F7" s="28">
        <v>2</v>
      </c>
      <c r="G7" s="29"/>
      <c r="H7" s="30">
        <f t="shared" ref="H7:H12" si="0">G7*F7</f>
        <v>0</v>
      </c>
      <c r="I7" s="30"/>
      <c r="J7" s="31">
        <f>H7*1.2</f>
        <v>0</v>
      </c>
    </row>
    <row r="8" spans="1:11" ht="28.8" x14ac:dyDescent="0.3">
      <c r="A8" s="32">
        <v>2</v>
      </c>
      <c r="B8" s="24" t="s">
        <v>100</v>
      </c>
      <c r="C8" s="33" t="s">
        <v>221</v>
      </c>
      <c r="D8" s="34"/>
      <c r="E8" s="35"/>
      <c r="F8" s="36">
        <v>6</v>
      </c>
      <c r="G8" s="37"/>
      <c r="H8" s="38">
        <f t="shared" si="0"/>
        <v>0</v>
      </c>
      <c r="I8" s="38"/>
      <c r="J8" s="39">
        <f t="shared" ref="J8:J9" si="1">H8*1.2</f>
        <v>0</v>
      </c>
    </row>
    <row r="9" spans="1:11" ht="14.4" x14ac:dyDescent="0.3">
      <c r="A9" s="32">
        <v>3</v>
      </c>
      <c r="B9" s="24" t="s">
        <v>96</v>
      </c>
      <c r="C9" s="33" t="s">
        <v>221</v>
      </c>
      <c r="D9" s="34"/>
      <c r="E9" s="35"/>
      <c r="F9" s="36">
        <v>4</v>
      </c>
      <c r="G9" s="37"/>
      <c r="H9" s="38">
        <f t="shared" si="0"/>
        <v>0</v>
      </c>
      <c r="I9" s="38"/>
      <c r="J9" s="39">
        <f t="shared" si="1"/>
        <v>0</v>
      </c>
    </row>
    <row r="10" spans="1:11" ht="14.4" x14ac:dyDescent="0.3">
      <c r="A10" s="32">
        <v>4</v>
      </c>
      <c r="B10" s="24" t="s">
        <v>204</v>
      </c>
      <c r="C10" s="33" t="s">
        <v>221</v>
      </c>
      <c r="D10" s="34"/>
      <c r="E10" s="35"/>
      <c r="F10" s="36">
        <v>1</v>
      </c>
      <c r="G10" s="37"/>
      <c r="H10" s="38">
        <f t="shared" si="0"/>
        <v>0</v>
      </c>
      <c r="I10" s="38"/>
      <c r="J10" s="39">
        <f>H10*1.2</f>
        <v>0</v>
      </c>
    </row>
    <row r="11" spans="1:11" ht="14.4" x14ac:dyDescent="0.3">
      <c r="A11" s="32">
        <v>5</v>
      </c>
      <c r="B11" s="24" t="s">
        <v>222</v>
      </c>
      <c r="C11" s="33" t="s">
        <v>221</v>
      </c>
      <c r="D11" s="34"/>
      <c r="E11" s="35"/>
      <c r="F11" s="36">
        <v>1</v>
      </c>
      <c r="G11" s="37"/>
      <c r="H11" s="38">
        <f t="shared" si="0"/>
        <v>0</v>
      </c>
      <c r="I11" s="38"/>
      <c r="J11" s="39">
        <f>H11*1.2</f>
        <v>0</v>
      </c>
    </row>
    <row r="12" spans="1:11" ht="14.4" x14ac:dyDescent="0.3">
      <c r="A12" s="40">
        <v>6</v>
      </c>
      <c r="B12" s="24" t="s">
        <v>223</v>
      </c>
      <c r="C12" s="41" t="s">
        <v>221</v>
      </c>
      <c r="D12" s="42"/>
      <c r="E12" s="43"/>
      <c r="F12" s="44">
        <v>1</v>
      </c>
      <c r="G12" s="45"/>
      <c r="H12" s="46">
        <f t="shared" si="0"/>
        <v>0</v>
      </c>
      <c r="I12" s="46"/>
      <c r="J12" s="47">
        <f>H12*1.2</f>
        <v>0</v>
      </c>
    </row>
    <row r="13" spans="1:11" ht="15" thickBot="1" x14ac:dyDescent="0.3">
      <c r="A13" s="48" t="s">
        <v>224</v>
      </c>
      <c r="B13" s="48"/>
      <c r="C13" s="48"/>
      <c r="D13" s="48"/>
      <c r="E13" s="48"/>
      <c r="F13" s="49"/>
      <c r="G13" s="50">
        <f>SUM(J11:J13)</f>
        <v>0</v>
      </c>
      <c r="H13" s="51"/>
      <c r="I13" s="51"/>
      <c r="J13" s="52">
        <f>SUM(J7:J12)</f>
        <v>0</v>
      </c>
      <c r="K13" s="53"/>
    </row>
    <row r="14" spans="1:11" ht="13.8" x14ac:dyDescent="0.3">
      <c r="A14" s="54"/>
      <c r="B14" s="54"/>
      <c r="C14" s="55"/>
      <c r="D14" s="56"/>
      <c r="E14" s="57"/>
      <c r="F14" s="57"/>
      <c r="G14" s="57"/>
      <c r="H14" s="58"/>
      <c r="I14" s="54"/>
      <c r="J14" s="54"/>
      <c r="K14" s="54"/>
    </row>
    <row r="15" spans="1:11" ht="13.8" x14ac:dyDescent="0.25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</row>
    <row r="16" spans="1:11" ht="13.8" x14ac:dyDescent="0.3">
      <c r="A16" s="60" t="s">
        <v>225</v>
      </c>
      <c r="B16" s="60"/>
      <c r="C16" s="60"/>
      <c r="D16" s="60"/>
      <c r="E16" s="60"/>
      <c r="F16" s="57"/>
      <c r="G16" s="57"/>
      <c r="H16" s="58"/>
      <c r="I16" s="54"/>
      <c r="J16" s="54"/>
      <c r="K16" s="54"/>
    </row>
    <row r="17" spans="1:11" ht="13.8" x14ac:dyDescent="0.25">
      <c r="A17" s="61" t="s">
        <v>226</v>
      </c>
      <c r="B17" s="61"/>
      <c r="C17" s="62"/>
      <c r="D17" s="62"/>
      <c r="E17" s="62"/>
      <c r="F17" s="63"/>
      <c r="G17" s="63"/>
      <c r="H17" s="64"/>
      <c r="I17" s="65"/>
      <c r="J17" s="65"/>
      <c r="K17" s="65"/>
    </row>
    <row r="18" spans="1:11" ht="13.8" x14ac:dyDescent="0.25">
      <c r="A18" s="66" t="s">
        <v>227</v>
      </c>
      <c r="B18" s="66"/>
      <c r="C18" s="67"/>
      <c r="D18" s="67"/>
      <c r="E18" s="67"/>
      <c r="F18" s="63"/>
      <c r="G18" s="63"/>
      <c r="H18" s="64"/>
      <c r="I18" s="65"/>
      <c r="J18" s="65"/>
      <c r="K18" s="65"/>
    </row>
    <row r="19" spans="1:11" ht="13.8" x14ac:dyDescent="0.25">
      <c r="A19" s="66" t="s">
        <v>228</v>
      </c>
      <c r="B19" s="66"/>
      <c r="C19" s="67"/>
      <c r="D19" s="67"/>
      <c r="E19" s="67"/>
      <c r="F19" s="63"/>
      <c r="G19" s="63"/>
      <c r="H19" s="64"/>
      <c r="I19" s="65"/>
      <c r="J19" s="65"/>
      <c r="K19" s="65"/>
    </row>
    <row r="20" spans="1:11" ht="13.8" x14ac:dyDescent="0.25">
      <c r="A20" s="66" t="s">
        <v>229</v>
      </c>
      <c r="B20" s="66"/>
      <c r="C20" s="67"/>
      <c r="D20" s="67"/>
      <c r="E20" s="67"/>
      <c r="F20" s="63"/>
      <c r="G20" s="63"/>
      <c r="H20" s="64"/>
      <c r="I20" s="65"/>
      <c r="J20" s="65"/>
      <c r="K20" s="65"/>
    </row>
    <row r="21" spans="1:11" ht="13.8" x14ac:dyDescent="0.25">
      <c r="A21" s="66" t="s">
        <v>230</v>
      </c>
      <c r="B21" s="66"/>
      <c r="C21" s="67"/>
      <c r="D21" s="67"/>
      <c r="E21" s="67"/>
      <c r="F21" s="63"/>
      <c r="G21" s="63"/>
      <c r="H21" s="64"/>
      <c r="I21" s="65"/>
      <c r="J21" s="65"/>
      <c r="K21" s="65"/>
    </row>
    <row r="22" spans="1:11" ht="13.8" x14ac:dyDescent="0.25">
      <c r="A22" s="66" t="s">
        <v>231</v>
      </c>
      <c r="B22" s="66"/>
      <c r="C22" s="67"/>
      <c r="D22" s="67"/>
      <c r="E22" s="67"/>
      <c r="F22" s="63"/>
      <c r="G22" s="63"/>
      <c r="H22" s="64"/>
      <c r="I22" s="65"/>
    </row>
    <row r="23" spans="1:11" ht="13.8" x14ac:dyDescent="0.3">
      <c r="A23" s="68"/>
      <c r="B23" s="68"/>
      <c r="C23" s="55"/>
      <c r="D23" s="56"/>
      <c r="E23" s="57"/>
      <c r="F23" s="57"/>
      <c r="G23" s="69"/>
      <c r="H23" s="69"/>
      <c r="I23" s="69"/>
      <c r="J23" s="69"/>
    </row>
    <row r="24" spans="1:11" ht="13.8" x14ac:dyDescent="0.3">
      <c r="A24" s="54" t="s">
        <v>232</v>
      </c>
      <c r="B24" s="54"/>
      <c r="C24" s="55"/>
      <c r="D24" s="56"/>
      <c r="E24" s="57"/>
      <c r="F24" s="57"/>
      <c r="G24" s="69"/>
      <c r="H24" s="69"/>
      <c r="I24" s="69"/>
      <c r="J24" s="69"/>
    </row>
    <row r="25" spans="1:11" ht="13.8" x14ac:dyDescent="0.3">
      <c r="A25" s="54" t="s">
        <v>233</v>
      </c>
      <c r="B25" s="70"/>
      <c r="C25" s="55"/>
      <c r="D25" s="56"/>
      <c r="E25" s="57"/>
      <c r="F25" s="57"/>
      <c r="G25" s="69"/>
      <c r="H25" s="69"/>
      <c r="I25" s="69"/>
      <c r="J25" s="69"/>
    </row>
    <row r="26" spans="1:11" ht="13.8" x14ac:dyDescent="0.25">
      <c r="A26" s="65"/>
      <c r="B26" s="71"/>
      <c r="C26" s="72"/>
      <c r="D26" s="73"/>
      <c r="E26" s="63"/>
      <c r="F26" s="63"/>
      <c r="G26" s="69"/>
      <c r="H26" s="69"/>
      <c r="I26" s="69"/>
      <c r="J26" s="69"/>
    </row>
    <row r="27" spans="1:11" ht="13.8" x14ac:dyDescent="0.25">
      <c r="A27" s="66" t="s">
        <v>234</v>
      </c>
      <c r="B27" s="66"/>
      <c r="C27" s="65"/>
      <c r="D27" s="65"/>
      <c r="E27" s="65"/>
      <c r="F27" s="65"/>
      <c r="G27" s="69"/>
      <c r="H27" s="69"/>
      <c r="I27" s="69"/>
      <c r="J27" s="69"/>
    </row>
    <row r="28" spans="1:11" ht="13.8" customHeight="1" x14ac:dyDescent="0.3">
      <c r="A28" s="74"/>
      <c r="B28" s="75" t="s">
        <v>235</v>
      </c>
      <c r="C28" s="76"/>
      <c r="D28" s="76"/>
      <c r="E28" s="76"/>
      <c r="F28" s="57"/>
      <c r="G28" s="78" t="s">
        <v>236</v>
      </c>
      <c r="H28" s="78"/>
      <c r="I28" s="78"/>
      <c r="J28" s="78"/>
    </row>
    <row r="29" spans="1:11" ht="13.2" customHeight="1" x14ac:dyDescent="0.25">
      <c r="B29"/>
      <c r="G29" s="77"/>
      <c r="H29" s="77"/>
      <c r="I29" s="77"/>
      <c r="J29" s="77"/>
    </row>
  </sheetData>
  <mergeCells count="21">
    <mergeCell ref="B28:E28"/>
    <mergeCell ref="G23:J27"/>
    <mergeCell ref="G28:J29"/>
    <mergeCell ref="A21:B21"/>
    <mergeCell ref="C21:E21"/>
    <mergeCell ref="A22:B22"/>
    <mergeCell ref="C22:E22"/>
    <mergeCell ref="A27:B27"/>
    <mergeCell ref="A18:B18"/>
    <mergeCell ref="C18:E18"/>
    <mergeCell ref="A19:B19"/>
    <mergeCell ref="C19:E19"/>
    <mergeCell ref="A20:B20"/>
    <mergeCell ref="C20:E20"/>
    <mergeCell ref="A2:E2"/>
    <mergeCell ref="A3:E3"/>
    <mergeCell ref="A5:K5"/>
    <mergeCell ref="A13:F13"/>
    <mergeCell ref="A16:E16"/>
    <mergeCell ref="A17:B17"/>
    <mergeCell ref="C17:E17"/>
  </mergeCells>
  <conditionalFormatting sqref="G13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7:E22">
    <cfRule type="containsBlanks" dxfId="1" priority="3">
      <formula>LEN(TRIM(C17))=0</formula>
    </cfRule>
  </conditionalFormatting>
  <conditionalFormatting sqref="B24:B25">
    <cfRule type="containsBlanks" dxfId="0" priority="1">
      <formula>LEN(TRIM(B24))=0</formula>
    </cfRule>
  </conditionalFormatting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sqref="A1:E2"/>
    </sheetView>
  </sheetViews>
  <sheetFormatPr defaultColWidth="11.44140625" defaultRowHeight="13.2" x14ac:dyDescent="0.25"/>
  <cols>
    <col min="1" max="1" width="6.44140625" customWidth="1"/>
    <col min="3" max="3" width="48.44140625" style="1" customWidth="1"/>
    <col min="4" max="4" width="35.6640625" customWidth="1"/>
    <col min="5" max="5" width="35.33203125" customWidth="1"/>
  </cols>
  <sheetData>
    <row r="1" spans="1:6" x14ac:dyDescent="0.25">
      <c r="A1" s="102" t="s">
        <v>0</v>
      </c>
      <c r="B1" s="103"/>
      <c r="C1" s="103"/>
      <c r="D1" s="103"/>
      <c r="E1" s="104"/>
      <c r="F1" s="96"/>
    </row>
    <row r="2" spans="1:6" x14ac:dyDescent="0.25">
      <c r="A2" s="105" t="s">
        <v>1</v>
      </c>
      <c r="B2" s="106"/>
      <c r="C2" s="106"/>
      <c r="D2" s="106"/>
      <c r="E2" s="106"/>
      <c r="F2" s="97"/>
    </row>
    <row r="3" spans="1:6" x14ac:dyDescent="0.25">
      <c r="A3" s="92" t="s">
        <v>2</v>
      </c>
      <c r="B3" s="93" t="s">
        <v>3</v>
      </c>
      <c r="C3" s="93" t="s">
        <v>4</v>
      </c>
      <c r="D3" s="94" t="s">
        <v>5</v>
      </c>
      <c r="E3" s="95" t="s">
        <v>6</v>
      </c>
      <c r="F3" s="96"/>
    </row>
    <row r="4" spans="1:6" x14ac:dyDescent="0.25">
      <c r="A4" s="80">
        <v>1</v>
      </c>
      <c r="B4" s="81" t="s">
        <v>52</v>
      </c>
      <c r="C4" s="82" t="s">
        <v>107</v>
      </c>
      <c r="D4" s="82" t="s">
        <v>108</v>
      </c>
      <c r="E4" s="98"/>
      <c r="F4" s="96"/>
    </row>
    <row r="5" spans="1:6" x14ac:dyDescent="0.25">
      <c r="A5" s="80">
        <v>3</v>
      </c>
      <c r="B5" s="81"/>
      <c r="C5" s="83" t="s">
        <v>46</v>
      </c>
      <c r="D5" s="83" t="s">
        <v>44</v>
      </c>
      <c r="E5" s="99"/>
      <c r="F5" s="96"/>
    </row>
    <row r="6" spans="1:6" x14ac:dyDescent="0.25">
      <c r="A6" s="80">
        <v>4</v>
      </c>
      <c r="B6" s="81"/>
      <c r="C6" s="83" t="s">
        <v>45</v>
      </c>
      <c r="D6" s="84" t="s">
        <v>48</v>
      </c>
      <c r="E6" s="99"/>
      <c r="F6" s="96"/>
    </row>
    <row r="7" spans="1:6" x14ac:dyDescent="0.25">
      <c r="A7" s="80">
        <v>5</v>
      </c>
      <c r="B7" s="81"/>
      <c r="C7" s="83" t="s">
        <v>47</v>
      </c>
      <c r="D7" s="83" t="s">
        <v>97</v>
      </c>
      <c r="E7" s="99"/>
      <c r="F7" s="96"/>
    </row>
    <row r="8" spans="1:6" x14ac:dyDescent="0.25">
      <c r="A8" s="85">
        <v>11</v>
      </c>
      <c r="B8" s="81"/>
      <c r="C8" s="86" t="s">
        <v>12</v>
      </c>
      <c r="D8" s="86" t="s">
        <v>99</v>
      </c>
      <c r="E8" s="100"/>
      <c r="F8" s="96"/>
    </row>
    <row r="9" spans="1:6" x14ac:dyDescent="0.25">
      <c r="A9" s="80">
        <v>15</v>
      </c>
      <c r="B9" s="81"/>
      <c r="C9" s="82" t="s">
        <v>20</v>
      </c>
      <c r="D9" s="83" t="s">
        <v>50</v>
      </c>
      <c r="E9" s="100"/>
      <c r="F9" s="96"/>
    </row>
    <row r="10" spans="1:6" ht="26.4" x14ac:dyDescent="0.25">
      <c r="A10" s="80">
        <v>16</v>
      </c>
      <c r="B10" s="81"/>
      <c r="C10" s="86" t="s">
        <v>93</v>
      </c>
      <c r="D10" s="86" t="s">
        <v>7</v>
      </c>
      <c r="E10" s="100"/>
      <c r="F10" s="96"/>
    </row>
    <row r="11" spans="1:6" ht="39.6" x14ac:dyDescent="0.25">
      <c r="A11" s="80">
        <v>17</v>
      </c>
      <c r="B11" s="81"/>
      <c r="C11" s="86" t="s">
        <v>94</v>
      </c>
      <c r="D11" s="86" t="s">
        <v>7</v>
      </c>
      <c r="E11" s="100"/>
      <c r="F11" s="96"/>
    </row>
    <row r="12" spans="1:6" ht="26.4" x14ac:dyDescent="0.25">
      <c r="A12" s="80">
        <v>18</v>
      </c>
      <c r="B12" s="81"/>
      <c r="C12" s="82" t="s">
        <v>92</v>
      </c>
      <c r="D12" s="86" t="s">
        <v>7</v>
      </c>
      <c r="E12" s="100"/>
      <c r="F12" s="96"/>
    </row>
    <row r="13" spans="1:6" ht="26.4" x14ac:dyDescent="0.25">
      <c r="A13" s="80">
        <v>19</v>
      </c>
      <c r="B13" s="81"/>
      <c r="C13" s="86" t="s">
        <v>49</v>
      </c>
      <c r="D13" s="86" t="s">
        <v>7</v>
      </c>
      <c r="E13" s="100"/>
      <c r="F13" s="96"/>
    </row>
    <row r="14" spans="1:6" ht="26.4" x14ac:dyDescent="0.25">
      <c r="A14" s="80">
        <v>20</v>
      </c>
      <c r="B14" s="81"/>
      <c r="C14" s="86" t="s">
        <v>43</v>
      </c>
      <c r="D14" s="86" t="s">
        <v>7</v>
      </c>
      <c r="E14" s="100"/>
      <c r="F14" s="96"/>
    </row>
    <row r="15" spans="1:6" ht="26.4" x14ac:dyDescent="0.25">
      <c r="A15" s="88">
        <v>21</v>
      </c>
      <c r="B15" s="89"/>
      <c r="C15" s="90" t="s">
        <v>91</v>
      </c>
      <c r="D15" s="90" t="s">
        <v>7</v>
      </c>
      <c r="E15" s="101"/>
      <c r="F15" s="96"/>
    </row>
  </sheetData>
  <mergeCells count="3">
    <mergeCell ref="B4:B15"/>
    <mergeCell ref="A1:E1"/>
    <mergeCell ref="A2:E2"/>
  </mergeCells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workbookViewId="0">
      <selection sqref="A1:E2"/>
    </sheetView>
  </sheetViews>
  <sheetFormatPr defaultColWidth="11.44140625" defaultRowHeight="13.2" x14ac:dyDescent="0.25"/>
  <cols>
    <col min="1" max="1" width="6.44140625" customWidth="1"/>
    <col min="3" max="3" width="44.33203125" style="2" customWidth="1"/>
    <col min="4" max="4" width="56.33203125" bestFit="1" customWidth="1"/>
    <col min="5" max="5" width="29.33203125" customWidth="1"/>
  </cols>
  <sheetData>
    <row r="1" spans="1:5" x14ac:dyDescent="0.25">
      <c r="A1" s="102" t="s">
        <v>0</v>
      </c>
      <c r="B1" s="103"/>
      <c r="C1" s="103"/>
      <c r="D1" s="103"/>
      <c r="E1" s="104"/>
    </row>
    <row r="2" spans="1:5" x14ac:dyDescent="0.25">
      <c r="A2" s="105" t="s">
        <v>1</v>
      </c>
      <c r="B2" s="106"/>
      <c r="C2" s="106"/>
      <c r="D2" s="106"/>
      <c r="E2" s="106"/>
    </row>
    <row r="3" spans="1:5" ht="26.4" x14ac:dyDescent="0.25">
      <c r="A3" s="92" t="s">
        <v>2</v>
      </c>
      <c r="B3" s="93" t="s">
        <v>3</v>
      </c>
      <c r="C3" s="93" t="s">
        <v>4</v>
      </c>
      <c r="D3" s="94" t="s">
        <v>5</v>
      </c>
      <c r="E3" s="107" t="s">
        <v>6</v>
      </c>
    </row>
    <row r="4" spans="1:5" x14ac:dyDescent="0.25">
      <c r="A4" s="108">
        <v>1</v>
      </c>
      <c r="B4" s="79"/>
      <c r="C4" s="86" t="s">
        <v>23</v>
      </c>
      <c r="D4" s="86" t="s">
        <v>63</v>
      </c>
      <c r="E4" s="98"/>
    </row>
    <row r="5" spans="1:5" ht="70.05" customHeight="1" x14ac:dyDescent="0.25">
      <c r="A5" s="108">
        <v>2</v>
      </c>
      <c r="B5" s="109" t="s">
        <v>64</v>
      </c>
      <c r="C5" s="86" t="s">
        <v>8</v>
      </c>
      <c r="D5" s="110" t="s">
        <v>65</v>
      </c>
      <c r="E5" s="100"/>
    </row>
    <row r="6" spans="1:5" x14ac:dyDescent="0.25">
      <c r="A6" s="108">
        <v>3</v>
      </c>
      <c r="B6" s="109"/>
      <c r="C6" s="86" t="s">
        <v>9</v>
      </c>
      <c r="D6" s="111" t="s">
        <v>10</v>
      </c>
      <c r="E6" s="100"/>
    </row>
    <row r="7" spans="1:5" x14ac:dyDescent="0.25">
      <c r="A7" s="108">
        <v>4</v>
      </c>
      <c r="B7" s="109"/>
      <c r="C7" s="86" t="s">
        <v>11</v>
      </c>
      <c r="D7" s="86" t="s">
        <v>21</v>
      </c>
      <c r="E7" s="100"/>
    </row>
    <row r="8" spans="1:5" x14ac:dyDescent="0.25">
      <c r="A8" s="108">
        <v>5</v>
      </c>
      <c r="B8" s="109"/>
      <c r="C8" s="86" t="s">
        <v>12</v>
      </c>
      <c r="D8" s="86" t="s">
        <v>66</v>
      </c>
      <c r="E8" s="100"/>
    </row>
    <row r="9" spans="1:5" x14ac:dyDescent="0.25">
      <c r="A9" s="108">
        <v>6</v>
      </c>
      <c r="B9" s="109"/>
      <c r="C9" s="86" t="s">
        <v>19</v>
      </c>
      <c r="D9" s="86" t="s">
        <v>67</v>
      </c>
      <c r="E9" s="100"/>
    </row>
    <row r="10" spans="1:5" x14ac:dyDescent="0.25">
      <c r="A10" s="108">
        <v>7</v>
      </c>
      <c r="B10" s="109"/>
      <c r="C10" s="86" t="s">
        <v>13</v>
      </c>
      <c r="D10" s="86" t="s">
        <v>68</v>
      </c>
      <c r="E10" s="100"/>
    </row>
    <row r="11" spans="1:5" x14ac:dyDescent="0.25">
      <c r="A11" s="108">
        <v>8</v>
      </c>
      <c r="B11" s="109"/>
      <c r="C11" s="86" t="s">
        <v>14</v>
      </c>
      <c r="D11" s="86" t="s">
        <v>69</v>
      </c>
      <c r="E11" s="100"/>
    </row>
    <row r="12" spans="1:5" x14ac:dyDescent="0.25">
      <c r="A12" s="108">
        <v>9</v>
      </c>
      <c r="B12" s="109"/>
      <c r="C12" s="86" t="s">
        <v>53</v>
      </c>
      <c r="D12" s="86" t="s">
        <v>70</v>
      </c>
      <c r="E12" s="100"/>
    </row>
    <row r="13" spans="1:5" x14ac:dyDescent="0.25">
      <c r="A13" s="108">
        <v>10</v>
      </c>
      <c r="B13" s="109"/>
      <c r="C13" s="86" t="s">
        <v>15</v>
      </c>
      <c r="D13" s="86" t="s">
        <v>71</v>
      </c>
      <c r="E13" s="100"/>
    </row>
    <row r="14" spans="1:5" x14ac:dyDescent="0.25">
      <c r="A14" s="108">
        <v>11</v>
      </c>
      <c r="B14" s="109"/>
      <c r="C14" s="86" t="s">
        <v>16</v>
      </c>
      <c r="D14" s="86" t="s">
        <v>72</v>
      </c>
      <c r="E14" s="100"/>
    </row>
    <row r="15" spans="1:5" ht="26.4" x14ac:dyDescent="0.25">
      <c r="A15" s="108">
        <v>12</v>
      </c>
      <c r="B15" s="109"/>
      <c r="C15" s="86" t="s">
        <v>26</v>
      </c>
      <c r="D15" s="86" t="s">
        <v>73</v>
      </c>
      <c r="E15" s="100"/>
    </row>
    <row r="16" spans="1:5" x14ac:dyDescent="0.25">
      <c r="A16" s="108">
        <v>13</v>
      </c>
      <c r="B16" s="109"/>
      <c r="C16" s="86" t="s">
        <v>54</v>
      </c>
      <c r="D16" s="86" t="s">
        <v>55</v>
      </c>
      <c r="E16" s="100"/>
    </row>
    <row r="17" spans="1:5" x14ac:dyDescent="0.25">
      <c r="A17" s="108">
        <v>14</v>
      </c>
      <c r="B17" s="109"/>
      <c r="C17" s="86" t="s">
        <v>56</v>
      </c>
      <c r="D17" s="86" t="s">
        <v>61</v>
      </c>
      <c r="E17" s="100"/>
    </row>
    <row r="18" spans="1:5" x14ac:dyDescent="0.25">
      <c r="A18" s="108">
        <v>15</v>
      </c>
      <c r="B18" s="109"/>
      <c r="C18" s="86" t="s">
        <v>17</v>
      </c>
      <c r="D18" s="86" t="s">
        <v>74</v>
      </c>
      <c r="E18" s="100"/>
    </row>
    <row r="19" spans="1:5" x14ac:dyDescent="0.25">
      <c r="A19" s="108">
        <v>16</v>
      </c>
      <c r="B19" s="109"/>
      <c r="C19" s="86" t="s">
        <v>62</v>
      </c>
      <c r="D19" s="86" t="s">
        <v>75</v>
      </c>
      <c r="E19" s="100"/>
    </row>
    <row r="20" spans="1:5" x14ac:dyDescent="0.25">
      <c r="A20" s="108">
        <v>17</v>
      </c>
      <c r="B20" s="109"/>
      <c r="C20" s="86" t="s">
        <v>18</v>
      </c>
      <c r="D20" s="86" t="s">
        <v>76</v>
      </c>
      <c r="E20" s="100"/>
    </row>
    <row r="21" spans="1:5" x14ac:dyDescent="0.25">
      <c r="A21" s="108">
        <v>18</v>
      </c>
      <c r="B21" s="109"/>
      <c r="C21" s="86" t="s">
        <v>25</v>
      </c>
      <c r="D21" s="86" t="s">
        <v>57</v>
      </c>
      <c r="E21" s="100"/>
    </row>
    <row r="22" spans="1:5" x14ac:dyDescent="0.25">
      <c r="A22" s="108">
        <v>19</v>
      </c>
      <c r="B22" s="109"/>
      <c r="C22" s="86" t="s">
        <v>58</v>
      </c>
      <c r="D22" s="86" t="s">
        <v>59</v>
      </c>
      <c r="E22" s="100"/>
    </row>
    <row r="23" spans="1:5" ht="26.4" x14ac:dyDescent="0.25">
      <c r="A23" s="108">
        <v>20</v>
      </c>
      <c r="B23" s="109"/>
      <c r="C23" s="86" t="s">
        <v>22</v>
      </c>
      <c r="D23" s="86" t="s">
        <v>60</v>
      </c>
      <c r="E23" s="100"/>
    </row>
    <row r="24" spans="1:5" x14ac:dyDescent="0.25">
      <c r="A24" s="108">
        <v>21</v>
      </c>
      <c r="B24" s="109"/>
      <c r="C24" s="86" t="s">
        <v>20</v>
      </c>
      <c r="D24" s="86" t="s">
        <v>24</v>
      </c>
      <c r="E24" s="100"/>
    </row>
    <row r="25" spans="1:5" ht="28.05" customHeight="1" x14ac:dyDescent="0.25">
      <c r="A25" s="108">
        <v>22</v>
      </c>
      <c r="B25" s="109" t="s">
        <v>95</v>
      </c>
      <c r="C25" s="86" t="s">
        <v>101</v>
      </c>
      <c r="D25" s="86" t="s">
        <v>7</v>
      </c>
      <c r="E25" s="100"/>
    </row>
    <row r="26" spans="1:5" x14ac:dyDescent="0.25">
      <c r="A26" s="108">
        <v>23</v>
      </c>
      <c r="B26" s="109"/>
      <c r="C26" s="86" t="s">
        <v>102</v>
      </c>
      <c r="D26" s="86" t="s">
        <v>103</v>
      </c>
      <c r="E26" s="100"/>
    </row>
    <row r="27" spans="1:5" x14ac:dyDescent="0.25">
      <c r="A27" s="108">
        <v>24</v>
      </c>
      <c r="B27" s="109"/>
      <c r="C27" s="86" t="s">
        <v>104</v>
      </c>
      <c r="D27" s="86" t="s">
        <v>7</v>
      </c>
      <c r="E27" s="100"/>
    </row>
    <row r="28" spans="1:5" x14ac:dyDescent="0.25">
      <c r="A28" s="108">
        <v>25</v>
      </c>
      <c r="B28" s="109"/>
      <c r="C28" s="86" t="s">
        <v>105</v>
      </c>
      <c r="D28" s="86" t="s">
        <v>7</v>
      </c>
      <c r="E28" s="100"/>
    </row>
    <row r="29" spans="1:5" ht="36" customHeight="1" x14ac:dyDescent="0.25">
      <c r="A29" s="108">
        <v>26</v>
      </c>
      <c r="B29" s="109"/>
      <c r="C29" s="82" t="s">
        <v>92</v>
      </c>
      <c r="D29" s="86" t="s">
        <v>7</v>
      </c>
      <c r="E29" s="100"/>
    </row>
    <row r="30" spans="1:5" ht="36" customHeight="1" x14ac:dyDescent="0.25">
      <c r="A30" s="108">
        <v>27</v>
      </c>
      <c r="B30" s="109"/>
      <c r="C30" s="86" t="s">
        <v>49</v>
      </c>
      <c r="D30" s="86" t="s">
        <v>7</v>
      </c>
      <c r="E30" s="100"/>
    </row>
    <row r="31" spans="1:5" ht="36" customHeight="1" x14ac:dyDescent="0.25">
      <c r="A31" s="108">
        <v>28</v>
      </c>
      <c r="B31" s="109"/>
      <c r="C31" s="86" t="s">
        <v>43</v>
      </c>
      <c r="D31" s="86" t="s">
        <v>7</v>
      </c>
      <c r="E31" s="100"/>
    </row>
    <row r="32" spans="1:5" ht="38.4" customHeight="1" x14ac:dyDescent="0.25">
      <c r="A32" s="112">
        <v>29</v>
      </c>
      <c r="B32" s="113"/>
      <c r="C32" s="90" t="s">
        <v>91</v>
      </c>
      <c r="D32" s="90" t="s">
        <v>7</v>
      </c>
      <c r="E32" s="101"/>
    </row>
  </sheetData>
  <mergeCells count="5">
    <mergeCell ref="B5:B24"/>
    <mergeCell ref="B29:B32"/>
    <mergeCell ref="B25:B28"/>
    <mergeCell ref="A1:E1"/>
    <mergeCell ref="A2:E2"/>
  </mergeCells>
  <pageMargins left="0.7" right="0.7" top="0.75" bottom="0.75" header="0.3" footer="0.3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zoomScaleNormal="100" workbookViewId="0">
      <selection sqref="A1:E2"/>
    </sheetView>
  </sheetViews>
  <sheetFormatPr defaultColWidth="11.44140625" defaultRowHeight="13.2" x14ac:dyDescent="0.25"/>
  <cols>
    <col min="1" max="1" width="6.44140625" customWidth="1"/>
    <col min="3" max="3" width="49.6640625" style="2" customWidth="1"/>
    <col min="4" max="4" width="56.33203125" bestFit="1" customWidth="1"/>
    <col min="5" max="5" width="31.77734375" customWidth="1"/>
  </cols>
  <sheetData>
    <row r="1" spans="1:5" x14ac:dyDescent="0.25">
      <c r="A1" s="102" t="s">
        <v>0</v>
      </c>
      <c r="B1" s="103"/>
      <c r="C1" s="103"/>
      <c r="D1" s="103"/>
      <c r="E1" s="104"/>
    </row>
    <row r="2" spans="1:5" x14ac:dyDescent="0.25">
      <c r="A2" s="105" t="s">
        <v>1</v>
      </c>
      <c r="B2" s="106"/>
      <c r="C2" s="106"/>
      <c r="D2" s="106"/>
      <c r="E2" s="106"/>
    </row>
    <row r="3" spans="1:5" ht="26.4" x14ac:dyDescent="0.25">
      <c r="A3" s="92" t="s">
        <v>2</v>
      </c>
      <c r="B3" s="93" t="s">
        <v>3</v>
      </c>
      <c r="C3" s="93" t="s">
        <v>4</v>
      </c>
      <c r="D3" s="94" t="s">
        <v>5</v>
      </c>
      <c r="E3" s="107" t="s">
        <v>6</v>
      </c>
    </row>
    <row r="4" spans="1:5" ht="13.95" customHeight="1" x14ac:dyDescent="0.25">
      <c r="A4" s="85">
        <v>1</v>
      </c>
      <c r="B4" s="109" t="s">
        <v>51</v>
      </c>
      <c r="C4" s="86" t="s">
        <v>27</v>
      </c>
      <c r="D4" s="86" t="s">
        <v>77</v>
      </c>
      <c r="E4" s="98"/>
    </row>
    <row r="5" spans="1:5" x14ac:dyDescent="0.25">
      <c r="A5" s="85">
        <v>2</v>
      </c>
      <c r="B5" s="109"/>
      <c r="C5" s="86" t="s">
        <v>78</v>
      </c>
      <c r="D5" s="86" t="s">
        <v>7</v>
      </c>
      <c r="E5" s="99"/>
    </row>
    <row r="6" spans="1:5" x14ac:dyDescent="0.25">
      <c r="A6" s="85">
        <v>3</v>
      </c>
      <c r="B6" s="109"/>
      <c r="C6" s="86" t="s">
        <v>28</v>
      </c>
      <c r="D6" s="86" t="s">
        <v>29</v>
      </c>
      <c r="E6" s="100"/>
    </row>
    <row r="7" spans="1:5" x14ac:dyDescent="0.25">
      <c r="A7" s="85">
        <v>4</v>
      </c>
      <c r="B7" s="109"/>
      <c r="C7" s="86" t="s">
        <v>79</v>
      </c>
      <c r="D7" s="86" t="s">
        <v>80</v>
      </c>
      <c r="E7" s="100"/>
    </row>
    <row r="8" spans="1:5" x14ac:dyDescent="0.25">
      <c r="A8" s="85">
        <v>5</v>
      </c>
      <c r="B8" s="109"/>
      <c r="C8" s="86" t="s">
        <v>30</v>
      </c>
      <c r="D8" s="86" t="s">
        <v>81</v>
      </c>
      <c r="E8" s="100"/>
    </row>
    <row r="9" spans="1:5" ht="39.6" x14ac:dyDescent="0.25">
      <c r="A9" s="85">
        <v>6</v>
      </c>
      <c r="B9" s="109"/>
      <c r="C9" s="86" t="s">
        <v>32</v>
      </c>
      <c r="D9" s="86" t="s">
        <v>31</v>
      </c>
      <c r="E9" s="100"/>
    </row>
    <row r="10" spans="1:5" ht="13.95" customHeight="1" x14ac:dyDescent="0.25">
      <c r="A10" s="85">
        <v>7</v>
      </c>
      <c r="B10" s="109"/>
      <c r="C10" s="86" t="s">
        <v>39</v>
      </c>
      <c r="D10" s="86" t="s">
        <v>40</v>
      </c>
      <c r="E10" s="100"/>
    </row>
    <row r="11" spans="1:5" x14ac:dyDescent="0.25">
      <c r="A11" s="85">
        <v>8</v>
      </c>
      <c r="B11" s="109" t="s">
        <v>33</v>
      </c>
      <c r="C11" s="86" t="s">
        <v>33</v>
      </c>
      <c r="D11" s="86" t="s">
        <v>34</v>
      </c>
      <c r="E11" s="100"/>
    </row>
    <row r="12" spans="1:5" x14ac:dyDescent="0.25">
      <c r="A12" s="85">
        <v>9</v>
      </c>
      <c r="B12" s="109"/>
      <c r="C12" s="86" t="s">
        <v>35</v>
      </c>
      <c r="D12" s="86" t="s">
        <v>36</v>
      </c>
      <c r="E12" s="100"/>
    </row>
    <row r="13" spans="1:5" ht="13.95" customHeight="1" x14ac:dyDescent="0.25">
      <c r="A13" s="85">
        <v>10</v>
      </c>
      <c r="B13" s="109"/>
      <c r="C13" s="86" t="s">
        <v>37</v>
      </c>
      <c r="D13" s="114" t="s">
        <v>38</v>
      </c>
      <c r="E13" s="100"/>
    </row>
    <row r="14" spans="1:5" ht="28.05" customHeight="1" x14ac:dyDescent="0.25">
      <c r="A14" s="85">
        <v>11</v>
      </c>
      <c r="B14" s="109" t="s">
        <v>52</v>
      </c>
      <c r="C14" s="86" t="s">
        <v>12</v>
      </c>
      <c r="D14" s="86" t="s">
        <v>98</v>
      </c>
      <c r="E14" s="100"/>
    </row>
    <row r="15" spans="1:5" x14ac:dyDescent="0.25">
      <c r="A15" s="85">
        <v>12</v>
      </c>
      <c r="B15" s="109"/>
      <c r="C15" s="86" t="s">
        <v>82</v>
      </c>
      <c r="D15" s="86" t="s">
        <v>83</v>
      </c>
      <c r="E15" s="100"/>
    </row>
    <row r="16" spans="1:5" x14ac:dyDescent="0.25">
      <c r="A16" s="85">
        <v>13</v>
      </c>
      <c r="B16" s="109"/>
      <c r="C16" s="86" t="s">
        <v>41</v>
      </c>
      <c r="D16" s="86" t="s">
        <v>84</v>
      </c>
      <c r="E16" s="100"/>
    </row>
    <row r="17" spans="1:5" x14ac:dyDescent="0.25">
      <c r="A17" s="85">
        <v>14</v>
      </c>
      <c r="B17" s="109"/>
      <c r="C17" s="86" t="s">
        <v>85</v>
      </c>
      <c r="D17" s="86" t="s">
        <v>86</v>
      </c>
      <c r="E17" s="100"/>
    </row>
    <row r="18" spans="1:5" x14ac:dyDescent="0.25">
      <c r="A18" s="85">
        <v>15</v>
      </c>
      <c r="B18" s="109"/>
      <c r="C18" s="86" t="s">
        <v>87</v>
      </c>
      <c r="D18" s="86" t="s">
        <v>88</v>
      </c>
      <c r="E18" s="100"/>
    </row>
    <row r="19" spans="1:5" x14ac:dyDescent="0.25">
      <c r="A19" s="85">
        <v>16</v>
      </c>
      <c r="B19" s="109"/>
      <c r="C19" s="86" t="s">
        <v>89</v>
      </c>
      <c r="D19" s="86" t="s">
        <v>90</v>
      </c>
      <c r="E19" s="100"/>
    </row>
    <row r="20" spans="1:5" x14ac:dyDescent="0.25">
      <c r="A20" s="85">
        <v>17</v>
      </c>
      <c r="B20" s="109"/>
      <c r="C20" s="86" t="s">
        <v>25</v>
      </c>
      <c r="D20" s="86" t="s">
        <v>57</v>
      </c>
      <c r="E20" s="100"/>
    </row>
    <row r="21" spans="1:5" x14ac:dyDescent="0.25">
      <c r="A21" s="85">
        <v>18</v>
      </c>
      <c r="B21" s="109"/>
      <c r="C21" s="86" t="s">
        <v>20</v>
      </c>
      <c r="D21" s="86" t="s">
        <v>24</v>
      </c>
      <c r="E21" s="100"/>
    </row>
    <row r="22" spans="1:5" x14ac:dyDescent="0.25">
      <c r="A22" s="85">
        <v>19</v>
      </c>
      <c r="B22" s="109"/>
      <c r="C22" s="86" t="s">
        <v>42</v>
      </c>
      <c r="D22" s="86" t="s">
        <v>7</v>
      </c>
      <c r="E22" s="100"/>
    </row>
    <row r="23" spans="1:5" ht="26.4" x14ac:dyDescent="0.25">
      <c r="A23" s="80">
        <v>16</v>
      </c>
      <c r="B23" s="109"/>
      <c r="C23" s="86" t="s">
        <v>93</v>
      </c>
      <c r="D23" s="86" t="s">
        <v>7</v>
      </c>
      <c r="E23" s="100"/>
    </row>
    <row r="24" spans="1:5" ht="39.6" x14ac:dyDescent="0.25">
      <c r="A24" s="80">
        <v>17</v>
      </c>
      <c r="B24" s="109"/>
      <c r="C24" s="86" t="s">
        <v>94</v>
      </c>
      <c r="D24" s="86" t="s">
        <v>7</v>
      </c>
      <c r="E24" s="100"/>
    </row>
    <row r="25" spans="1:5" ht="26.4" x14ac:dyDescent="0.25">
      <c r="A25" s="85">
        <v>20</v>
      </c>
      <c r="B25" s="109"/>
      <c r="C25" s="82" t="s">
        <v>92</v>
      </c>
      <c r="D25" s="86" t="s">
        <v>7</v>
      </c>
      <c r="E25" s="100"/>
    </row>
    <row r="26" spans="1:5" ht="26.4" x14ac:dyDescent="0.25">
      <c r="A26" s="85">
        <v>21</v>
      </c>
      <c r="B26" s="109"/>
      <c r="C26" s="86" t="s">
        <v>49</v>
      </c>
      <c r="D26" s="86" t="s">
        <v>7</v>
      </c>
      <c r="E26" s="100"/>
    </row>
    <row r="27" spans="1:5" ht="26.4" x14ac:dyDescent="0.25">
      <c r="A27" s="85">
        <v>22</v>
      </c>
      <c r="B27" s="109"/>
      <c r="C27" s="86" t="s">
        <v>43</v>
      </c>
      <c r="D27" s="86" t="s">
        <v>7</v>
      </c>
      <c r="E27" s="100"/>
    </row>
    <row r="28" spans="1:5" ht="26.4" x14ac:dyDescent="0.25">
      <c r="A28" s="115">
        <v>23</v>
      </c>
      <c r="B28" s="113"/>
      <c r="C28" s="90" t="s">
        <v>91</v>
      </c>
      <c r="D28" s="90" t="s">
        <v>7</v>
      </c>
      <c r="E28" s="101"/>
    </row>
    <row r="37" spans="3:3" ht="14.4" x14ac:dyDescent="0.3">
      <c r="C37" s="3"/>
    </row>
  </sheetData>
  <mergeCells count="5">
    <mergeCell ref="B4:B10"/>
    <mergeCell ref="B11:B13"/>
    <mergeCell ref="B14:B28"/>
    <mergeCell ref="A1:E1"/>
    <mergeCell ref="A2:E2"/>
  </mergeCells>
  <pageMargins left="0.7" right="0.7" top="0.75" bottom="0.75" header="0.3" footer="0.3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workbookViewId="0">
      <selection sqref="A1:E2"/>
    </sheetView>
  </sheetViews>
  <sheetFormatPr defaultColWidth="11.44140625" defaultRowHeight="13.2" x14ac:dyDescent="0.25"/>
  <cols>
    <col min="1" max="1" width="6.44140625" customWidth="1"/>
    <col min="3" max="3" width="65" style="2" customWidth="1"/>
    <col min="4" max="4" width="69.44140625" customWidth="1"/>
    <col min="5" max="5" width="28.77734375" customWidth="1"/>
  </cols>
  <sheetData>
    <row r="1" spans="1:5" x14ac:dyDescent="0.25">
      <c r="A1" s="102" t="s">
        <v>0</v>
      </c>
      <c r="B1" s="103"/>
      <c r="C1" s="103"/>
      <c r="D1" s="103"/>
      <c r="E1" s="104"/>
    </row>
    <row r="2" spans="1:5" x14ac:dyDescent="0.25">
      <c r="A2" s="105" t="s">
        <v>1</v>
      </c>
      <c r="B2" s="106"/>
      <c r="C2" s="106"/>
      <c r="D2" s="106"/>
      <c r="E2" s="106"/>
    </row>
    <row r="3" spans="1:5" ht="26.4" x14ac:dyDescent="0.25">
      <c r="A3" s="92" t="s">
        <v>2</v>
      </c>
      <c r="B3" s="93" t="s">
        <v>3</v>
      </c>
      <c r="C3" s="93" t="s">
        <v>4</v>
      </c>
      <c r="D3" s="94" t="s">
        <v>5</v>
      </c>
      <c r="E3" s="107" t="s">
        <v>6</v>
      </c>
    </row>
    <row r="4" spans="1:5" x14ac:dyDescent="0.25">
      <c r="A4" s="108">
        <v>1</v>
      </c>
      <c r="B4" s="79"/>
      <c r="C4" s="86" t="s">
        <v>52</v>
      </c>
      <c r="D4" s="86" t="s">
        <v>182</v>
      </c>
      <c r="E4" s="98"/>
    </row>
    <row r="5" spans="1:5" ht="26.4" x14ac:dyDescent="0.25">
      <c r="A5" s="108">
        <v>2</v>
      </c>
      <c r="B5" s="109" t="s">
        <v>183</v>
      </c>
      <c r="C5" s="86" t="s">
        <v>184</v>
      </c>
      <c r="D5" s="86" t="s">
        <v>185</v>
      </c>
      <c r="E5" s="100"/>
    </row>
    <row r="6" spans="1:5" x14ac:dyDescent="0.25">
      <c r="A6" s="108">
        <v>3</v>
      </c>
      <c r="B6" s="109"/>
      <c r="C6" s="86" t="s">
        <v>113</v>
      </c>
      <c r="D6" s="86" t="s">
        <v>186</v>
      </c>
      <c r="E6" s="100"/>
    </row>
    <row r="7" spans="1:5" x14ac:dyDescent="0.25">
      <c r="A7" s="108">
        <v>4</v>
      </c>
      <c r="B7" s="109"/>
      <c r="C7" s="86" t="s">
        <v>115</v>
      </c>
      <c r="D7" s="86" t="s">
        <v>187</v>
      </c>
      <c r="E7" s="100"/>
    </row>
    <row r="8" spans="1:5" x14ac:dyDescent="0.25">
      <c r="A8" s="108">
        <v>5</v>
      </c>
      <c r="B8" s="109"/>
      <c r="C8" s="86" t="s">
        <v>119</v>
      </c>
      <c r="D8" s="86" t="s">
        <v>188</v>
      </c>
      <c r="E8" s="100"/>
    </row>
    <row r="9" spans="1:5" x14ac:dyDescent="0.25">
      <c r="A9" s="108">
        <v>6</v>
      </c>
      <c r="B9" s="109"/>
      <c r="C9" s="86" t="s">
        <v>121</v>
      </c>
      <c r="D9" s="86" t="s">
        <v>189</v>
      </c>
      <c r="E9" s="100"/>
    </row>
    <row r="10" spans="1:5" x14ac:dyDescent="0.25">
      <c r="A10" s="108">
        <v>7</v>
      </c>
      <c r="B10" s="109"/>
      <c r="C10" s="86" t="s">
        <v>123</v>
      </c>
      <c r="D10" s="86" t="s">
        <v>190</v>
      </c>
      <c r="E10" s="100"/>
    </row>
    <row r="11" spans="1:5" x14ac:dyDescent="0.25">
      <c r="A11" s="108">
        <v>8</v>
      </c>
      <c r="B11" s="109"/>
      <c r="C11" s="86" t="s">
        <v>125</v>
      </c>
      <c r="D11" s="86" t="s">
        <v>191</v>
      </c>
      <c r="E11" s="100"/>
    </row>
    <row r="12" spans="1:5" x14ac:dyDescent="0.25">
      <c r="A12" s="108">
        <v>9</v>
      </c>
      <c r="B12" s="109"/>
      <c r="C12" s="86" t="s">
        <v>27</v>
      </c>
      <c r="D12" s="86" t="s">
        <v>192</v>
      </c>
      <c r="E12" s="100"/>
    </row>
    <row r="13" spans="1:5" x14ac:dyDescent="0.25">
      <c r="A13" s="108">
        <v>10</v>
      </c>
      <c r="B13" s="109"/>
      <c r="C13" s="86" t="s">
        <v>127</v>
      </c>
      <c r="D13" s="86" t="s">
        <v>193</v>
      </c>
      <c r="E13" s="100"/>
    </row>
    <row r="14" spans="1:5" x14ac:dyDescent="0.25">
      <c r="A14" s="108">
        <v>11</v>
      </c>
      <c r="B14" s="109"/>
      <c r="C14" s="86" t="s">
        <v>194</v>
      </c>
      <c r="D14" s="86" t="s">
        <v>7</v>
      </c>
      <c r="E14" s="100"/>
    </row>
    <row r="15" spans="1:5" x14ac:dyDescent="0.25">
      <c r="A15" s="108">
        <v>12</v>
      </c>
      <c r="B15" s="109" t="s">
        <v>195</v>
      </c>
      <c r="C15" s="86" t="s">
        <v>196</v>
      </c>
      <c r="D15" s="86" t="s">
        <v>197</v>
      </c>
      <c r="E15" s="100"/>
    </row>
    <row r="16" spans="1:5" x14ac:dyDescent="0.25">
      <c r="A16" s="108">
        <v>13</v>
      </c>
      <c r="B16" s="109"/>
      <c r="C16" s="86" t="s">
        <v>198</v>
      </c>
      <c r="D16" s="86" t="s">
        <v>199</v>
      </c>
      <c r="E16" s="100"/>
    </row>
    <row r="17" spans="1:5" x14ac:dyDescent="0.25">
      <c r="A17" s="108">
        <v>14</v>
      </c>
      <c r="B17" s="109"/>
      <c r="C17" s="86" t="s">
        <v>13</v>
      </c>
      <c r="D17" s="86" t="s">
        <v>200</v>
      </c>
      <c r="E17" s="100"/>
    </row>
    <row r="18" spans="1:5" x14ac:dyDescent="0.25">
      <c r="A18" s="108">
        <v>15</v>
      </c>
      <c r="B18" s="109"/>
      <c r="C18" s="86" t="s">
        <v>26</v>
      </c>
      <c r="D18" s="86" t="s">
        <v>201</v>
      </c>
      <c r="E18" s="100"/>
    </row>
    <row r="19" spans="1:5" x14ac:dyDescent="0.25">
      <c r="A19" s="108">
        <v>16</v>
      </c>
      <c r="B19" s="116" t="s">
        <v>131</v>
      </c>
      <c r="C19" s="86" t="s">
        <v>202</v>
      </c>
      <c r="D19" s="86" t="s">
        <v>7</v>
      </c>
      <c r="E19" s="100"/>
    </row>
    <row r="20" spans="1:5" x14ac:dyDescent="0.25">
      <c r="A20" s="108">
        <v>17</v>
      </c>
      <c r="B20" s="116"/>
      <c r="C20" s="86" t="s">
        <v>203</v>
      </c>
      <c r="D20" s="86" t="s">
        <v>7</v>
      </c>
      <c r="E20" s="100"/>
    </row>
    <row r="21" spans="1:5" x14ac:dyDescent="0.25">
      <c r="A21" s="108">
        <v>18</v>
      </c>
      <c r="B21" s="109" t="s">
        <v>52</v>
      </c>
      <c r="C21" s="86" t="s">
        <v>133</v>
      </c>
      <c r="D21" s="86" t="s">
        <v>134</v>
      </c>
      <c r="E21" s="100"/>
    </row>
    <row r="22" spans="1:5" x14ac:dyDescent="0.25">
      <c r="A22" s="108">
        <v>19</v>
      </c>
      <c r="B22" s="109"/>
      <c r="C22" s="86" t="s">
        <v>92</v>
      </c>
      <c r="D22" s="86" t="s">
        <v>7</v>
      </c>
      <c r="E22" s="100"/>
    </row>
    <row r="23" spans="1:5" ht="26.4" x14ac:dyDescent="0.25">
      <c r="A23" s="108">
        <v>20</v>
      </c>
      <c r="B23" s="109"/>
      <c r="C23" s="86" t="s">
        <v>49</v>
      </c>
      <c r="D23" s="86" t="s">
        <v>7</v>
      </c>
      <c r="E23" s="100"/>
    </row>
    <row r="24" spans="1:5" ht="26.4" x14ac:dyDescent="0.25">
      <c r="A24" s="108">
        <v>21</v>
      </c>
      <c r="B24" s="109"/>
      <c r="C24" s="86" t="s">
        <v>43</v>
      </c>
      <c r="D24" s="86" t="s">
        <v>7</v>
      </c>
      <c r="E24" s="100"/>
    </row>
    <row r="25" spans="1:5" ht="26.4" x14ac:dyDescent="0.25">
      <c r="A25" s="112">
        <v>22</v>
      </c>
      <c r="B25" s="113"/>
      <c r="C25" s="90" t="s">
        <v>91</v>
      </c>
      <c r="D25" s="90" t="s">
        <v>7</v>
      </c>
      <c r="E25" s="101"/>
    </row>
    <row r="26" spans="1:5" x14ac:dyDescent="0.25">
      <c r="B26" s="5"/>
    </row>
  </sheetData>
  <mergeCells count="6">
    <mergeCell ref="B5:B14"/>
    <mergeCell ref="B15:B18"/>
    <mergeCell ref="B19:B20"/>
    <mergeCell ref="B21:B25"/>
    <mergeCell ref="A1:E1"/>
    <mergeCell ref="A2:E2"/>
  </mergeCells>
  <pageMargins left="0.7" right="0.7" top="0.75" bottom="0.75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workbookViewId="0">
      <selection sqref="A1:E2"/>
    </sheetView>
  </sheetViews>
  <sheetFormatPr defaultColWidth="11.44140625" defaultRowHeight="13.2" x14ac:dyDescent="0.25"/>
  <cols>
    <col min="1" max="1" width="6.44140625" customWidth="1"/>
    <col min="3" max="3" width="43.6640625" style="2" customWidth="1"/>
    <col min="4" max="4" width="59.109375" customWidth="1"/>
    <col min="5" max="5" width="43" customWidth="1"/>
  </cols>
  <sheetData>
    <row r="1" spans="1:5" x14ac:dyDescent="0.25">
      <c r="A1" s="102" t="s">
        <v>0</v>
      </c>
      <c r="B1" s="103"/>
      <c r="C1" s="103"/>
      <c r="D1" s="103"/>
      <c r="E1" s="104"/>
    </row>
    <row r="2" spans="1:5" x14ac:dyDescent="0.25">
      <c r="A2" s="105" t="s">
        <v>1</v>
      </c>
      <c r="B2" s="106"/>
      <c r="C2" s="106"/>
      <c r="D2" s="106"/>
      <c r="E2" s="106"/>
    </row>
    <row r="3" spans="1:5" ht="26.4" x14ac:dyDescent="0.25">
      <c r="A3" s="92" t="s">
        <v>2</v>
      </c>
      <c r="B3" s="93" t="s">
        <v>3</v>
      </c>
      <c r="C3" s="93" t="s">
        <v>4</v>
      </c>
      <c r="D3" s="94" t="s">
        <v>5</v>
      </c>
      <c r="E3" s="107" t="s">
        <v>6</v>
      </c>
    </row>
    <row r="4" spans="1:5" x14ac:dyDescent="0.25">
      <c r="A4" s="108">
        <v>1</v>
      </c>
      <c r="B4" s="79"/>
      <c r="C4" s="86" t="s">
        <v>52</v>
      </c>
      <c r="D4" s="86" t="s">
        <v>137</v>
      </c>
      <c r="E4" s="98"/>
    </row>
    <row r="5" spans="1:5" ht="52.8" x14ac:dyDescent="0.25">
      <c r="A5" s="108">
        <v>2</v>
      </c>
      <c r="B5" s="109" t="s">
        <v>110</v>
      </c>
      <c r="C5" s="86" t="s">
        <v>111</v>
      </c>
      <c r="D5" s="86" t="s">
        <v>138</v>
      </c>
      <c r="E5" s="100"/>
    </row>
    <row r="6" spans="1:5" ht="39.6" x14ac:dyDescent="0.25">
      <c r="A6" s="108">
        <v>3</v>
      </c>
      <c r="B6" s="109"/>
      <c r="C6" s="86" t="s">
        <v>113</v>
      </c>
      <c r="D6" s="86" t="s">
        <v>139</v>
      </c>
      <c r="E6" s="100"/>
    </row>
    <row r="7" spans="1:5" ht="39.6" x14ac:dyDescent="0.25">
      <c r="A7" s="108">
        <v>4</v>
      </c>
      <c r="B7" s="109"/>
      <c r="C7" s="86" t="s">
        <v>115</v>
      </c>
      <c r="D7" s="86" t="s">
        <v>140</v>
      </c>
      <c r="E7" s="100"/>
    </row>
    <row r="8" spans="1:5" x14ac:dyDescent="0.25">
      <c r="A8" s="108">
        <v>5</v>
      </c>
      <c r="B8" s="109"/>
      <c r="C8" s="86" t="s">
        <v>117</v>
      </c>
      <c r="D8" s="86" t="s">
        <v>141</v>
      </c>
      <c r="E8" s="100"/>
    </row>
    <row r="9" spans="1:5" x14ac:dyDescent="0.25">
      <c r="A9" s="108">
        <v>6</v>
      </c>
      <c r="B9" s="109"/>
      <c r="C9" s="86" t="s">
        <v>119</v>
      </c>
      <c r="D9" s="86" t="s">
        <v>142</v>
      </c>
      <c r="E9" s="100"/>
    </row>
    <row r="10" spans="1:5" x14ac:dyDescent="0.25">
      <c r="A10" s="108">
        <v>7</v>
      </c>
      <c r="B10" s="109"/>
      <c r="C10" s="86" t="s">
        <v>121</v>
      </c>
      <c r="D10" s="86" t="s">
        <v>143</v>
      </c>
      <c r="E10" s="100"/>
    </row>
    <row r="11" spans="1:5" x14ac:dyDescent="0.25">
      <c r="A11" s="108">
        <v>8</v>
      </c>
      <c r="B11" s="109"/>
      <c r="C11" s="86" t="s">
        <v>123</v>
      </c>
      <c r="D11" s="86" t="s">
        <v>144</v>
      </c>
      <c r="E11" s="100"/>
    </row>
    <row r="12" spans="1:5" x14ac:dyDescent="0.25">
      <c r="A12" s="108">
        <v>9</v>
      </c>
      <c r="B12" s="109"/>
      <c r="C12" s="86" t="s">
        <v>125</v>
      </c>
      <c r="D12" s="86" t="s">
        <v>7</v>
      </c>
      <c r="E12" s="100"/>
    </row>
    <row r="13" spans="1:5" ht="26.4" x14ac:dyDescent="0.25">
      <c r="A13" s="108">
        <v>10</v>
      </c>
      <c r="B13" s="109"/>
      <c r="C13" s="86" t="s">
        <v>27</v>
      </c>
      <c r="D13" s="86" t="s">
        <v>145</v>
      </c>
      <c r="E13" s="100"/>
    </row>
    <row r="14" spans="1:5" x14ac:dyDescent="0.25">
      <c r="A14" s="108">
        <v>11</v>
      </c>
      <c r="B14" s="109"/>
      <c r="C14" s="86" t="s">
        <v>127</v>
      </c>
      <c r="D14" s="86" t="s">
        <v>146</v>
      </c>
      <c r="E14" s="100"/>
    </row>
    <row r="15" spans="1:5" x14ac:dyDescent="0.25">
      <c r="A15" s="108">
        <v>12</v>
      </c>
      <c r="B15" s="109"/>
      <c r="C15" s="86" t="s">
        <v>205</v>
      </c>
      <c r="D15" s="86" t="s">
        <v>206</v>
      </c>
      <c r="E15" s="100"/>
    </row>
    <row r="16" spans="1:5" x14ac:dyDescent="0.25">
      <c r="A16" s="108">
        <v>13</v>
      </c>
      <c r="B16" s="109"/>
      <c r="C16" s="86" t="s">
        <v>131</v>
      </c>
      <c r="D16" s="86" t="s">
        <v>132</v>
      </c>
      <c r="E16" s="100"/>
    </row>
    <row r="17" spans="1:5" x14ac:dyDescent="0.25">
      <c r="A17" s="108">
        <v>14</v>
      </c>
      <c r="B17" s="109"/>
      <c r="C17" s="86" t="s">
        <v>133</v>
      </c>
      <c r="D17" s="86" t="s">
        <v>134</v>
      </c>
      <c r="E17" s="100"/>
    </row>
    <row r="18" spans="1:5" ht="52.8" x14ac:dyDescent="0.25">
      <c r="A18" s="108">
        <v>15</v>
      </c>
      <c r="B18" s="109" t="s">
        <v>147</v>
      </c>
      <c r="C18" s="117" t="s">
        <v>148</v>
      </c>
      <c r="D18" s="86" t="s">
        <v>149</v>
      </c>
      <c r="E18" s="99"/>
    </row>
    <row r="19" spans="1:5" x14ac:dyDescent="0.25">
      <c r="A19" s="108">
        <v>16</v>
      </c>
      <c r="B19" s="109"/>
      <c r="C19" s="86" t="s">
        <v>150</v>
      </c>
      <c r="D19" s="86" t="s">
        <v>151</v>
      </c>
      <c r="E19" s="100"/>
    </row>
    <row r="20" spans="1:5" ht="26.4" x14ac:dyDescent="0.25">
      <c r="A20" s="108">
        <v>17</v>
      </c>
      <c r="B20" s="109"/>
      <c r="C20" s="117" t="s">
        <v>152</v>
      </c>
      <c r="D20" s="86" t="s">
        <v>153</v>
      </c>
      <c r="E20" s="100"/>
    </row>
    <row r="21" spans="1:5" x14ac:dyDescent="0.25">
      <c r="A21" s="108">
        <v>18</v>
      </c>
      <c r="B21" s="109"/>
      <c r="C21" s="117" t="s">
        <v>154</v>
      </c>
      <c r="D21" s="86" t="s">
        <v>155</v>
      </c>
      <c r="E21" s="100"/>
    </row>
    <row r="22" spans="1:5" x14ac:dyDescent="0.25">
      <c r="A22" s="108">
        <v>19</v>
      </c>
      <c r="B22" s="109"/>
      <c r="C22" s="86" t="s">
        <v>156</v>
      </c>
      <c r="D22" s="86" t="s">
        <v>157</v>
      </c>
      <c r="E22" s="100"/>
    </row>
    <row r="23" spans="1:5" x14ac:dyDescent="0.25">
      <c r="A23" s="108">
        <v>20</v>
      </c>
      <c r="B23" s="109"/>
      <c r="C23" s="86" t="s">
        <v>158</v>
      </c>
      <c r="D23" s="86" t="s">
        <v>159</v>
      </c>
      <c r="E23" s="100"/>
    </row>
    <row r="24" spans="1:5" x14ac:dyDescent="0.25">
      <c r="A24" s="108">
        <v>21</v>
      </c>
      <c r="B24" s="118" t="s">
        <v>160</v>
      </c>
      <c r="C24" s="86" t="s">
        <v>161</v>
      </c>
      <c r="D24" s="86" t="s">
        <v>162</v>
      </c>
      <c r="E24" s="99"/>
    </row>
    <row r="25" spans="1:5" ht="26.4" x14ac:dyDescent="0.25">
      <c r="A25" s="108">
        <v>22</v>
      </c>
      <c r="B25" s="118"/>
      <c r="C25" s="117" t="s">
        <v>163</v>
      </c>
      <c r="D25" s="119" t="s">
        <v>164</v>
      </c>
      <c r="E25" s="99"/>
    </row>
    <row r="26" spans="1:5" x14ac:dyDescent="0.25">
      <c r="A26" s="108">
        <v>23</v>
      </c>
      <c r="B26" s="118"/>
      <c r="C26" s="86" t="s">
        <v>165</v>
      </c>
      <c r="D26" s="86" t="s">
        <v>166</v>
      </c>
      <c r="E26" s="100"/>
    </row>
    <row r="27" spans="1:5" x14ac:dyDescent="0.25">
      <c r="A27" s="108">
        <v>24</v>
      </c>
      <c r="B27" s="118"/>
      <c r="C27" s="86" t="s">
        <v>167</v>
      </c>
      <c r="D27" s="86" t="s">
        <v>7</v>
      </c>
      <c r="E27" s="100"/>
    </row>
    <row r="28" spans="1:5" x14ac:dyDescent="0.25">
      <c r="A28" s="108">
        <v>25</v>
      </c>
      <c r="B28" s="118"/>
      <c r="C28" s="86" t="s">
        <v>168</v>
      </c>
      <c r="D28" s="86" t="s">
        <v>169</v>
      </c>
      <c r="E28" s="100"/>
    </row>
    <row r="29" spans="1:5" x14ac:dyDescent="0.25">
      <c r="A29" s="108">
        <v>26</v>
      </c>
      <c r="B29" s="109" t="s">
        <v>170</v>
      </c>
      <c r="C29" s="86" t="s">
        <v>171</v>
      </c>
      <c r="D29" s="86" t="s">
        <v>172</v>
      </c>
      <c r="E29" s="99"/>
    </row>
    <row r="30" spans="1:5" x14ac:dyDescent="0.25">
      <c r="A30" s="108">
        <v>27</v>
      </c>
      <c r="B30" s="109"/>
      <c r="C30" s="86" t="s">
        <v>173</v>
      </c>
      <c r="D30" s="119" t="s">
        <v>174</v>
      </c>
      <c r="E30" s="99"/>
    </row>
    <row r="31" spans="1:5" x14ac:dyDescent="0.25">
      <c r="A31" s="108">
        <v>28</v>
      </c>
      <c r="B31" s="109"/>
      <c r="C31" s="86" t="s">
        <v>175</v>
      </c>
      <c r="D31" s="86" t="s">
        <v>176</v>
      </c>
      <c r="E31" s="100"/>
    </row>
    <row r="32" spans="1:5" x14ac:dyDescent="0.25">
      <c r="A32" s="108">
        <v>29</v>
      </c>
      <c r="B32" s="109"/>
      <c r="C32" s="86" t="s">
        <v>177</v>
      </c>
      <c r="D32" s="86" t="s">
        <v>7</v>
      </c>
      <c r="E32" s="100"/>
    </row>
    <row r="33" spans="1:5" x14ac:dyDescent="0.25">
      <c r="A33" s="108">
        <v>30</v>
      </c>
      <c r="B33" s="109"/>
      <c r="C33" s="117" t="s">
        <v>178</v>
      </c>
      <c r="D33" s="86" t="s">
        <v>179</v>
      </c>
      <c r="E33" s="100"/>
    </row>
    <row r="34" spans="1:5" ht="39.6" customHeight="1" x14ac:dyDescent="0.25">
      <c r="A34" s="108"/>
      <c r="B34" s="120"/>
      <c r="C34" s="117" t="s">
        <v>180</v>
      </c>
      <c r="D34" s="86" t="s">
        <v>181</v>
      </c>
      <c r="E34" s="100"/>
    </row>
    <row r="35" spans="1:5" ht="39.6" customHeight="1" x14ac:dyDescent="0.25">
      <c r="A35" s="108">
        <v>31</v>
      </c>
      <c r="B35" s="120"/>
      <c r="C35" s="86" t="s">
        <v>92</v>
      </c>
      <c r="D35" s="87" t="s">
        <v>7</v>
      </c>
      <c r="E35" s="100"/>
    </row>
    <row r="36" spans="1:5" ht="39.6" customHeight="1" x14ac:dyDescent="0.25">
      <c r="A36" s="108">
        <v>32</v>
      </c>
      <c r="B36" s="120"/>
      <c r="C36" s="86" t="s">
        <v>49</v>
      </c>
      <c r="D36" s="86" t="s">
        <v>7</v>
      </c>
      <c r="E36" s="100"/>
    </row>
    <row r="37" spans="1:5" ht="39.6" customHeight="1" x14ac:dyDescent="0.25">
      <c r="A37" s="108">
        <v>33</v>
      </c>
      <c r="B37" s="120"/>
      <c r="C37" s="86" t="s">
        <v>43</v>
      </c>
      <c r="D37" s="86" t="s">
        <v>7</v>
      </c>
      <c r="E37" s="100"/>
    </row>
    <row r="38" spans="1:5" ht="39.6" customHeight="1" x14ac:dyDescent="0.25">
      <c r="A38" s="112">
        <v>34</v>
      </c>
      <c r="B38" s="121"/>
      <c r="C38" s="90" t="s">
        <v>91</v>
      </c>
      <c r="D38" s="90" t="s">
        <v>7</v>
      </c>
      <c r="E38" s="101"/>
    </row>
    <row r="40" spans="1:5" x14ac:dyDescent="0.25">
      <c r="C40" s="6"/>
    </row>
  </sheetData>
  <mergeCells count="6">
    <mergeCell ref="B5:B17"/>
    <mergeCell ref="B18:B23"/>
    <mergeCell ref="B24:B28"/>
    <mergeCell ref="B29:B33"/>
    <mergeCell ref="A1:E1"/>
    <mergeCell ref="A2:E2"/>
  </mergeCells>
  <pageMargins left="0.7" right="0.7" top="0.75" bottom="0.75" header="0.3" footer="0.3"/>
  <pageSetup paperSize="9" scale="8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sqref="A1:E1"/>
    </sheetView>
  </sheetViews>
  <sheetFormatPr defaultColWidth="11.44140625" defaultRowHeight="13.2" x14ac:dyDescent="0.25"/>
  <cols>
    <col min="1" max="1" width="6.44140625" customWidth="1"/>
    <col min="3" max="3" width="65" style="2" customWidth="1"/>
    <col min="4" max="4" width="69.44140625" customWidth="1"/>
    <col min="5" max="5" width="20.109375" customWidth="1"/>
  </cols>
  <sheetData>
    <row r="1" spans="1:5" x14ac:dyDescent="0.25">
      <c r="A1" s="102" t="s">
        <v>0</v>
      </c>
      <c r="B1" s="103"/>
      <c r="C1" s="103"/>
      <c r="D1" s="103"/>
      <c r="E1" s="104"/>
    </row>
    <row r="2" spans="1:5" x14ac:dyDescent="0.25">
      <c r="A2" s="105" t="s">
        <v>1</v>
      </c>
      <c r="B2" s="106"/>
      <c r="C2" s="106"/>
      <c r="D2" s="106"/>
      <c r="E2" s="106"/>
    </row>
    <row r="3" spans="1:5" ht="26.4" x14ac:dyDescent="0.25">
      <c r="A3" s="92" t="s">
        <v>2</v>
      </c>
      <c r="B3" s="93" t="s">
        <v>3</v>
      </c>
      <c r="C3" s="93" t="s">
        <v>4</v>
      </c>
      <c r="D3" s="94" t="s">
        <v>5</v>
      </c>
      <c r="E3" s="107" t="s">
        <v>6</v>
      </c>
    </row>
    <row r="4" spans="1:5" x14ac:dyDescent="0.25">
      <c r="A4" s="108">
        <v>1</v>
      </c>
      <c r="B4" s="79"/>
      <c r="C4" s="86" t="s">
        <v>52</v>
      </c>
      <c r="D4" s="86" t="s">
        <v>109</v>
      </c>
      <c r="E4" s="98"/>
    </row>
    <row r="5" spans="1:5" ht="39.6" x14ac:dyDescent="0.25">
      <c r="A5" s="108">
        <v>2</v>
      </c>
      <c r="B5" s="109" t="s">
        <v>110</v>
      </c>
      <c r="C5" s="86" t="s">
        <v>111</v>
      </c>
      <c r="D5" s="86" t="s">
        <v>112</v>
      </c>
      <c r="E5" s="100"/>
    </row>
    <row r="6" spans="1:5" ht="39.6" x14ac:dyDescent="0.25">
      <c r="A6" s="108">
        <v>3</v>
      </c>
      <c r="B6" s="109"/>
      <c r="C6" s="86" t="s">
        <v>113</v>
      </c>
      <c r="D6" s="86" t="s">
        <v>114</v>
      </c>
      <c r="E6" s="100"/>
    </row>
    <row r="7" spans="1:5" ht="26.4" x14ac:dyDescent="0.25">
      <c r="A7" s="108">
        <v>4</v>
      </c>
      <c r="B7" s="109"/>
      <c r="C7" s="86" t="s">
        <v>115</v>
      </c>
      <c r="D7" s="86" t="s">
        <v>116</v>
      </c>
      <c r="E7" s="100"/>
    </row>
    <row r="8" spans="1:5" x14ac:dyDescent="0.25">
      <c r="A8" s="108">
        <v>5</v>
      </c>
      <c r="B8" s="109"/>
      <c r="C8" s="86" t="s">
        <v>117</v>
      </c>
      <c r="D8" s="86" t="s">
        <v>118</v>
      </c>
      <c r="E8" s="100"/>
    </row>
    <row r="9" spans="1:5" x14ac:dyDescent="0.25">
      <c r="A9" s="108">
        <v>6</v>
      </c>
      <c r="B9" s="109"/>
      <c r="C9" s="86" t="s">
        <v>119</v>
      </c>
      <c r="D9" s="86" t="s">
        <v>120</v>
      </c>
      <c r="E9" s="100"/>
    </row>
    <row r="10" spans="1:5" x14ac:dyDescent="0.25">
      <c r="A10" s="108">
        <v>8</v>
      </c>
      <c r="B10" s="109"/>
      <c r="C10" s="86" t="s">
        <v>121</v>
      </c>
      <c r="D10" s="86" t="s">
        <v>122</v>
      </c>
      <c r="E10" s="100"/>
    </row>
    <row r="11" spans="1:5" x14ac:dyDescent="0.25">
      <c r="A11" s="108">
        <v>9</v>
      </c>
      <c r="B11" s="109"/>
      <c r="C11" s="86" t="s">
        <v>123</v>
      </c>
      <c r="D11" s="86" t="s">
        <v>124</v>
      </c>
      <c r="E11" s="100"/>
    </row>
    <row r="12" spans="1:5" x14ac:dyDescent="0.25">
      <c r="A12" s="108">
        <v>10</v>
      </c>
      <c r="B12" s="109"/>
      <c r="C12" s="86" t="s">
        <v>125</v>
      </c>
      <c r="D12" s="86" t="s">
        <v>7</v>
      </c>
      <c r="E12" s="100"/>
    </row>
    <row r="13" spans="1:5" ht="26.4" x14ac:dyDescent="0.25">
      <c r="A13" s="108">
        <v>11</v>
      </c>
      <c r="B13" s="109"/>
      <c r="C13" s="86" t="s">
        <v>27</v>
      </c>
      <c r="D13" s="86" t="s">
        <v>126</v>
      </c>
      <c r="E13" s="100"/>
    </row>
    <row r="14" spans="1:5" x14ac:dyDescent="0.25">
      <c r="A14" s="108">
        <v>12</v>
      </c>
      <c r="B14" s="109"/>
      <c r="C14" s="86" t="s">
        <v>127</v>
      </c>
      <c r="D14" s="86" t="s">
        <v>128</v>
      </c>
      <c r="E14" s="100"/>
    </row>
    <row r="15" spans="1:5" x14ac:dyDescent="0.25">
      <c r="A15" s="108">
        <v>13</v>
      </c>
      <c r="B15" s="109"/>
      <c r="C15" s="86" t="s">
        <v>129</v>
      </c>
      <c r="D15" s="86" t="s">
        <v>130</v>
      </c>
      <c r="E15" s="100"/>
    </row>
    <row r="16" spans="1:5" x14ac:dyDescent="0.25">
      <c r="A16" s="108">
        <v>15</v>
      </c>
      <c r="B16" s="109"/>
      <c r="C16" s="86" t="s">
        <v>131</v>
      </c>
      <c r="D16" s="86" t="s">
        <v>132</v>
      </c>
      <c r="E16" s="100"/>
    </row>
    <row r="17" spans="1:5" x14ac:dyDescent="0.25">
      <c r="A17" s="108">
        <v>16</v>
      </c>
      <c r="B17" s="109"/>
      <c r="C17" s="86" t="s">
        <v>133</v>
      </c>
      <c r="D17" s="86" t="s">
        <v>134</v>
      </c>
      <c r="E17" s="100"/>
    </row>
    <row r="18" spans="1:5" x14ac:dyDescent="0.25">
      <c r="A18" s="108">
        <v>19</v>
      </c>
      <c r="B18" s="109"/>
      <c r="C18" s="86" t="s">
        <v>135</v>
      </c>
      <c r="D18" s="87" t="s">
        <v>7</v>
      </c>
      <c r="E18" s="100"/>
    </row>
    <row r="19" spans="1:5" ht="26.4" x14ac:dyDescent="0.25">
      <c r="A19" s="108">
        <v>20</v>
      </c>
      <c r="B19" s="109"/>
      <c r="C19" s="86" t="s">
        <v>49</v>
      </c>
      <c r="D19" s="87" t="s">
        <v>7</v>
      </c>
      <c r="E19" s="100"/>
    </row>
    <row r="20" spans="1:5" x14ac:dyDescent="0.25">
      <c r="A20" s="112">
        <v>21</v>
      </c>
      <c r="B20" s="113"/>
      <c r="C20" s="122" t="s">
        <v>136</v>
      </c>
      <c r="D20" s="91" t="s">
        <v>7</v>
      </c>
      <c r="E20" s="101"/>
    </row>
  </sheetData>
  <mergeCells count="3">
    <mergeCell ref="B5:B20"/>
    <mergeCell ref="A1:E1"/>
    <mergeCell ref="A2:E2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Suhrnna cenova ponuka</vt:lpstr>
      <vt:lpstr>Premenlivé dopravné značenie</vt:lpstr>
      <vt:lpstr>IP kamera ECV 220kmh</vt:lpstr>
      <vt:lpstr>Radar na meranie rýchlosti</vt:lpstr>
      <vt:lpstr>Dispečing infraštruktúra</vt:lpstr>
      <vt:lpstr>IKT pre kamerový systém</vt:lpstr>
      <vt:lpstr>Infraštruktúra pre zber dát KS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turcanova</dc:creator>
  <cp:lastModifiedBy>Marcela T.</cp:lastModifiedBy>
  <cp:lastPrinted>2021-10-22T15:37:17Z</cp:lastPrinted>
  <dcterms:created xsi:type="dcterms:W3CDTF">2021-10-22T15:23:23Z</dcterms:created>
  <dcterms:modified xsi:type="dcterms:W3CDTF">2021-10-22T15:38:16Z</dcterms:modified>
</cp:coreProperties>
</file>