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O\NL\Prebiehajuce\Chatbot pre kraj\Prilohy\Zmluva o dielo a poskytovani sluzieb\"/>
    </mc:Choice>
  </mc:AlternateContent>
  <xr:revisionPtr revIDLastSave="0" documentId="13_ncr:1_{DCD5AD9F-DE93-4A50-9CBF-729DF4B8E583}" xr6:coauthVersionLast="47" xr6:coauthVersionMax="47" xr10:uidLastSave="{00000000-0000-0000-0000-000000000000}"/>
  <bookViews>
    <workbookView xWindow="-120" yWindow="-120" windowWidth="29040" windowHeight="15840" xr2:uid="{497283F6-529A-4E28-AD96-FF67F4C3E4C1}"/>
  </bookViews>
  <sheets>
    <sheet name="Stanovenie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9" i="1" s="1"/>
  <c r="E58" i="1"/>
  <c r="G58" i="1" s="1"/>
  <c r="E57" i="1"/>
  <c r="G57" i="1" s="1"/>
  <c r="E56" i="1"/>
  <c r="G56" i="1" s="1"/>
  <c r="G59" i="1" s="1"/>
  <c r="F53" i="1"/>
  <c r="E53" i="1"/>
  <c r="G53" i="1" s="1"/>
  <c r="F52" i="1"/>
  <c r="E52" i="1"/>
  <c r="G52" i="1" s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9" i="1"/>
  <c r="E39" i="1"/>
  <c r="G39" i="1" s="1"/>
  <c r="F38" i="1"/>
  <c r="E38" i="1"/>
  <c r="G38" i="1" s="1"/>
  <c r="F37" i="1"/>
  <c r="E37" i="1"/>
  <c r="G37" i="1" s="1"/>
  <c r="F36" i="1"/>
  <c r="E36" i="1"/>
  <c r="G36" i="1" s="1"/>
  <c r="F35" i="1"/>
  <c r="E35" i="1"/>
  <c r="G35" i="1" s="1"/>
  <c r="F34" i="1"/>
  <c r="E34" i="1"/>
  <c r="G34" i="1" s="1"/>
  <c r="F33" i="1"/>
  <c r="E33" i="1"/>
  <c r="G33" i="1" s="1"/>
  <c r="F32" i="1"/>
  <c r="E32" i="1"/>
  <c r="G32" i="1" s="1"/>
  <c r="F31" i="1"/>
  <c r="E31" i="1"/>
  <c r="G31" i="1" s="1"/>
  <c r="F30" i="1"/>
  <c r="E30" i="1"/>
  <c r="G30" i="1" s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F54" i="1" s="1"/>
  <c r="E15" i="1"/>
  <c r="F60" i="1" l="1"/>
  <c r="G15" i="1"/>
  <c r="G54" i="1" s="1"/>
  <c r="G60" i="1" s="1"/>
</calcChain>
</file>

<file path=xl/sharedStrings.xml><?xml version="1.0" encoding="utf-8"?>
<sst xmlns="http://schemas.openxmlformats.org/spreadsheetml/2006/main" count="120" uniqueCount="81">
  <si>
    <t>Návrh na plnenie kritérií (štrukturovaný rozpočet ceny)</t>
  </si>
  <si>
    <t>Obchodné meno / Názov uchádzača:</t>
  </si>
  <si>
    <t>Sídlo / Miesto podnikania:</t>
  </si>
  <si>
    <t>IČO:</t>
  </si>
  <si>
    <t>DIČ:</t>
  </si>
  <si>
    <t>Platca DPH (áno/nie):</t>
  </si>
  <si>
    <t>Kontaktná osoba:</t>
  </si>
  <si>
    <t>E-mail:</t>
  </si>
  <si>
    <t>Telefón:</t>
  </si>
  <si>
    <t>Kritérium vyhodnotenia: Najnižšia cena celkom s DPH za celý predmet zákazky.</t>
  </si>
  <si>
    <t>množstvo nie je možné meniť !</t>
  </si>
  <si>
    <t>Názov položky výdavku</t>
  </si>
  <si>
    <t>Merná jednotka</t>
  </si>
  <si>
    <t>Množstvo/ Predpokladané množstvo</t>
  </si>
  <si>
    <t>Jedn. cena bez DPH</t>
  </si>
  <si>
    <t>Jedn. cena s DPH</t>
  </si>
  <si>
    <t>Cena celkom bez DPH</t>
  </si>
  <si>
    <t>Cena celkom s DPH</t>
  </si>
  <si>
    <t>1. CHATBOT - Analýza, nákup, implementácia a nasadenie softvéru ("Dielo")</t>
  </si>
  <si>
    <t>1.1.1 - Analýza a dizajn riešenia okrem integrácie - IT architekt</t>
  </si>
  <si>
    <t>Človekodeň</t>
  </si>
  <si>
    <t>1.1.2 - Analýza a dizajn riešenia – integrácia na iný ISVS - IT architekt</t>
  </si>
  <si>
    <t>1.1.3 - Analýza a dizajn riešenia okrem integrácie - IT analytik</t>
  </si>
  <si>
    <t>1.1.4 - Analýza a dizajn riešenia – integrácia na iný ISVS - IT analytik</t>
  </si>
  <si>
    <t>1.1.5 - Analýza a dizajn riešenia okrem integrácie - IT / IS konzultant (napr. SAP)</t>
  </si>
  <si>
    <t>1.1.6 - Analýza a dizajn riešenia – integrácia na iný ISVS - IT / IS konzultant (napr. SAP)</t>
  </si>
  <si>
    <t>1.1.7 - Analýza a dizajn riešenia okrem integrácie - Špecialista bezpečnosť IT</t>
  </si>
  <si>
    <t>1.1.8 - Analýza a dizajn riešenia – integrácia na iný ISVS – Špecialista  bezpečnosť IT</t>
  </si>
  <si>
    <t>1.1.9 - Analýza a dizajn riešenia okrem integrácie - IT dohľad / QA</t>
  </si>
  <si>
    <t>1.1.10 - Analýza a dizajn riešenia – integrácia na iný ISVS - IT dohľad / QA</t>
  </si>
  <si>
    <t>1.1.11 - Analýza a dizajn riešenia okrem integrácie - PM IT projektu</t>
  </si>
  <si>
    <t>1.1.12 - Analýza a dizajn riešenia – integrácia na iný ISVS - PM IT projektu</t>
  </si>
  <si>
    <t>1.1.13 - Nákup HW a krabicového softvéru pre riešenie – integrácia na iný ISVS - Licencie softvérových</t>
  </si>
  <si>
    <t>ks</t>
  </si>
  <si>
    <t>1.1.14 - Implementácia riešenia okrem integrácie - IT / IS konzultant (napr. SAP)</t>
  </si>
  <si>
    <t>1.1.15 - Implementácia riešenia – integrácia na iný ISVS - IT / IS konzultant (napr. SAP)</t>
  </si>
  <si>
    <t>1.1.16 - Implementácia riešenia okrem integrácie - IT programátor</t>
  </si>
  <si>
    <t>1.1.17 - Implementácia riešenia – integrácia na iný ISVS - IT programátor</t>
  </si>
  <si>
    <t>1.1.18 - Implementácia riešenia okrem integrácie - IT dohľad / QA</t>
  </si>
  <si>
    <t>1.1.19 - Implementácia riešenia – integrácia na iný ISVS - IT dohľad / QA</t>
  </si>
  <si>
    <t>1.1.20 - Implementácia riešenia okrem integrácie - PM IT projektu</t>
  </si>
  <si>
    <t>1.1.21 - Implementácia riešenia – integrácia na iný ISVS - PM IT projekt</t>
  </si>
  <si>
    <t>1.1.22 - Testovanie riešenia okrem integrácie - IT tester</t>
  </si>
  <si>
    <t>1.1.23 - Testovanie riešenia –integrácia na iný ISVS - IT tester</t>
  </si>
  <si>
    <t>1.1.24 - Testovanie riešenia okrem integrácie - IT programátor</t>
  </si>
  <si>
    <t>1.1.25 - Testovanie riešenia –integrácia na iný ISVS - IT programátor</t>
  </si>
  <si>
    <t>1.1.26 - Testovanie riešenia okrem integrácie - Školiteľ pre IT systémy</t>
  </si>
  <si>
    <t>1.1.27 - Testovanie riešenia –integrácia na iný ISVS - Školiteľ pre IT systémy</t>
  </si>
  <si>
    <t>1.1.28 - Testovanie riešenia okrem integrácie - IT dohľad / QA</t>
  </si>
  <si>
    <t>1.1.29 - Testovanie riešenia –integrácia na iný ISVS - IT dohľad / QA</t>
  </si>
  <si>
    <t>1.1.30 - Testovanie riešenia okrem integrácie - PM IT projektu</t>
  </si>
  <si>
    <t>1.1.31 - Testovanie riešenia –integrácia na iný ISVS - PM IT projektu</t>
  </si>
  <si>
    <t>1.1.32 - Nasadenie riešenia okrem integrácie - Špecialista pre infraštruktúrny/HW špecialista</t>
  </si>
  <si>
    <t>1.1.33 - Nasadenie riešenia –integrácia na iný ISVS - Špecialista pre infraštruktúrny/HW špecialista</t>
  </si>
  <si>
    <t>1.1.34 - Nasadenie riešenia okrem integrácie - IT / IS konzultant (napr. SAP)</t>
  </si>
  <si>
    <t>1.1.35 - Nasadenie riešenia –integrácia na iný ISVS - IT / IS konzultant (napr. SAP)</t>
  </si>
  <si>
    <t>1.1.36 - Nasadenie riešenia okrem integrácie - IT dohľad / QA</t>
  </si>
  <si>
    <t>1.1.37 - Nasadenie riešenia –integrácia na iný ISVS - IT dohľad / QA</t>
  </si>
  <si>
    <t>1.1.38 - Nasadenie riešenia okrem integrácie - PM IT projektu</t>
  </si>
  <si>
    <t>1.1.39 - Nasadenie riešenia –integrácia na iný ISVS -PM IT projektu</t>
  </si>
  <si>
    <t>Spolu za "Dielo"</t>
  </si>
  <si>
    <t>2. CHATBOT - Služby podpory ("Prevádzka, Podpora a Poradenstvo")</t>
  </si>
  <si>
    <t>2.1 Servisná podpora</t>
  </si>
  <si>
    <t>Mesiac</t>
  </si>
  <si>
    <t>2.2 Technologická podpora</t>
  </si>
  <si>
    <t>2.3 Služby poradenstva a rozvoja</t>
  </si>
  <si>
    <t>Človekohodina</t>
  </si>
  <si>
    <t>Spolu za "Prevádzku, Podporu a Poradenstvo"</t>
  </si>
  <si>
    <t>SPOLU CELKOM:</t>
  </si>
  <si>
    <t>* pri položke 2.3 ide o predpokladané množstvo</t>
  </si>
  <si>
    <t>Ceny uvádzať v Eur s presnosťou na dve desatinné miesta.</t>
  </si>
  <si>
    <t>V ......................................., dňa ..................................</t>
  </si>
  <si>
    <t>meno, priezvisko a podpis osoby</t>
  </si>
  <si>
    <t>oprávnenej konať za uchádzača</t>
  </si>
  <si>
    <t>Uchádzač doplní do tabuliek</t>
  </si>
  <si>
    <t>1.       Ak uchádzač nie je platiteľom DPH v Slovenskej republike ocení iba stĺpce č. 4 a 6.</t>
  </si>
  <si>
    <t>2.       Ak uchádzač je platiteľom DPH v Slovenskej republike ocení všetky   stĺpce.</t>
  </si>
  <si>
    <t>3.       Do navrhovanej jednotkovej ceny je nevyhnutné započítať všetky náklady s ňou spojené.</t>
  </si>
  <si>
    <t>4.       Uchádzač súhlasí s tým, že ním navrhované jednotkové ceny sú maximálne, ktoré nie je možné prekročiť.</t>
  </si>
  <si>
    <t>5.       Predmet obstarávania bude vyhovovať príslušným STN normám.</t>
  </si>
  <si>
    <t>Uchádzač vyhlasuje, že služby v ponuke zodpovedá kvalite požadovanej verejným obstarávateľom a všetkým technickým parametrom uvedeným v časti súťažných podkladov prílohy č. 1: Opisu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</si>
</sst>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9" fontId="2" fillId="0" borderId="11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indent="6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Protection="1">
      <protection locked="0"/>
    </xf>
    <xf numFmtId="0" fontId="3" fillId="2" borderId="1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3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right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4" fontId="3" fillId="3" borderId="0" xfId="0" applyNumberFormat="1" applyFont="1" applyFill="1" applyAlignment="1" applyProtection="1">
      <alignment horizontal="right" vertical="center" wrapText="1"/>
      <protection locked="0"/>
    </xf>
    <xf numFmtId="4" fontId="3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right" vertical="center" wrapText="1"/>
    </xf>
    <xf numFmtId="4" fontId="3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24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right" vertical="center" wrapText="1"/>
    </xf>
    <xf numFmtId="4" fontId="11" fillId="4" borderId="25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26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9" fillId="5" borderId="8" xfId="0" applyNumberFormat="1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right" vertical="center" wrapText="1"/>
    </xf>
    <xf numFmtId="4" fontId="11" fillId="4" borderId="29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30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4" fontId="9" fillId="5" borderId="9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7" fillId="0" borderId="0" xfId="0" applyFont="1" applyAlignment="1">
      <alignment horizontal="left" vertical="top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AC55-FAFA-44FF-B707-6ABC258D7878}">
  <sheetPr>
    <pageSetUpPr fitToPage="1"/>
  </sheetPr>
  <dimension ref="A1:G74"/>
  <sheetViews>
    <sheetView showGridLines="0" tabSelected="1" zoomScale="85" zoomScaleNormal="85" workbookViewId="0">
      <pane xSplit="3" ySplit="13" topLeftCell="D35" activePane="bottomRight" state="frozen"/>
      <selection pane="bottomRight" activeCell="A62" sqref="A62"/>
      <selection pane="bottomLeft" activeCell="A14" sqref="A14"/>
      <selection pane="topRight" activeCell="D1" sqref="D1"/>
    </sheetView>
  </sheetViews>
  <sheetFormatPr defaultColWidth="9.42578125" defaultRowHeight="15"/>
  <cols>
    <col min="1" max="1" width="83" style="1" bestFit="1" customWidth="1"/>
    <col min="2" max="2" width="13.7109375" style="16" customWidth="1"/>
    <col min="3" max="3" width="12.7109375" style="16" customWidth="1"/>
    <col min="4" max="4" width="14.140625" style="16" customWidth="1"/>
    <col min="5" max="7" width="14.140625" style="1" customWidth="1"/>
    <col min="8" max="16384" width="9.42578125" style="1"/>
  </cols>
  <sheetData>
    <row r="1" spans="1:7" ht="18.75">
      <c r="A1" s="2" t="s">
        <v>0</v>
      </c>
    </row>
    <row r="2" spans="1:7" ht="9" customHeight="1">
      <c r="B2" s="19"/>
      <c r="C2" s="19"/>
      <c r="D2" s="19"/>
      <c r="E2" s="19"/>
      <c r="F2" s="19"/>
      <c r="G2" s="19"/>
    </row>
    <row r="3" spans="1:7">
      <c r="A3" s="13" t="s">
        <v>1</v>
      </c>
      <c r="B3" s="68"/>
      <c r="C3" s="68"/>
      <c r="D3" s="68"/>
      <c r="E3" s="68"/>
      <c r="F3" s="68"/>
      <c r="G3" s="69"/>
    </row>
    <row r="4" spans="1:7">
      <c r="A4" s="14" t="s">
        <v>2</v>
      </c>
      <c r="B4" s="70"/>
      <c r="C4" s="70"/>
      <c r="D4" s="70"/>
      <c r="E4" s="70"/>
      <c r="F4" s="70"/>
      <c r="G4" s="71"/>
    </row>
    <row r="5" spans="1:7">
      <c r="A5" s="14" t="s">
        <v>3</v>
      </c>
      <c r="B5" s="70"/>
      <c r="C5" s="70"/>
      <c r="D5" s="70"/>
      <c r="E5" s="70"/>
      <c r="F5" s="70"/>
      <c r="G5" s="71"/>
    </row>
    <row r="6" spans="1:7">
      <c r="A6" s="14" t="s">
        <v>4</v>
      </c>
      <c r="B6" s="70"/>
      <c r="C6" s="70"/>
      <c r="D6" s="70"/>
      <c r="E6" s="70"/>
      <c r="F6" s="70"/>
      <c r="G6" s="71"/>
    </row>
    <row r="7" spans="1:7">
      <c r="A7" s="14" t="s">
        <v>5</v>
      </c>
      <c r="B7" s="70"/>
      <c r="C7" s="70"/>
      <c r="D7" s="70"/>
      <c r="E7" s="70"/>
      <c r="F7" s="70"/>
      <c r="G7" s="71"/>
    </row>
    <row r="8" spans="1:7">
      <c r="A8" s="14" t="s">
        <v>6</v>
      </c>
      <c r="B8" s="70"/>
      <c r="C8" s="70"/>
      <c r="D8" s="70"/>
      <c r="E8" s="70"/>
      <c r="F8" s="70"/>
      <c r="G8" s="71"/>
    </row>
    <row r="9" spans="1:7">
      <c r="A9" s="14" t="s">
        <v>7</v>
      </c>
      <c r="B9" s="70"/>
      <c r="C9" s="70"/>
      <c r="D9" s="70"/>
      <c r="E9" s="70"/>
      <c r="F9" s="70"/>
      <c r="G9" s="71"/>
    </row>
    <row r="10" spans="1:7">
      <c r="A10" s="14" t="s">
        <v>8</v>
      </c>
      <c r="B10" s="70"/>
      <c r="C10" s="70"/>
      <c r="D10" s="70"/>
      <c r="E10" s="70"/>
      <c r="F10" s="70"/>
      <c r="G10" s="71"/>
    </row>
    <row r="11" spans="1:7" ht="8.25" customHeight="1"/>
    <row r="12" spans="1:7" ht="15.75" thickBot="1">
      <c r="A12" s="10" t="s">
        <v>9</v>
      </c>
      <c r="B12" s="11"/>
      <c r="C12" s="35" t="s">
        <v>10</v>
      </c>
      <c r="D12" s="11"/>
      <c r="E12" s="12"/>
      <c r="F12" s="12"/>
      <c r="G12" s="12"/>
    </row>
    <row r="13" spans="1:7" s="17" customFormat="1" ht="39" thickBot="1">
      <c r="A13" s="7" t="s">
        <v>11</v>
      </c>
      <c r="B13" s="5" t="s">
        <v>12</v>
      </c>
      <c r="C13" s="8" t="s">
        <v>13</v>
      </c>
      <c r="D13" s="8" t="s">
        <v>14</v>
      </c>
      <c r="E13" s="8" t="s">
        <v>15</v>
      </c>
      <c r="F13" s="8" t="s">
        <v>16</v>
      </c>
      <c r="G13" s="9" t="s">
        <v>17</v>
      </c>
    </row>
    <row r="14" spans="1:7" s="17" customFormat="1">
      <c r="A14" s="40" t="s">
        <v>18</v>
      </c>
      <c r="B14" s="41"/>
      <c r="C14" s="42"/>
      <c r="D14" s="42"/>
      <c r="E14" s="42"/>
      <c r="F14" s="42"/>
      <c r="G14" s="43"/>
    </row>
    <row r="15" spans="1:7">
      <c r="A15" s="3" t="s">
        <v>19</v>
      </c>
      <c r="B15" s="21" t="s">
        <v>20</v>
      </c>
      <c r="C15" s="33">
        <v>32</v>
      </c>
      <c r="D15" s="23"/>
      <c r="E15" s="23">
        <f>D15*1.2</f>
        <v>0</v>
      </c>
      <c r="F15" s="23">
        <f>D15*C15</f>
        <v>0</v>
      </c>
      <c r="G15" s="24">
        <f>E15*C15</f>
        <v>0</v>
      </c>
    </row>
    <row r="16" spans="1:7">
      <c r="A16" s="3" t="s">
        <v>21</v>
      </c>
      <c r="B16" s="21" t="s">
        <v>20</v>
      </c>
      <c r="C16" s="33">
        <v>8</v>
      </c>
      <c r="D16" s="23"/>
      <c r="E16" s="23">
        <f t="shared" ref="E16:E53" si="0">D16*1.2</f>
        <v>0</v>
      </c>
      <c r="F16" s="23">
        <f t="shared" ref="F16:F53" si="1">D16*C16</f>
        <v>0</v>
      </c>
      <c r="G16" s="24">
        <f t="shared" ref="G16:G53" si="2">E16*C16</f>
        <v>0</v>
      </c>
    </row>
    <row r="17" spans="1:7">
      <c r="A17" s="3" t="s">
        <v>22</v>
      </c>
      <c r="B17" s="21" t="s">
        <v>20</v>
      </c>
      <c r="C17" s="33">
        <v>80</v>
      </c>
      <c r="D17" s="23"/>
      <c r="E17" s="23">
        <f t="shared" si="0"/>
        <v>0</v>
      </c>
      <c r="F17" s="23">
        <f t="shared" si="1"/>
        <v>0</v>
      </c>
      <c r="G17" s="24">
        <f t="shared" si="2"/>
        <v>0</v>
      </c>
    </row>
    <row r="18" spans="1:7">
      <c r="A18" s="3" t="s">
        <v>23</v>
      </c>
      <c r="B18" s="21" t="s">
        <v>20</v>
      </c>
      <c r="C18" s="33">
        <v>20</v>
      </c>
      <c r="D18" s="23"/>
      <c r="E18" s="23">
        <f t="shared" si="0"/>
        <v>0</v>
      </c>
      <c r="F18" s="23">
        <f t="shared" si="1"/>
        <v>0</v>
      </c>
      <c r="G18" s="24">
        <f t="shared" si="2"/>
        <v>0</v>
      </c>
    </row>
    <row r="19" spans="1:7">
      <c r="A19" s="3" t="s">
        <v>24</v>
      </c>
      <c r="B19" s="21" t="s">
        <v>20</v>
      </c>
      <c r="C19" s="33">
        <v>64</v>
      </c>
      <c r="D19" s="23"/>
      <c r="E19" s="23">
        <f t="shared" si="0"/>
        <v>0</v>
      </c>
      <c r="F19" s="23">
        <f t="shared" si="1"/>
        <v>0</v>
      </c>
      <c r="G19" s="24">
        <f t="shared" si="2"/>
        <v>0</v>
      </c>
    </row>
    <row r="20" spans="1:7">
      <c r="A20" s="3" t="s">
        <v>25</v>
      </c>
      <c r="B20" s="21" t="s">
        <v>20</v>
      </c>
      <c r="C20" s="33">
        <v>16</v>
      </c>
      <c r="D20" s="23"/>
      <c r="E20" s="23">
        <f t="shared" si="0"/>
        <v>0</v>
      </c>
      <c r="F20" s="23">
        <f t="shared" si="1"/>
        <v>0</v>
      </c>
      <c r="G20" s="24">
        <f t="shared" si="2"/>
        <v>0</v>
      </c>
    </row>
    <row r="21" spans="1:7">
      <c r="A21" s="3" t="s">
        <v>26</v>
      </c>
      <c r="B21" s="21" t="s">
        <v>20</v>
      </c>
      <c r="C21" s="33">
        <v>16</v>
      </c>
      <c r="D21" s="23"/>
      <c r="E21" s="23">
        <f t="shared" si="0"/>
        <v>0</v>
      </c>
      <c r="F21" s="23">
        <f t="shared" si="1"/>
        <v>0</v>
      </c>
      <c r="G21" s="24">
        <f t="shared" si="2"/>
        <v>0</v>
      </c>
    </row>
    <row r="22" spans="1:7">
      <c r="A22" s="3" t="s">
        <v>27</v>
      </c>
      <c r="B22" s="21" t="s">
        <v>20</v>
      </c>
      <c r="C22" s="33">
        <v>4</v>
      </c>
      <c r="D22" s="23"/>
      <c r="E22" s="23">
        <f t="shared" si="0"/>
        <v>0</v>
      </c>
      <c r="F22" s="23">
        <f t="shared" si="1"/>
        <v>0</v>
      </c>
      <c r="G22" s="24">
        <f t="shared" si="2"/>
        <v>0</v>
      </c>
    </row>
    <row r="23" spans="1:7">
      <c r="A23" s="3" t="s">
        <v>28</v>
      </c>
      <c r="B23" s="21" t="s">
        <v>20</v>
      </c>
      <c r="C23" s="33">
        <v>8</v>
      </c>
      <c r="D23" s="23"/>
      <c r="E23" s="23">
        <f t="shared" si="0"/>
        <v>0</v>
      </c>
      <c r="F23" s="23">
        <f t="shared" si="1"/>
        <v>0</v>
      </c>
      <c r="G23" s="24">
        <f t="shared" si="2"/>
        <v>0</v>
      </c>
    </row>
    <row r="24" spans="1:7">
      <c r="A24" s="3" t="s">
        <v>29</v>
      </c>
      <c r="B24" s="21" t="s">
        <v>20</v>
      </c>
      <c r="C24" s="33">
        <v>2</v>
      </c>
      <c r="D24" s="23"/>
      <c r="E24" s="23">
        <f t="shared" si="0"/>
        <v>0</v>
      </c>
      <c r="F24" s="23">
        <f t="shared" si="1"/>
        <v>0</v>
      </c>
      <c r="G24" s="24">
        <f t="shared" si="2"/>
        <v>0</v>
      </c>
    </row>
    <row r="25" spans="1:7">
      <c r="A25" s="3" t="s">
        <v>30</v>
      </c>
      <c r="B25" s="21" t="s">
        <v>20</v>
      </c>
      <c r="C25" s="33">
        <v>8</v>
      </c>
      <c r="D25" s="23"/>
      <c r="E25" s="23">
        <f t="shared" si="0"/>
        <v>0</v>
      </c>
      <c r="F25" s="23">
        <f t="shared" si="1"/>
        <v>0</v>
      </c>
      <c r="G25" s="24">
        <f t="shared" si="2"/>
        <v>0</v>
      </c>
    </row>
    <row r="26" spans="1:7">
      <c r="A26" s="3" t="s">
        <v>31</v>
      </c>
      <c r="B26" s="21" t="s">
        <v>20</v>
      </c>
      <c r="C26" s="33">
        <v>2</v>
      </c>
      <c r="D26" s="23"/>
      <c r="E26" s="23">
        <f t="shared" si="0"/>
        <v>0</v>
      </c>
      <c r="F26" s="23">
        <f t="shared" si="1"/>
        <v>0</v>
      </c>
      <c r="G26" s="24">
        <f t="shared" si="2"/>
        <v>0</v>
      </c>
    </row>
    <row r="27" spans="1:7">
      <c r="A27" s="3" t="s">
        <v>32</v>
      </c>
      <c r="B27" s="21" t="s">
        <v>33</v>
      </c>
      <c r="C27" s="33">
        <v>1</v>
      </c>
      <c r="D27" s="23"/>
      <c r="E27" s="23">
        <f t="shared" si="0"/>
        <v>0</v>
      </c>
      <c r="F27" s="23">
        <f t="shared" si="1"/>
        <v>0</v>
      </c>
      <c r="G27" s="24">
        <f t="shared" si="2"/>
        <v>0</v>
      </c>
    </row>
    <row r="28" spans="1:7">
      <c r="A28" s="3" t="s">
        <v>34</v>
      </c>
      <c r="B28" s="21" t="s">
        <v>20</v>
      </c>
      <c r="C28" s="33">
        <v>48</v>
      </c>
      <c r="D28" s="23"/>
      <c r="E28" s="23">
        <f t="shared" si="0"/>
        <v>0</v>
      </c>
      <c r="F28" s="23">
        <f t="shared" si="1"/>
        <v>0</v>
      </c>
      <c r="G28" s="24">
        <f t="shared" si="2"/>
        <v>0</v>
      </c>
    </row>
    <row r="29" spans="1:7">
      <c r="A29" s="3" t="s">
        <v>35</v>
      </c>
      <c r="B29" s="21" t="s">
        <v>20</v>
      </c>
      <c r="C29" s="33">
        <v>12</v>
      </c>
      <c r="D29" s="23"/>
      <c r="E29" s="23">
        <f t="shared" si="0"/>
        <v>0</v>
      </c>
      <c r="F29" s="23">
        <f t="shared" si="1"/>
        <v>0</v>
      </c>
      <c r="G29" s="24">
        <f t="shared" si="2"/>
        <v>0</v>
      </c>
    </row>
    <row r="30" spans="1:7">
      <c r="A30" s="3" t="s">
        <v>36</v>
      </c>
      <c r="B30" s="21" t="s">
        <v>20</v>
      </c>
      <c r="C30" s="33">
        <v>256</v>
      </c>
      <c r="D30" s="23"/>
      <c r="E30" s="23">
        <f t="shared" si="0"/>
        <v>0</v>
      </c>
      <c r="F30" s="23">
        <f t="shared" si="1"/>
        <v>0</v>
      </c>
      <c r="G30" s="24">
        <f t="shared" si="2"/>
        <v>0</v>
      </c>
    </row>
    <row r="31" spans="1:7">
      <c r="A31" s="3" t="s">
        <v>37</v>
      </c>
      <c r="B31" s="21" t="s">
        <v>20</v>
      </c>
      <c r="C31" s="33">
        <v>64</v>
      </c>
      <c r="D31" s="23"/>
      <c r="E31" s="23">
        <f t="shared" si="0"/>
        <v>0</v>
      </c>
      <c r="F31" s="23">
        <f t="shared" si="1"/>
        <v>0</v>
      </c>
      <c r="G31" s="24">
        <f t="shared" si="2"/>
        <v>0</v>
      </c>
    </row>
    <row r="32" spans="1:7">
      <c r="A32" s="3" t="s">
        <v>38</v>
      </c>
      <c r="B32" s="21" t="s">
        <v>20</v>
      </c>
      <c r="C32" s="33">
        <v>13</v>
      </c>
      <c r="D32" s="23"/>
      <c r="E32" s="23">
        <f t="shared" si="0"/>
        <v>0</v>
      </c>
      <c r="F32" s="23">
        <f t="shared" si="1"/>
        <v>0</v>
      </c>
      <c r="G32" s="24">
        <f t="shared" si="2"/>
        <v>0</v>
      </c>
    </row>
    <row r="33" spans="1:7">
      <c r="A33" s="3" t="s">
        <v>39</v>
      </c>
      <c r="B33" s="21" t="s">
        <v>20</v>
      </c>
      <c r="C33" s="33">
        <v>3</v>
      </c>
      <c r="D33" s="23"/>
      <c r="E33" s="23">
        <f t="shared" si="0"/>
        <v>0</v>
      </c>
      <c r="F33" s="23">
        <f t="shared" si="1"/>
        <v>0</v>
      </c>
      <c r="G33" s="24">
        <f t="shared" si="2"/>
        <v>0</v>
      </c>
    </row>
    <row r="34" spans="1:7">
      <c r="A34" s="3" t="s">
        <v>40</v>
      </c>
      <c r="B34" s="21" t="s">
        <v>20</v>
      </c>
      <c r="C34" s="33">
        <v>10</v>
      </c>
      <c r="D34" s="23"/>
      <c r="E34" s="23">
        <f t="shared" si="0"/>
        <v>0</v>
      </c>
      <c r="F34" s="23">
        <f t="shared" si="1"/>
        <v>0</v>
      </c>
      <c r="G34" s="24">
        <f t="shared" si="2"/>
        <v>0</v>
      </c>
    </row>
    <row r="35" spans="1:7">
      <c r="A35" s="3" t="s">
        <v>41</v>
      </c>
      <c r="B35" s="21" t="s">
        <v>20</v>
      </c>
      <c r="C35" s="33">
        <v>2</v>
      </c>
      <c r="D35" s="23"/>
      <c r="E35" s="23">
        <f t="shared" si="0"/>
        <v>0</v>
      </c>
      <c r="F35" s="23">
        <f t="shared" si="1"/>
        <v>0</v>
      </c>
      <c r="G35" s="24">
        <f t="shared" si="2"/>
        <v>0</v>
      </c>
    </row>
    <row r="36" spans="1:7">
      <c r="A36" s="3" t="s">
        <v>42</v>
      </c>
      <c r="B36" s="21" t="s">
        <v>20</v>
      </c>
      <c r="C36" s="33">
        <v>43</v>
      </c>
      <c r="D36" s="23"/>
      <c r="E36" s="23">
        <f t="shared" si="0"/>
        <v>0</v>
      </c>
      <c r="F36" s="23">
        <f t="shared" si="1"/>
        <v>0</v>
      </c>
      <c r="G36" s="24">
        <f t="shared" si="2"/>
        <v>0</v>
      </c>
    </row>
    <row r="37" spans="1:7">
      <c r="A37" s="3" t="s">
        <v>43</v>
      </c>
      <c r="B37" s="21" t="s">
        <v>20</v>
      </c>
      <c r="C37" s="33">
        <v>11</v>
      </c>
      <c r="D37" s="23"/>
      <c r="E37" s="23">
        <f t="shared" si="0"/>
        <v>0</v>
      </c>
      <c r="F37" s="23">
        <f t="shared" si="1"/>
        <v>0</v>
      </c>
      <c r="G37" s="24">
        <f t="shared" si="2"/>
        <v>0</v>
      </c>
    </row>
    <row r="38" spans="1:7">
      <c r="A38" s="3" t="s">
        <v>44</v>
      </c>
      <c r="B38" s="21" t="s">
        <v>20</v>
      </c>
      <c r="C38" s="33">
        <v>16</v>
      </c>
      <c r="D38" s="23"/>
      <c r="E38" s="23">
        <f t="shared" si="0"/>
        <v>0</v>
      </c>
      <c r="F38" s="23">
        <f t="shared" si="1"/>
        <v>0</v>
      </c>
      <c r="G38" s="24">
        <f t="shared" si="2"/>
        <v>0</v>
      </c>
    </row>
    <row r="39" spans="1:7">
      <c r="A39" s="3" t="s">
        <v>45</v>
      </c>
      <c r="B39" s="21" t="s">
        <v>20</v>
      </c>
      <c r="C39" s="33">
        <v>4</v>
      </c>
      <c r="D39" s="23"/>
      <c r="E39" s="23">
        <f t="shared" si="0"/>
        <v>0</v>
      </c>
      <c r="F39" s="23">
        <f t="shared" si="1"/>
        <v>0</v>
      </c>
      <c r="G39" s="24">
        <f t="shared" si="2"/>
        <v>0</v>
      </c>
    </row>
    <row r="40" spans="1:7">
      <c r="A40" s="3" t="s">
        <v>46</v>
      </c>
      <c r="B40" s="21" t="s">
        <v>20</v>
      </c>
      <c r="C40" s="33">
        <v>14</v>
      </c>
      <c r="D40" s="23"/>
      <c r="E40" s="23">
        <f t="shared" si="0"/>
        <v>0</v>
      </c>
      <c r="F40" s="23">
        <f t="shared" si="1"/>
        <v>0</v>
      </c>
      <c r="G40" s="24">
        <f t="shared" si="2"/>
        <v>0</v>
      </c>
    </row>
    <row r="41" spans="1:7">
      <c r="A41" s="3" t="s">
        <v>47</v>
      </c>
      <c r="B41" s="21" t="s">
        <v>20</v>
      </c>
      <c r="C41" s="33">
        <v>3</v>
      </c>
      <c r="D41" s="23"/>
      <c r="E41" s="23">
        <f t="shared" si="0"/>
        <v>0</v>
      </c>
      <c r="F41" s="23">
        <f t="shared" si="1"/>
        <v>0</v>
      </c>
      <c r="G41" s="24">
        <f t="shared" si="2"/>
        <v>0</v>
      </c>
    </row>
    <row r="42" spans="1:7">
      <c r="A42" s="3" t="s">
        <v>48</v>
      </c>
      <c r="B42" s="21" t="s">
        <v>20</v>
      </c>
      <c r="C42" s="33">
        <v>5</v>
      </c>
      <c r="D42" s="23"/>
      <c r="E42" s="23">
        <f t="shared" si="0"/>
        <v>0</v>
      </c>
      <c r="F42" s="23">
        <f t="shared" si="1"/>
        <v>0</v>
      </c>
      <c r="G42" s="24">
        <f t="shared" si="2"/>
        <v>0</v>
      </c>
    </row>
    <row r="43" spans="1:7">
      <c r="A43" s="3" t="s">
        <v>49</v>
      </c>
      <c r="B43" s="21" t="s">
        <v>20</v>
      </c>
      <c r="C43" s="33">
        <v>1</v>
      </c>
      <c r="D43" s="23"/>
      <c r="E43" s="23">
        <f t="shared" si="0"/>
        <v>0</v>
      </c>
      <c r="F43" s="23">
        <f t="shared" si="1"/>
        <v>0</v>
      </c>
      <c r="G43" s="24">
        <f t="shared" si="2"/>
        <v>0</v>
      </c>
    </row>
    <row r="44" spans="1:7">
      <c r="A44" s="3" t="s">
        <v>50</v>
      </c>
      <c r="B44" s="21" t="s">
        <v>20</v>
      </c>
      <c r="C44" s="33">
        <v>5</v>
      </c>
      <c r="D44" s="23"/>
      <c r="E44" s="23">
        <f t="shared" si="0"/>
        <v>0</v>
      </c>
      <c r="F44" s="23">
        <f t="shared" si="1"/>
        <v>0</v>
      </c>
      <c r="G44" s="24">
        <f t="shared" si="2"/>
        <v>0</v>
      </c>
    </row>
    <row r="45" spans="1:7">
      <c r="A45" s="3" t="s">
        <v>51</v>
      </c>
      <c r="B45" s="21" t="s">
        <v>20</v>
      </c>
      <c r="C45" s="33">
        <v>1</v>
      </c>
      <c r="D45" s="23"/>
      <c r="E45" s="23">
        <f t="shared" si="0"/>
        <v>0</v>
      </c>
      <c r="F45" s="23">
        <f t="shared" si="1"/>
        <v>0</v>
      </c>
      <c r="G45" s="24">
        <f t="shared" si="2"/>
        <v>0</v>
      </c>
    </row>
    <row r="46" spans="1:7">
      <c r="A46" s="3" t="s">
        <v>52</v>
      </c>
      <c r="B46" s="21" t="s">
        <v>20</v>
      </c>
      <c r="C46" s="33">
        <v>16</v>
      </c>
      <c r="D46" s="23"/>
      <c r="E46" s="23">
        <f t="shared" si="0"/>
        <v>0</v>
      </c>
      <c r="F46" s="23">
        <f t="shared" si="1"/>
        <v>0</v>
      </c>
      <c r="G46" s="24">
        <f t="shared" si="2"/>
        <v>0</v>
      </c>
    </row>
    <row r="47" spans="1:7">
      <c r="A47" s="3" t="s">
        <v>53</v>
      </c>
      <c r="B47" s="21" t="s">
        <v>20</v>
      </c>
      <c r="C47" s="33">
        <v>4</v>
      </c>
      <c r="D47" s="23"/>
      <c r="E47" s="23">
        <f t="shared" si="0"/>
        <v>0</v>
      </c>
      <c r="F47" s="23">
        <f t="shared" si="1"/>
        <v>0</v>
      </c>
      <c r="G47" s="24">
        <f t="shared" si="2"/>
        <v>0</v>
      </c>
    </row>
    <row r="48" spans="1:7">
      <c r="A48" s="3" t="s">
        <v>54</v>
      </c>
      <c r="B48" s="21" t="s">
        <v>20</v>
      </c>
      <c r="C48" s="33">
        <v>24</v>
      </c>
      <c r="D48" s="23"/>
      <c r="E48" s="23">
        <f t="shared" si="0"/>
        <v>0</v>
      </c>
      <c r="F48" s="23">
        <f t="shared" si="1"/>
        <v>0</v>
      </c>
      <c r="G48" s="24">
        <f t="shared" si="2"/>
        <v>0</v>
      </c>
    </row>
    <row r="49" spans="1:7">
      <c r="A49" s="3" t="s">
        <v>55</v>
      </c>
      <c r="B49" s="21" t="s">
        <v>20</v>
      </c>
      <c r="C49" s="33">
        <v>6</v>
      </c>
      <c r="D49" s="23"/>
      <c r="E49" s="23">
        <f t="shared" si="0"/>
        <v>0</v>
      </c>
      <c r="F49" s="23">
        <f t="shared" si="1"/>
        <v>0</v>
      </c>
      <c r="G49" s="24">
        <f t="shared" si="2"/>
        <v>0</v>
      </c>
    </row>
    <row r="50" spans="1:7">
      <c r="A50" s="3" t="s">
        <v>56</v>
      </c>
      <c r="B50" s="21" t="s">
        <v>20</v>
      </c>
      <c r="C50" s="33">
        <v>3</v>
      </c>
      <c r="D50" s="23"/>
      <c r="E50" s="23">
        <f t="shared" si="0"/>
        <v>0</v>
      </c>
      <c r="F50" s="23">
        <f t="shared" si="1"/>
        <v>0</v>
      </c>
      <c r="G50" s="24">
        <f t="shared" si="2"/>
        <v>0</v>
      </c>
    </row>
    <row r="51" spans="1:7">
      <c r="A51" s="3" t="s">
        <v>57</v>
      </c>
      <c r="B51" s="21" t="s">
        <v>20</v>
      </c>
      <c r="C51" s="33">
        <v>1</v>
      </c>
      <c r="D51" s="23"/>
      <c r="E51" s="23">
        <f t="shared" si="0"/>
        <v>0</v>
      </c>
      <c r="F51" s="23">
        <f t="shared" si="1"/>
        <v>0</v>
      </c>
      <c r="G51" s="24">
        <f t="shared" si="2"/>
        <v>0</v>
      </c>
    </row>
    <row r="52" spans="1:7">
      <c r="A52" s="3" t="s">
        <v>58</v>
      </c>
      <c r="B52" s="21" t="s">
        <v>20</v>
      </c>
      <c r="C52" s="33">
        <v>3</v>
      </c>
      <c r="D52" s="23"/>
      <c r="E52" s="23">
        <f t="shared" si="0"/>
        <v>0</v>
      </c>
      <c r="F52" s="23">
        <f t="shared" si="1"/>
        <v>0</v>
      </c>
      <c r="G52" s="24">
        <f t="shared" si="2"/>
        <v>0</v>
      </c>
    </row>
    <row r="53" spans="1:7">
      <c r="A53" s="4" t="s">
        <v>59</v>
      </c>
      <c r="B53" s="22" t="s">
        <v>20</v>
      </c>
      <c r="C53" s="34">
        <v>1</v>
      </c>
      <c r="D53" s="25"/>
      <c r="E53" s="25">
        <f t="shared" si="0"/>
        <v>0</v>
      </c>
      <c r="F53" s="25">
        <f t="shared" si="1"/>
        <v>0</v>
      </c>
      <c r="G53" s="26">
        <f t="shared" si="2"/>
        <v>0</v>
      </c>
    </row>
    <row r="54" spans="1:7" ht="15.75" thickBot="1">
      <c r="A54" s="50" t="s">
        <v>60</v>
      </c>
      <c r="B54" s="51"/>
      <c r="C54" s="52"/>
      <c r="D54" s="53"/>
      <c r="E54" s="54"/>
      <c r="F54" s="54">
        <f>SUM(F15:F53)</f>
        <v>0</v>
      </c>
      <c r="G54" s="55">
        <f>SUM(G15:G53)</f>
        <v>0</v>
      </c>
    </row>
    <row r="55" spans="1:7">
      <c r="A55" s="46" t="s">
        <v>61</v>
      </c>
      <c r="B55" s="47"/>
      <c r="C55" s="48"/>
      <c r="D55" s="49"/>
      <c r="E55" s="49"/>
      <c r="F55" s="44"/>
      <c r="G55" s="45"/>
    </row>
    <row r="56" spans="1:7">
      <c r="A56" s="3" t="s">
        <v>62</v>
      </c>
      <c r="B56" s="21" t="s">
        <v>63</v>
      </c>
      <c r="C56" s="33">
        <v>60</v>
      </c>
      <c r="D56" s="23"/>
      <c r="E56" s="23">
        <f t="shared" ref="E56:E58" si="3">D56*1.2</f>
        <v>0</v>
      </c>
      <c r="F56" s="23">
        <f t="shared" ref="F56:F58" si="4">D56*C56</f>
        <v>0</v>
      </c>
      <c r="G56" s="24">
        <f t="shared" ref="G56:G58" si="5">E56*C56</f>
        <v>0</v>
      </c>
    </row>
    <row r="57" spans="1:7">
      <c r="A57" s="3" t="s">
        <v>64</v>
      </c>
      <c r="B57" s="21" t="s">
        <v>63</v>
      </c>
      <c r="C57" s="33">
        <v>60</v>
      </c>
      <c r="D57" s="23"/>
      <c r="E57" s="23">
        <f t="shared" si="3"/>
        <v>0</v>
      </c>
      <c r="F57" s="23">
        <f t="shared" si="4"/>
        <v>0</v>
      </c>
      <c r="G57" s="24">
        <f t="shared" si="5"/>
        <v>0</v>
      </c>
    </row>
    <row r="58" spans="1:7">
      <c r="A58" s="36" t="s">
        <v>65</v>
      </c>
      <c r="B58" s="37" t="s">
        <v>66</v>
      </c>
      <c r="C58" s="38">
        <v>480</v>
      </c>
      <c r="D58" s="39"/>
      <c r="E58" s="25">
        <f t="shared" si="3"/>
        <v>0</v>
      </c>
      <c r="F58" s="23">
        <f t="shared" si="4"/>
        <v>0</v>
      </c>
      <c r="G58" s="24">
        <f t="shared" si="5"/>
        <v>0</v>
      </c>
    </row>
    <row r="59" spans="1:7" ht="15.75" thickBot="1">
      <c r="A59" s="57" t="s">
        <v>67</v>
      </c>
      <c r="B59" s="58"/>
      <c r="C59" s="59"/>
      <c r="D59" s="60"/>
      <c r="E59" s="61"/>
      <c r="F59" s="61">
        <f>SUM(F56:F58)</f>
        <v>0</v>
      </c>
      <c r="G59" s="62">
        <f>SUM(G56:G58)</f>
        <v>0</v>
      </c>
    </row>
    <row r="60" spans="1:7" s="6" customFormat="1" ht="16.5" thickBot="1">
      <c r="A60" s="63" t="s">
        <v>68</v>
      </c>
      <c r="B60" s="64"/>
      <c r="C60" s="64"/>
      <c r="D60" s="56"/>
      <c r="E60" s="56"/>
      <c r="F60" s="56">
        <f>F59+F54</f>
        <v>0</v>
      </c>
      <c r="G60" s="65">
        <f>G59+G54</f>
        <v>0</v>
      </c>
    </row>
    <row r="61" spans="1:7">
      <c r="A61" s="66" t="s">
        <v>69</v>
      </c>
      <c r="C61" s="35" t="s">
        <v>10</v>
      </c>
    </row>
    <row r="62" spans="1:7">
      <c r="C62" s="35"/>
    </row>
    <row r="63" spans="1:7">
      <c r="A63" s="15" t="s">
        <v>70</v>
      </c>
      <c r="B63" s="1"/>
      <c r="C63" s="1"/>
      <c r="D63" s="1"/>
    </row>
    <row r="64" spans="1:7" ht="24.75" customHeight="1">
      <c r="A64" s="27" t="s">
        <v>71</v>
      </c>
      <c r="B64" s="28"/>
      <c r="C64" s="28"/>
      <c r="D64" s="29"/>
      <c r="E64" s="29"/>
      <c r="F64" s="29"/>
      <c r="G64" s="29"/>
    </row>
    <row r="65" spans="1:7">
      <c r="A65" s="28"/>
      <c r="B65" s="30"/>
      <c r="C65" s="30"/>
      <c r="D65" s="31"/>
      <c r="E65" s="32"/>
      <c r="F65" s="32"/>
      <c r="G65" s="29"/>
    </row>
    <row r="66" spans="1:7">
      <c r="D66" s="20" t="s">
        <v>72</v>
      </c>
      <c r="F66" s="12"/>
      <c r="G66" s="12"/>
    </row>
    <row r="67" spans="1:7">
      <c r="D67" s="20" t="s">
        <v>73</v>
      </c>
      <c r="F67" s="12"/>
      <c r="G67" s="12"/>
    </row>
    <row r="68" spans="1:7">
      <c r="A68" s="18" t="s">
        <v>74</v>
      </c>
      <c r="D68" s="11"/>
      <c r="E68" s="12"/>
      <c r="F68" s="12"/>
      <c r="G68" s="12"/>
    </row>
    <row r="69" spans="1:7">
      <c r="A69" s="67" t="s">
        <v>75</v>
      </c>
      <c r="B69" s="67"/>
      <c r="C69" s="67"/>
      <c r="D69" s="67"/>
      <c r="E69" s="67"/>
      <c r="F69" s="67"/>
      <c r="G69" s="67"/>
    </row>
    <row r="70" spans="1:7">
      <c r="A70" s="67" t="s">
        <v>76</v>
      </c>
      <c r="B70" s="67"/>
      <c r="C70" s="67"/>
      <c r="D70" s="67"/>
      <c r="E70" s="67"/>
      <c r="F70" s="67"/>
      <c r="G70" s="67"/>
    </row>
    <row r="71" spans="1:7">
      <c r="A71" s="67" t="s">
        <v>77</v>
      </c>
      <c r="B71" s="67"/>
      <c r="C71" s="67"/>
      <c r="D71" s="67"/>
      <c r="E71" s="67"/>
      <c r="F71" s="67"/>
      <c r="G71" s="67"/>
    </row>
    <row r="72" spans="1:7">
      <c r="A72" s="67" t="s">
        <v>78</v>
      </c>
      <c r="B72" s="67"/>
      <c r="C72" s="67"/>
      <c r="D72" s="67"/>
      <c r="E72" s="67"/>
      <c r="F72" s="67"/>
      <c r="G72" s="67"/>
    </row>
    <row r="73" spans="1:7">
      <c r="A73" s="67" t="s">
        <v>79</v>
      </c>
      <c r="B73" s="67"/>
      <c r="C73" s="67"/>
      <c r="D73" s="67"/>
      <c r="E73" s="67"/>
      <c r="F73" s="67"/>
      <c r="G73" s="67"/>
    </row>
    <row r="74" spans="1:7">
      <c r="A74" s="67" t="s">
        <v>80</v>
      </c>
      <c r="B74" s="67"/>
      <c r="C74" s="67"/>
      <c r="D74" s="67"/>
      <c r="E74" s="67"/>
      <c r="F74" s="67"/>
      <c r="G74" s="67"/>
    </row>
  </sheetData>
  <sheetProtection formatCells="0" formatColumns="0" formatRows="0"/>
  <mergeCells count="14">
    <mergeCell ref="A74:G74"/>
    <mergeCell ref="B3:G3"/>
    <mergeCell ref="B4:G4"/>
    <mergeCell ref="B5:G5"/>
    <mergeCell ref="B6:G6"/>
    <mergeCell ref="B7:G7"/>
    <mergeCell ref="B8:G8"/>
    <mergeCell ref="B9:G9"/>
    <mergeCell ref="B10:G10"/>
    <mergeCell ref="A69:G69"/>
    <mergeCell ref="A70:G70"/>
    <mergeCell ref="A71:G71"/>
    <mergeCell ref="A72:G72"/>
    <mergeCell ref="A73:G73"/>
  </mergeCells>
  <pageMargins left="0.34" right="0.35" top="0.75" bottom="0.57999999999999996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55618B74A04D4BA14B737CC53E0C7F" ma:contentTypeVersion="4" ma:contentTypeDescription="Umožňuje vytvoriť nový dokument." ma:contentTypeScope="" ma:versionID="63487abf238cadb448f0e3e4c07e30d9">
  <xsd:schema xmlns:xsd="http://www.w3.org/2001/XMLSchema" xmlns:xs="http://www.w3.org/2001/XMLSchema" xmlns:p="http://schemas.microsoft.com/office/2006/metadata/properties" xmlns:ns2="9ea7c5e2-ed17-4397-97a5-eaffea1c02ec" xmlns:ns3="ac1e7e88-31e1-4eb7-bb05-b7185a225a0a" targetNamespace="http://schemas.microsoft.com/office/2006/metadata/properties" ma:root="true" ma:fieldsID="a5733066a1ba5991532ed3e055d26628" ns2:_="" ns3:_="">
    <xsd:import namespace="9ea7c5e2-ed17-4397-97a5-eaffea1c02ec"/>
    <xsd:import namespace="ac1e7e88-31e1-4eb7-bb05-b7185a225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7c5e2-ed17-4397-97a5-eaffea1c0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e7e88-31e1-4eb7-bb05-b7185a225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Príloha1_Navrh na plnenie kriterii" edit="true"/>
    <f:field ref="objsubject" par="" text="" edit="true"/>
    <f:field ref="objcreatedby" par="" text="Sirági, Eva, Ing."/>
    <f:field ref="objcreatedat" par="" date="2021-10-22T08:19:17" text="22. 10. 2021 8:19:17"/>
    <f:field ref="objchangedby" par="" text="Sirági, Eva, Ing."/>
    <f:field ref="objmodifiedat" par="" date="2021-10-22T08:19:18" text="22. 10. 2021 8:19:18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ríloha1_Navrh na plnenie kriterii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60B64F3-06EA-4D94-BC61-D40B2B58D29C}"/>
</file>

<file path=customXml/itemProps2.xml><?xml version="1.0" encoding="utf-8"?>
<ds:datastoreItem xmlns:ds="http://schemas.openxmlformats.org/officeDocument/2006/customXml" ds:itemID="{A7515F28-F253-4072-A5D7-96B7FC1294E1}"/>
</file>

<file path=customXml/itemProps3.xml><?xml version="1.0" encoding="utf-8"?>
<ds:datastoreItem xmlns:ds="http://schemas.openxmlformats.org/officeDocument/2006/customXml" ds:itemID="{5C90D3A5-0108-47F8-9493-A4CC4BDBAE8C}"/>
</file>

<file path=customXml/itemProps4.xml><?xml version="1.0" encoding="utf-8"?>
<ds:datastoreItem xmlns:ds="http://schemas.openxmlformats.org/officeDocument/2006/customXml" ds:itemID="{4E8A9591-F074-446B-902F-511FF79C1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Mižúr Vladimír</dc:creator>
  <cp:keywords/>
  <dc:description/>
  <cp:lastModifiedBy>Mesiariková Ivana</cp:lastModifiedBy>
  <cp:revision/>
  <dcterms:created xsi:type="dcterms:W3CDTF">2021-10-04T07:17:04Z</dcterms:created>
  <dcterms:modified xsi:type="dcterms:W3CDTF">2021-11-02T07:21:51Z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0x0101005155618B74A04D4BA14B737CC53E0C7F</vt:lpwstr>
  </property>
</Properties>
</file>