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Potraviny DSS RS\"/>
    </mc:Choice>
  </mc:AlternateContent>
  <xr:revisionPtr revIDLastSave="0" documentId="13_ncr:1_{FDD2366C-347D-457A-839E-6BE1E36121D0}" xr6:coauthVersionLast="47" xr6:coauthVersionMax="47" xr10:uidLastSave="{00000000-0000-0000-0000-000000000000}"/>
  <bookViews>
    <workbookView xWindow="-108" yWindow="-108" windowWidth="23256" windowHeight="12576" firstSheet="3" activeTab="6" xr2:uid="{9AF5F68B-6425-4676-BD3E-36A71871A184}"/>
  </bookViews>
  <sheets>
    <sheet name="Ovocie a zelenina" sheetId="1" r:id="rId1"/>
    <sheet name="Mrazené výrobky " sheetId="2" r:id="rId2"/>
    <sheet name="Trvanlivé výrobky" sheetId="4" r:id="rId3"/>
    <sheet name="Mlieko a mliečne výrobky" sheetId="9" r:id="rId4"/>
    <sheet name="Mäso a mäsové výrobky" sheetId="5" r:id="rId5"/>
    <sheet name="Pekárské výrobky" sheetId="6" r:id="rId6"/>
    <sheet name="Čerstvé slepačie vajcia"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9" l="1"/>
  <c r="J36" i="9" s="1"/>
  <c r="J34" i="9"/>
  <c r="H34" i="9"/>
  <c r="H33" i="9"/>
  <c r="J33" i="9" s="1"/>
  <c r="H32" i="9"/>
  <c r="J32" i="9" s="1"/>
  <c r="J31" i="9"/>
  <c r="H31" i="9"/>
  <c r="H30" i="9"/>
  <c r="J30" i="9" s="1"/>
  <c r="H29" i="9"/>
  <c r="J29" i="9" s="1"/>
  <c r="J28" i="9"/>
  <c r="H28" i="9"/>
  <c r="H27" i="9"/>
  <c r="J27" i="9" s="1"/>
  <c r="H26" i="9"/>
  <c r="J26" i="9" s="1"/>
  <c r="J25" i="9"/>
  <c r="H25" i="9"/>
  <c r="H24" i="9"/>
  <c r="J24" i="9" s="1"/>
  <c r="H23" i="9"/>
  <c r="J23" i="9" s="1"/>
  <c r="J22" i="9"/>
  <c r="H22" i="9"/>
  <c r="H21" i="9"/>
  <c r="J21" i="9" s="1"/>
  <c r="H20" i="9"/>
  <c r="J20" i="9" s="1"/>
  <c r="J19" i="9"/>
  <c r="H19" i="9"/>
  <c r="H18" i="9"/>
  <c r="J18" i="9" s="1"/>
  <c r="H17" i="9"/>
  <c r="J17" i="9" s="1"/>
  <c r="J16" i="9"/>
  <c r="H16" i="9"/>
  <c r="H15" i="9"/>
  <c r="J15" i="9" s="1"/>
  <c r="J37" i="9" s="1"/>
  <c r="H15" i="7"/>
  <c r="J15" i="7" s="1"/>
  <c r="J16" i="7" s="1"/>
  <c r="H43" i="6"/>
  <c r="J43" i="6" s="1"/>
  <c r="H42" i="6"/>
  <c r="J42" i="6" s="1"/>
  <c r="H41" i="6"/>
  <c r="J41" i="6" s="1"/>
  <c r="H40" i="6"/>
  <c r="J40" i="6" s="1"/>
  <c r="H39" i="6"/>
  <c r="J39" i="6" s="1"/>
  <c r="H38" i="6"/>
  <c r="J38" i="6" s="1"/>
  <c r="H37" i="6"/>
  <c r="J37" i="6" s="1"/>
  <c r="H36" i="6"/>
  <c r="J36" i="6" s="1"/>
  <c r="H35" i="6"/>
  <c r="J35" i="6" s="1"/>
  <c r="H34" i="6"/>
  <c r="J34" i="6" s="1"/>
  <c r="H33" i="6"/>
  <c r="J33" i="6" s="1"/>
  <c r="H32" i="6"/>
  <c r="J32" i="6" s="1"/>
  <c r="H31" i="6"/>
  <c r="J31" i="6" s="1"/>
  <c r="H30" i="6"/>
  <c r="J30" i="6" s="1"/>
  <c r="H29" i="6"/>
  <c r="J29" i="6" s="1"/>
  <c r="H28" i="6"/>
  <c r="J28" i="6" s="1"/>
  <c r="H27" i="6"/>
  <c r="J27" i="6" s="1"/>
  <c r="H26" i="6"/>
  <c r="J26" i="6" s="1"/>
  <c r="H25" i="6"/>
  <c r="J25" i="6" s="1"/>
  <c r="H24" i="6"/>
  <c r="J24" i="6" s="1"/>
  <c r="H23" i="6"/>
  <c r="J23" i="6" s="1"/>
  <c r="H22" i="6"/>
  <c r="J22" i="6" s="1"/>
  <c r="H21" i="6"/>
  <c r="J21" i="6" s="1"/>
  <c r="H20" i="6"/>
  <c r="J20" i="6" s="1"/>
  <c r="H19" i="6"/>
  <c r="J19" i="6" s="1"/>
  <c r="H18" i="6"/>
  <c r="J18" i="6" s="1"/>
  <c r="H17" i="6"/>
  <c r="J17" i="6" s="1"/>
  <c r="H16" i="6"/>
  <c r="H15" i="6"/>
  <c r="J15" i="6" s="1"/>
  <c r="H79" i="5"/>
  <c r="J79" i="5" s="1"/>
  <c r="H78" i="5"/>
  <c r="J78" i="5" s="1"/>
  <c r="H77" i="5"/>
  <c r="J77" i="5" s="1"/>
  <c r="H76" i="5"/>
  <c r="J76" i="5" s="1"/>
  <c r="H75" i="5"/>
  <c r="J75" i="5" s="1"/>
  <c r="H74" i="5"/>
  <c r="J74" i="5" s="1"/>
  <c r="H73" i="5"/>
  <c r="J73" i="5" s="1"/>
  <c r="H72" i="5"/>
  <c r="J72" i="5" s="1"/>
  <c r="J71" i="5"/>
  <c r="H71" i="5"/>
  <c r="H70" i="5"/>
  <c r="J70" i="5" s="1"/>
  <c r="H69" i="5"/>
  <c r="J69" i="5" s="1"/>
  <c r="H68" i="5"/>
  <c r="J68" i="5" s="1"/>
  <c r="H67" i="5"/>
  <c r="J67" i="5" s="1"/>
  <c r="H66" i="5"/>
  <c r="J66" i="5" s="1"/>
  <c r="J65" i="5"/>
  <c r="H65" i="5"/>
  <c r="H64" i="5"/>
  <c r="J64" i="5" s="1"/>
  <c r="H63" i="5"/>
  <c r="J63" i="5" s="1"/>
  <c r="J62" i="5"/>
  <c r="H62" i="5"/>
  <c r="H61" i="5"/>
  <c r="J61" i="5" s="1"/>
  <c r="H60" i="5"/>
  <c r="J60" i="5" s="1"/>
  <c r="H59" i="5"/>
  <c r="J59" i="5" s="1"/>
  <c r="H58" i="5"/>
  <c r="J58" i="5" s="1"/>
  <c r="H57" i="5"/>
  <c r="J57" i="5" s="1"/>
  <c r="J56" i="5"/>
  <c r="H56" i="5"/>
  <c r="H55" i="5"/>
  <c r="J55" i="5" s="1"/>
  <c r="H54" i="5"/>
  <c r="J54" i="5" s="1"/>
  <c r="J53" i="5"/>
  <c r="H53" i="5"/>
  <c r="H52" i="5"/>
  <c r="J52" i="5" s="1"/>
  <c r="H51" i="5"/>
  <c r="J51" i="5" s="1"/>
  <c r="H50" i="5"/>
  <c r="J50" i="5" s="1"/>
  <c r="H49" i="5"/>
  <c r="J49" i="5" s="1"/>
  <c r="H48" i="5"/>
  <c r="J48" i="5" s="1"/>
  <c r="J47" i="5"/>
  <c r="H47" i="5"/>
  <c r="H46" i="5"/>
  <c r="J46" i="5" s="1"/>
  <c r="H45" i="5"/>
  <c r="J45" i="5" s="1"/>
  <c r="J44" i="5"/>
  <c r="H44" i="5"/>
  <c r="H43" i="5"/>
  <c r="J43" i="5" s="1"/>
  <c r="H42" i="5"/>
  <c r="J42" i="5" s="1"/>
  <c r="H41" i="5"/>
  <c r="J41" i="5" s="1"/>
  <c r="H40" i="5"/>
  <c r="J40" i="5" s="1"/>
  <c r="H39" i="5"/>
  <c r="J39" i="5" s="1"/>
  <c r="J38" i="5"/>
  <c r="H38" i="5"/>
  <c r="H37" i="5"/>
  <c r="J37" i="5" s="1"/>
  <c r="H36" i="5"/>
  <c r="J36" i="5" s="1"/>
  <c r="J35" i="5"/>
  <c r="H35" i="5"/>
  <c r="H34" i="5"/>
  <c r="J34" i="5" s="1"/>
  <c r="H33" i="5"/>
  <c r="J33" i="5" s="1"/>
  <c r="H32" i="5"/>
  <c r="J32" i="5" s="1"/>
  <c r="H31" i="5"/>
  <c r="J31" i="5" s="1"/>
  <c r="H30" i="5"/>
  <c r="J30" i="5" s="1"/>
  <c r="J29" i="5"/>
  <c r="H29" i="5"/>
  <c r="H28" i="5"/>
  <c r="J28" i="5" s="1"/>
  <c r="H27" i="5"/>
  <c r="J27" i="5" s="1"/>
  <c r="J26" i="5"/>
  <c r="H26" i="5"/>
  <c r="H25" i="5"/>
  <c r="J25" i="5" s="1"/>
  <c r="H24" i="5"/>
  <c r="J24" i="5" s="1"/>
  <c r="H23" i="5"/>
  <c r="J23" i="5" s="1"/>
  <c r="H22" i="5"/>
  <c r="J22" i="5" s="1"/>
  <c r="H21" i="5"/>
  <c r="J21" i="5" s="1"/>
  <c r="J20" i="5"/>
  <c r="H20" i="5"/>
  <c r="H19" i="5"/>
  <c r="J19" i="5" s="1"/>
  <c r="H18" i="5"/>
  <c r="J18" i="5" s="1"/>
  <c r="J17" i="5"/>
  <c r="H17" i="5"/>
  <c r="H16" i="5"/>
  <c r="J16" i="5" s="1"/>
  <c r="H15" i="5"/>
  <c r="J15" i="5" s="1"/>
  <c r="H14" i="5"/>
  <c r="H80" i="5" s="1"/>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75" i="4" s="1"/>
  <c r="L175" i="4"/>
  <c r="K175" i="4"/>
  <c r="J62" i="2"/>
  <c r="H62" i="2"/>
  <c r="J61" i="2"/>
  <c r="H61" i="2"/>
  <c r="H60" i="2"/>
  <c r="J60" i="2" s="1"/>
  <c r="J59" i="2"/>
  <c r="H59" i="2"/>
  <c r="J58" i="2"/>
  <c r="H58" i="2"/>
  <c r="H57" i="2"/>
  <c r="J57" i="2" s="1"/>
  <c r="J56" i="2"/>
  <c r="H56" i="2"/>
  <c r="J55" i="2"/>
  <c r="H55" i="2"/>
  <c r="H54" i="2"/>
  <c r="J54" i="2" s="1"/>
  <c r="J53" i="2"/>
  <c r="H53" i="2"/>
  <c r="J52" i="2"/>
  <c r="H52" i="2"/>
  <c r="H51" i="2"/>
  <c r="J51" i="2" s="1"/>
  <c r="J50" i="2"/>
  <c r="H50" i="2"/>
  <c r="J49" i="2"/>
  <c r="H49" i="2"/>
  <c r="H48" i="2"/>
  <c r="J48" i="2" s="1"/>
  <c r="J47" i="2"/>
  <c r="H47" i="2"/>
  <c r="J46" i="2"/>
  <c r="H46" i="2"/>
  <c r="H45" i="2"/>
  <c r="J45" i="2" s="1"/>
  <c r="J44" i="2"/>
  <c r="H44" i="2"/>
  <c r="J43" i="2"/>
  <c r="H43" i="2"/>
  <c r="H42" i="2"/>
  <c r="J42" i="2" s="1"/>
  <c r="J41" i="2"/>
  <c r="H41" i="2"/>
  <c r="J40" i="2"/>
  <c r="H40" i="2"/>
  <c r="H39" i="2"/>
  <c r="J39" i="2" s="1"/>
  <c r="J38" i="2"/>
  <c r="H38" i="2"/>
  <c r="J37" i="2"/>
  <c r="H37" i="2"/>
  <c r="H36" i="2"/>
  <c r="J36" i="2" s="1"/>
  <c r="J35" i="2"/>
  <c r="H35" i="2"/>
  <c r="J34" i="2"/>
  <c r="H34" i="2"/>
  <c r="H33" i="2"/>
  <c r="J33" i="2" s="1"/>
  <c r="J32" i="2"/>
  <c r="H32" i="2"/>
  <c r="J31" i="2"/>
  <c r="H31" i="2"/>
  <c r="H30" i="2"/>
  <c r="J30" i="2" s="1"/>
  <c r="J29" i="2"/>
  <c r="H29" i="2"/>
  <c r="J28" i="2"/>
  <c r="H28" i="2"/>
  <c r="H27" i="2"/>
  <c r="J27" i="2" s="1"/>
  <c r="J26" i="2"/>
  <c r="H26" i="2"/>
  <c r="J25" i="2"/>
  <c r="H25" i="2"/>
  <c r="H24" i="2"/>
  <c r="J24" i="2" s="1"/>
  <c r="J23" i="2"/>
  <c r="H23" i="2"/>
  <c r="J22" i="2"/>
  <c r="H22" i="2"/>
  <c r="H21" i="2"/>
  <c r="J21" i="2" s="1"/>
  <c r="J20" i="2"/>
  <c r="H20" i="2"/>
  <c r="J19" i="2"/>
  <c r="H19" i="2"/>
  <c r="H18" i="2"/>
  <c r="J18" i="2" s="1"/>
  <c r="J17" i="2"/>
  <c r="H17" i="2"/>
  <c r="J16" i="2"/>
  <c r="H16" i="2"/>
  <c r="H15" i="2"/>
  <c r="J15" i="2" s="1"/>
  <c r="J63" i="2" s="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46" i="1" s="1"/>
  <c r="H46" i="1"/>
  <c r="H15" i="1"/>
  <c r="H37" i="9" l="1"/>
  <c r="J14" i="5"/>
  <c r="J80" i="5" s="1"/>
  <c r="H44" i="6"/>
  <c r="H16" i="7"/>
  <c r="J16" i="6"/>
  <c r="J44" i="6" s="1"/>
  <c r="J175" i="4"/>
  <c r="H63" i="2"/>
</calcChain>
</file>

<file path=xl/sharedStrings.xml><?xml version="1.0" encoding="utf-8"?>
<sst xmlns="http://schemas.openxmlformats.org/spreadsheetml/2006/main" count="3078" uniqueCount="738">
  <si>
    <t>Banskobystrický samosprávny kraj</t>
  </si>
  <si>
    <t>Príloha č. 1 Výzvy Špecifikácia položiek a požiadaviek</t>
  </si>
  <si>
    <t>Obchodné meno uchádzača:</t>
  </si>
  <si>
    <t>Sídlo uchádzača:</t>
  </si>
  <si>
    <t>IČO:</t>
  </si>
  <si>
    <t>Právna forma:</t>
  </si>
  <si>
    <t>e-mail:</t>
  </si>
  <si>
    <t>telefonický kontakt:</t>
  </si>
  <si>
    <t>Domov dôchodcov a DSS Rimavská Sobota</t>
  </si>
  <si>
    <t>Položky</t>
  </si>
  <si>
    <t xml:space="preserve">Minimálne požiadavky na jednotlivé položky </t>
  </si>
  <si>
    <t>Špecifikácia ponúkaného tovaru - opis uchádzačom ponúknutého výrobku</t>
  </si>
  <si>
    <t>Konkrétny/Obchodný názov uchádzačom ponúknutého výrobku</t>
  </si>
  <si>
    <t>Predpokladané odobraté množstvo počas trvania účinnosti zmluvy</t>
  </si>
  <si>
    <t>MJ</t>
  </si>
  <si>
    <t>Cena v EUR za MJ bez DPH</t>
  </si>
  <si>
    <t>Cena v  EUR za predpokladané množstvo bez DPH</t>
  </si>
  <si>
    <t>Sadzba DPH v % (v bunke uviesť len číslo 10,20 a pod.)</t>
  </si>
  <si>
    <t>Cena v EUR za predpokladané množstvo s DPH</t>
  </si>
  <si>
    <t>OVOCIE A ZELENINA</t>
  </si>
  <si>
    <t>Cesnak</t>
  </si>
  <si>
    <t>I. TRIEDA</t>
  </si>
  <si>
    <t>vyplní uchádzač</t>
  </si>
  <si>
    <t>kg</t>
  </si>
  <si>
    <t>Cibuľa</t>
  </si>
  <si>
    <t>Cibuľka - zväzky</t>
  </si>
  <si>
    <t>cvikla čerstvá</t>
  </si>
  <si>
    <t xml:space="preserve">Hlávkový šalát </t>
  </si>
  <si>
    <t>ks</t>
  </si>
  <si>
    <t>Hrozno biele , červen</t>
  </si>
  <si>
    <t>Kapusta biela</t>
  </si>
  <si>
    <t xml:space="preserve">I. TRIEDA </t>
  </si>
  <si>
    <t>Kareláb biely</t>
  </si>
  <si>
    <t>Kapusta čínska</t>
  </si>
  <si>
    <t>Kapusta kyslá</t>
  </si>
  <si>
    <t>I. TRIEDA, vedro 5kg</t>
  </si>
  <si>
    <t>Kareláb gigant</t>
  </si>
  <si>
    <t>Karfiol očistený</t>
  </si>
  <si>
    <t>I. TRIEDA, min. veľkosť 700 g</t>
  </si>
  <si>
    <t>Kel</t>
  </si>
  <si>
    <t>Koreň. zelenina-petržlen</t>
  </si>
  <si>
    <t>Pór</t>
  </si>
  <si>
    <t>Koreň. zelenina-zeler</t>
  </si>
  <si>
    <t>Mrkva -praná</t>
  </si>
  <si>
    <t>Paprika PCR</t>
  </si>
  <si>
    <t xml:space="preserve">Paradajka </t>
  </si>
  <si>
    <t>Petržlenová vňať čerstvá</t>
  </si>
  <si>
    <t xml:space="preserve"> I.TRIEDA - hladká/kučeravá</t>
  </si>
  <si>
    <t>Reďkovka biela</t>
  </si>
  <si>
    <t xml:space="preserve"> Reďkovka červená zv.</t>
  </si>
  <si>
    <t>Uhorka šalátová</t>
  </si>
  <si>
    <t>Zemiaky skoré - nové</t>
  </si>
  <si>
    <t>Zemiaky neskoré</t>
  </si>
  <si>
    <t>Banány</t>
  </si>
  <si>
    <t>I. TRIEDA min. 250 g</t>
  </si>
  <si>
    <t>Hrušky lukas</t>
  </si>
  <si>
    <t>I. TRIEDA min. 200 g/ks</t>
  </si>
  <si>
    <t>Jablká červené</t>
  </si>
  <si>
    <t>Mandarinky</t>
  </si>
  <si>
    <t>Nektarinky</t>
  </si>
  <si>
    <t>I. TRIEDA sezónne</t>
  </si>
  <si>
    <t>Pomaranče</t>
  </si>
  <si>
    <t>SPOLU BEZ DPH</t>
  </si>
  <si>
    <t>SPOLU S DPH</t>
  </si>
  <si>
    <t>Frekvencia dodávok:</t>
  </si>
  <si>
    <t>každý pracovný deň od 06:00-07:00 hod</t>
  </si>
  <si>
    <t>Prepravné podmienky:</t>
  </si>
  <si>
    <t>dodržiavanie predpisov HACCP</t>
  </si>
  <si>
    <r>
      <t>Minimálne požiadavky na predmet zákazky v zmysle Potravinového kódexu:</t>
    </r>
    <r>
      <rPr>
        <b/>
        <sz val="8"/>
        <color indexed="8"/>
        <rFont val="Calibri"/>
        <family val="2"/>
        <charset val="238"/>
      </rPr>
      <t xml:space="preserve">  </t>
    </r>
  </si>
  <si>
    <t>Všeobecná obchodná norma</t>
  </si>
  <si>
    <t>1. Minimálne požiadavky na kvalitu</t>
  </si>
  <si>
    <t>S výnimkou povolených odchýlok sú výrobky:</t>
  </si>
  <si>
    <t>— neporušené, zdravé, čisté, bez škodcov, bez nadmernej vlhkosti, bez cudzieho pachu</t>
  </si>
  <si>
    <t>Výrobky musia byť v takom stave, ktorý im umožňuje:</t>
  </si>
  <si>
    <t>— znášať prepravu a manipuláciu,doručenie na miesto určenia vo vyhovujúcom stave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</si>
  <si>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</si>
  <si>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</si>
  <si>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</si>
  <si>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môže celkovo najviac 1% percento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</si>
  <si>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</si>
  <si>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</si>
  <si>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</si>
  <si>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</si>
  <si>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</si>
  <si>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kupujúceho záväzné.</t>
  </si>
  <si>
    <t>Uchádzač vyhlasuje, že * JE / NIE JE platiteľom DPH (uchádzač zakrúžkuje relevantný údaj).</t>
  </si>
  <si>
    <t>Domov dôchodcov a DSS</t>
  </si>
  <si>
    <t>Požiadavky na jednotlivé položky</t>
  </si>
  <si>
    <t>Sadzba DPH v %</t>
  </si>
  <si>
    <t>MRAZENÉ VÝROBKY</t>
  </si>
  <si>
    <t>hovädzie zadné BK stehno K.Ú</t>
  </si>
  <si>
    <t>hlbokomrazené, bez kosti, kuchynská úprava, stehno-orech, vakum, 1-3kg/balenie, ES,SK</t>
  </si>
  <si>
    <t>hovädzia roštenka K.Ú</t>
  </si>
  <si>
    <t xml:space="preserve">kuchynská úprava, vákuové balenie, 1-3 kg balenie </t>
  </si>
  <si>
    <t>hovädzia falošná šviečkovica K.Ú.</t>
  </si>
  <si>
    <t xml:space="preserve">kuchynská úprava, vákuové balenie, hmotnosť obsahu (min. 2-3 kg/balenie) </t>
  </si>
  <si>
    <t xml:space="preserve">morčacie prsia </t>
  </si>
  <si>
    <t>morčacie prsia bez kosti a kože, Gastro balenie, balenie cca 1kg, nesolené</t>
  </si>
  <si>
    <t>tilapia filety</t>
  </si>
  <si>
    <t>bez kože, nesolené,glazúra max. 5%</t>
  </si>
  <si>
    <t>kuracie stehno vykostené</t>
  </si>
  <si>
    <t>bez kosti a kože, tried A, nesolené</t>
  </si>
  <si>
    <t xml:space="preserve">kurča </t>
  </si>
  <si>
    <t>kurča celé, SK,  tr. A, bez drobkov, hmotnosť obsahu 1300 g, balenie po kuse</t>
  </si>
  <si>
    <t>kuracie stehno</t>
  </si>
  <si>
    <t>kalibrované, hmotnosť obsahu (min.220g-260g), SK, Gastro balenie</t>
  </si>
  <si>
    <t>kuracie prsia, nesolené</t>
  </si>
  <si>
    <t>trieda A,kuracie prsia bez kosti a kože,  kalibrované Gastro balenie, hmotnosť  10-12 kg/balenie, BRA, UKR</t>
  </si>
  <si>
    <t>kuracia prsia, solené</t>
  </si>
  <si>
    <t xml:space="preserve">kačacie prsia </t>
  </si>
  <si>
    <t xml:space="preserve"> SK, balenie cca 3 kg, kalibrované cca 200-250 g</t>
  </si>
  <si>
    <t>bravčové plece bez kosti KU</t>
  </si>
  <si>
    <t>bez kosti, vákuové balenie, 1-2 kg balenie</t>
  </si>
  <si>
    <t>bravčové karé bez kosti KU</t>
  </si>
  <si>
    <t>b. retiazky, 1-2 kg balenie</t>
  </si>
  <si>
    <t>bravčové stehno bez kosti KU</t>
  </si>
  <si>
    <t>bez kosti, vákuové balenie, hmotnosť obsahu (min.1-2 kg balenie)</t>
  </si>
  <si>
    <t>bravčová krkovička  b.kosti KU</t>
  </si>
  <si>
    <t>balenie 1kg, 2 kg</t>
  </si>
  <si>
    <t>bravčová pečeň</t>
  </si>
  <si>
    <t>GASTRO, balenie 1kg, 2 kg, 10 kg</t>
  </si>
  <si>
    <t xml:space="preserve">fazuľové struky </t>
  </si>
  <si>
    <t xml:space="preserve">rezané, zelené, balenie 2,5kg </t>
  </si>
  <si>
    <t xml:space="preserve">hrášok </t>
  </si>
  <si>
    <t>hlbokomrazený, balenie 2,5 kg</t>
  </si>
  <si>
    <t>pór krájaný</t>
  </si>
  <si>
    <t>bretaňská mrazená zmes ( mrkva, karfiol, brokolica)</t>
  </si>
  <si>
    <t>hlbokomrazená,mrkva, karfiol, brokolica, hmotnosť obsahu (min. 2,5kgx4 balenia/ karton)</t>
  </si>
  <si>
    <t>mochovska zeleninová zmes</t>
  </si>
  <si>
    <t>hlbokomrazená zelenina min 2,5 kg</t>
  </si>
  <si>
    <t xml:space="preserve">kukurica cukrová mrazená </t>
  </si>
  <si>
    <t>hlbokomrazená, 2,5 kg balenie</t>
  </si>
  <si>
    <t xml:space="preserve">špenát mrazený pretlak </t>
  </si>
  <si>
    <t>balenie 450-500g</t>
  </si>
  <si>
    <t>kel rezaný</t>
  </si>
  <si>
    <t>hlbokomrazená zelenina, balenie 2,5 kg</t>
  </si>
  <si>
    <t>tekvica rezaná</t>
  </si>
  <si>
    <t>mrkva baby mrazená</t>
  </si>
  <si>
    <t>hlbokomrazená z min 2,5 kg</t>
  </si>
  <si>
    <t>mrkva kocky</t>
  </si>
  <si>
    <t>hlbokomrazená, balenie 2,5 kg</t>
  </si>
  <si>
    <t>brokolica mrazená ružičky</t>
  </si>
  <si>
    <t>karfiol mrazený  ružičky</t>
  </si>
  <si>
    <t>hlbokomrazená, hmotnosť obsahu min. 2,5kg</t>
  </si>
  <si>
    <t>zelenina mexická zmes</t>
  </si>
  <si>
    <t>hlbokomrazená, balenie 2,5kg</t>
  </si>
  <si>
    <t>šampiony, krájané, plátky</t>
  </si>
  <si>
    <t>hlbokomrazené, balenie 2,5 kg</t>
  </si>
  <si>
    <t>zelenina WOK thai extra</t>
  </si>
  <si>
    <t>mrkva, cibuľa, kápia, kukuričky, bambusové výhonky, fazuľa, čínska huba, min.2,5kg balenie</t>
  </si>
  <si>
    <t>polievková zeĺeninová zmes</t>
  </si>
  <si>
    <t>karfiol, karotka, faz. struky, petržlen, zeler, pór, balenie 2,5kg</t>
  </si>
  <si>
    <t xml:space="preserve">predsmažené zemiakové hranolky mrazené </t>
  </si>
  <si>
    <t xml:space="preserve">predpečené, min 9x9 mm, hmotnosť obsahu min. 2,5 kg </t>
  </si>
  <si>
    <t>hovädzie držky predvarené</t>
  </si>
  <si>
    <t>I. trieda, balenie 1kg, 3 kg</t>
  </si>
  <si>
    <t>zemiakové šúľance plnené</t>
  </si>
  <si>
    <t>hmotnosť obsahu 1kg - 2,5 kg, plnené mak, višňa</t>
  </si>
  <si>
    <t>zemiakové šúľance čisté</t>
  </si>
  <si>
    <t>hmotnosť obsahu (min. 1kg - 2,5kg/balenia Gastro)</t>
  </si>
  <si>
    <t>knedličky nugátové</t>
  </si>
  <si>
    <t>balenie 1 kg</t>
  </si>
  <si>
    <t>knedličky ovocné</t>
  </si>
  <si>
    <t>balenie 1 kg, slivkové, čučoriedková, jahodové</t>
  </si>
  <si>
    <t>pirohy plnené slivkovým lekvárom</t>
  </si>
  <si>
    <t>pirohy plnené tvarohovou nápläou</t>
  </si>
  <si>
    <t>pirohy brindzové</t>
  </si>
  <si>
    <t>balenie 1 kg, zemiaky min. 31%, brindza min. 13 %</t>
  </si>
  <si>
    <t>filé z treskovitých rýb</t>
  </si>
  <si>
    <t>porcie 150 g, balenie 6 kg, bez chemických prísad, bez soli, glazúra max. 5%</t>
  </si>
  <si>
    <t>filety z aliašskej tresky</t>
  </si>
  <si>
    <t>min. 90% rybie mäso,bez kože, vody, polyfosfátov</t>
  </si>
  <si>
    <t>Hoki filetované s kožou</t>
  </si>
  <si>
    <t>Popis: filety s glazúrov do 1 %, opracované, bez polyfosfátov, nesolené</t>
  </si>
  <si>
    <t>losos</t>
  </si>
  <si>
    <t>bez kože, porcie 140 g, balenie 1-2 kg</t>
  </si>
  <si>
    <t>kuracia drobková zmes, trupy</t>
  </si>
  <si>
    <t>balenie cca 1 kg</t>
  </si>
  <si>
    <t>kuracie pečienky</t>
  </si>
  <si>
    <t>balenie 500g. I. trieda</t>
  </si>
  <si>
    <t>1 x denne (pracovné dni) dodávať tovar od 6.00 do 6,30 hod.*</t>
  </si>
  <si>
    <t>miesto doručenia:</t>
  </si>
  <si>
    <t>Kirejevská 23, Rimavská Sobota                                   Nová bašta 138</t>
  </si>
  <si>
    <t>Uvedené množstvo tovaru je orientačné a nie je pre OvZP záväzné.</t>
  </si>
  <si>
    <t>V ............................., dňa .........................</t>
  </si>
  <si>
    <t>[uviesť miesto a dátum podpisu]</t>
  </si>
  <si>
    <t>meno, podpis</t>
  </si>
  <si>
    <t>OBSAH BALENIA (skutočná veľkosť balenia od dodávateľa)</t>
  </si>
  <si>
    <t>CENA ZA BALENIE bez DPH</t>
  </si>
  <si>
    <t>Cukor kryštálový</t>
  </si>
  <si>
    <t>kryštálový cukor</t>
  </si>
  <si>
    <t>Cukor práškový</t>
  </si>
  <si>
    <t>Práškový cukor, protihrudkujúca látka, Zemiakový škrob (max. 3 %)</t>
  </si>
  <si>
    <t xml:space="preserve">Cukor vanilkový </t>
  </si>
  <si>
    <t>Cukor, Extrakt z vanilky Bourbon, Maltodextrín, môže obsahovať mlieko, vajcia, obilniny obsahujúce lepok a múku z vlčieho bôbu, max. 20g/bal</t>
  </si>
  <si>
    <t>Sirup jahodový 1l Monin alebo ekvivalentný</t>
  </si>
  <si>
    <t>Glukózo-fruktózový sirup, Cukor, Voda, Jahodová šťava z koncentrátu min. (1 %), Kyselina: kyselina citrónová, Antioxidant: kyselina askorbová, Arómy, Rastlinný koncentrát (mrkva), Farbivo: amoniakový sulfitový karamel. Hmotnosť obsahu min. 1kg.</t>
  </si>
  <si>
    <t xml:space="preserve">Sirup pomarančový </t>
  </si>
  <si>
    <t>Glukózo-fruktózový sirup, Cukor, Voda, Pomarančová šťava z koncentrátu min.(1 %), Kyselina: kyselina citrónová, Antioxidant: kyselina askorbová, Arómy, Farbivá: karotény. Hmotnosť obsahu min. 1kg.</t>
  </si>
  <si>
    <t>Sirup ananás, pomaranč, malina</t>
  </si>
  <si>
    <t>ovocný sirup z cukru, glukózového sirupu, šťavy z koncentrátu, farbiace ovocné a rastlinné extrakty</t>
  </si>
  <si>
    <t xml:space="preserve">Kakao </t>
  </si>
  <si>
    <t>Kakaový prášok, Emulgátor sójový lecitín, Obsah kakaového masla minimálne 10%. Hmotnosť obsahu min. 100g.</t>
  </si>
  <si>
    <t>Syrová omáčka max. 2 kg</t>
  </si>
  <si>
    <t>Zloženie suchej zmesi:, Sušený syrový prášok (eidam, parmezán 3,6%, srvátka, mliečne kvasinky), Pšeničná múka, Kukuričný škrob, Mliečna báza (laktóza, sušený kukuričný sirup, palmový tuk, mliečna bielkovina), Jedlá soľ, Zvýrazňovač chutnosti glutaman sodný, Arómy, Sušené vajcia, Repkový olej, Cukor, Kvasnicový extrakt, Sušená zelenina (cibuľa, petržlenová vňať), Cesnakový extrakt, Zmes korenín a sušených bylín</t>
  </si>
  <si>
    <t>Sardinky v oleji  min. 125 g</t>
  </si>
  <si>
    <t>Med kvetový min. 900 g</t>
  </si>
  <si>
    <t xml:space="preserve">100% med včelí </t>
  </si>
  <si>
    <t>med kvetový porciovaný 20g</t>
  </si>
  <si>
    <t>Keks - CERKA celozrnná 32g alebo ekvivalent</t>
  </si>
  <si>
    <t>Zloženie: cukor, pšeničná múka celozrnná 18,7%, pšeničná múka, margarín (rastlinný tuk/palmový/, stužený tuk/palmový/, voda, rastlinný olej/repkový/, jedlá soľ/ 0,4%/, emulgáto /mono a diglyceridy mastných kyselín, slnečnicový lecitín/, konzervačná látka/kyselina sorbová), rastlinný tuk čiastočne hydrogenovaný (palmový), ovsená múka, semená slnečnice, pšeničný škrob, sušené mlieko odtučnené, sušená srvátka, sójová múka, rozpustná kávovina 0,9% (jačmeň, slad, čakanka, raž), sušená vaječná zmes, rastlinný olej (repkový), škorica mletá, jedlá soľ, kypriace látky: hydrogénuhličitan sodný a amónny, aróma: vanilková, antioxidant: rozmarínový extrakt. Obsahuje: lepok, mlieko, sóju, vajcia. Môže obsahovať stopy arašidov, lieskových orechov, sezamu. Priemerné výživové hodnoty v 100g: Energetická hodnota: 2035kJ/485kcal sacharidy: 63g z toho cukry: 27g tuky: 22g z toho nasýtené mastné kyseliny: 12,7 g vláknina: 2,2 g bielkoviny: 8,3 g soľ: 0,27 g.</t>
  </si>
  <si>
    <t>Mak mletý min. 1 kg   100 %</t>
  </si>
  <si>
    <t xml:space="preserve">100% mak modrý mletý  </t>
  </si>
  <si>
    <t>Olej s maslovou príchuťou min. 2 l</t>
  </si>
  <si>
    <t xml:space="preserve">Olej s maslovou príchuťou </t>
  </si>
  <si>
    <t>Olej olivový extra virgin, sklo min. 500 ml</t>
  </si>
  <si>
    <t>olej olivový panenský za studena lisovaný  na použitie do šalátov</t>
  </si>
  <si>
    <t xml:space="preserve">Droždie sušené </t>
  </si>
  <si>
    <t>Droždie sušené (Saccharomyces cerevisiae), emulgátor E491. Môže obsahovať glutén, vajcia, sójové bôby, mlieko, orechy, sezam.</t>
  </si>
  <si>
    <t xml:space="preserve">Krémový prášok </t>
  </si>
  <si>
    <t>Zlatý klas) 1 kg dr.oetker</t>
  </si>
  <si>
    <t>Cukor škoricový</t>
  </si>
  <si>
    <t>Cukor, Mletá škorica 11 %</t>
  </si>
  <si>
    <t>Voda minerálna min. 300 ml plast</t>
  </si>
  <si>
    <t>l</t>
  </si>
  <si>
    <t>Voda minerálna min. 500 ml plast  ochutená</t>
  </si>
  <si>
    <t xml:space="preserve">Džús ovocný min. 250 ml </t>
  </si>
  <si>
    <t>Cereálne výrobky /guličky, nesguick, cherios, chocapick alebo ekvivalent/</t>
  </si>
  <si>
    <t>guličky, nesguick, cherios, chocapick min. 500 g balenie/</t>
  </si>
  <si>
    <t xml:space="preserve">Ovocné pyré </t>
  </si>
  <si>
    <t>jablká, hrušky min. 120 g</t>
  </si>
  <si>
    <t xml:space="preserve">Ovocné pyré záhradná zmes </t>
  </si>
  <si>
    <t>min. 120 g cucátko</t>
  </si>
  <si>
    <t>Caro alebo ekvivalent</t>
  </si>
  <si>
    <t>Cereálny nápoj  200g-500 g</t>
  </si>
  <si>
    <t xml:space="preserve">Instantný nápoj horúce jablko </t>
  </si>
  <si>
    <t>cukor, dextróza, maltodextrín, ochucujúca zložka min.1,7%, dehydrovaná jablková šťava min. 0,9%. Hmotnosť obsahu min. 553g.</t>
  </si>
  <si>
    <t xml:space="preserve">Instantný nápoj horúca brusnica </t>
  </si>
  <si>
    <t>cukor, dextróza, prírodná ochucujúca zložka brunicová aróma min.1,4%, jablková aróma, korenie, dehydrovaná jablková šťava min.1,8%, repný prášok, kyselina jablčná, protihrudkujúca látka, farbivo karamel, jedlá soľ. Hmotnosť obsahu min. 553g.</t>
  </si>
  <si>
    <t xml:space="preserve">Instantný nápoj horúci javor </t>
  </si>
  <si>
    <t>cukor, dextróza, javorová aróma min.2,3%, jablková aróma, korenie, dehydrovaná jablková šťava min.0,8%, protihrudkujúca látka, farbivo karamel, javorový cukor, jedlá soľ. Hmotnosť obsahu min. 553g.</t>
  </si>
  <si>
    <t>KOKO Orion, al.ekvivalent</t>
  </si>
  <si>
    <t>kokosová tyčinka min.75 % máčaná v mliečnej čokoláde min.25 %. Hmotnosť obsahu min. 30g.</t>
  </si>
  <si>
    <t>BeBe dobré ráno rôzne príchute, al.ekvivalent</t>
  </si>
  <si>
    <t>cereálne sušienky s rôznymi príchuťami a zdrojom vitamínov. Hmotnosť obsahu min. 50g.</t>
  </si>
  <si>
    <t>Croisant kakao, al.ekvivalent</t>
  </si>
  <si>
    <t>croissant s kakaovou náplňou. Hmotnosť obsahu min. 60g.</t>
  </si>
  <si>
    <t xml:space="preserve">Čokoláda horká </t>
  </si>
  <si>
    <t>jemne horká min.43% kakaa. Hmotnosť obsahu min. 100g.</t>
  </si>
  <si>
    <t>Kávenky rôzne príchute, al.ekvivalentný</t>
  </si>
  <si>
    <t>oblátky s kávovou krémovou náplňou min.(78%) 50g</t>
  </si>
  <si>
    <t>Musli tyčinky- rôzne príchute</t>
  </si>
  <si>
    <t>musli tyčinka s rôznymi príchuťami. Hmotnosť obsahu min. 40g.</t>
  </si>
  <si>
    <t xml:space="preserve">Perník slivkový </t>
  </si>
  <si>
    <t>perník s ovocnou náplňou so slivkami v tmavej tukovej poleve. Hmotnosť obsahu min. 45g.</t>
  </si>
  <si>
    <t xml:space="preserve">Piškóty amaretti </t>
  </si>
  <si>
    <t>sušienky s marhuľovými jadierkami. Hmotnosť obsahu min. 200g.</t>
  </si>
  <si>
    <t xml:space="preserve">Polomáčané </t>
  </si>
  <si>
    <t>sušienky s maslovou príchuťou polomáčané v mliečnej poleve min. (19 %). Hmotnosť obsahu min. 100g.</t>
  </si>
  <si>
    <t>Romanca , al.ekvivalent</t>
  </si>
  <si>
    <t>sušienky s kakaovou krémovou náplňou min.(25%). Hmotnosť obsahu min. 40g.</t>
  </si>
  <si>
    <t>Svačinka</t>
  </si>
  <si>
    <t>min 36 g, cereálie, rastlinný tuk, dextróza, maslo,jedlá soľ, kypriace látky, emulgátorry, bez konzervantov a umelých farbív</t>
  </si>
  <si>
    <t>Bulgur</t>
  </si>
  <si>
    <t>pšeničný bulgur</t>
  </si>
  <si>
    <t xml:space="preserve">Cestoviny penne </t>
  </si>
  <si>
    <t xml:space="preserve">cestoviny semolinové sušené </t>
  </si>
  <si>
    <t>Cestoviny písmenká</t>
  </si>
  <si>
    <t>cestoviny sušené semolinové</t>
  </si>
  <si>
    <t>Cestoviny kocky, malé</t>
  </si>
  <si>
    <t>pšeničné sušené vaječné cestoviny, semolinové</t>
  </si>
  <si>
    <t>Cestoviny farebné</t>
  </si>
  <si>
    <t>cestoviny sušené, semolinové</t>
  </si>
  <si>
    <t>Cestoviny špirály</t>
  </si>
  <si>
    <t>Cestoviny Linguine semolinové</t>
  </si>
  <si>
    <t xml:space="preserve">Cícer </t>
  </si>
  <si>
    <t>obilovina - cícer. Hmotnosť obsahu min. 500g.</t>
  </si>
  <si>
    <t xml:space="preserve">Farfalle </t>
  </si>
  <si>
    <t>semolinové sušené bezvaječné cestoviny</t>
  </si>
  <si>
    <t xml:space="preserve">Fliačky </t>
  </si>
  <si>
    <t>semolinové sušené cestoviny</t>
  </si>
  <si>
    <t xml:space="preserve">Gágoríky </t>
  </si>
  <si>
    <t>sušené vaječné cestoviny. Hmotnosť obsahu min. 200g.</t>
  </si>
  <si>
    <t>Kolienka semolinové</t>
  </si>
  <si>
    <t>sušené semolinové cestovíny</t>
  </si>
  <si>
    <t xml:space="preserve">Kuskus </t>
  </si>
  <si>
    <t>instantná semolinová cestovina. Hmotnosť obsahu min. 500g.</t>
  </si>
  <si>
    <t xml:space="preserve">Lasagne </t>
  </si>
  <si>
    <t>cestoviny sušené. Hmotnosť obsahu min. 500g.</t>
  </si>
  <si>
    <t xml:space="preserve">Lúpaná ryža </t>
  </si>
  <si>
    <t>ryža lúpaná</t>
  </si>
  <si>
    <t>Niťovky vlasové MONIKA alebo ekvivalentný</t>
  </si>
  <si>
    <t>sušené cestoviny. 4 -vaječné. Pšeničná múka, paterizovaná vaječná hmota, pitná voda. Hmotnosť obsahu min.500g</t>
  </si>
  <si>
    <t xml:space="preserve">Rezance široké </t>
  </si>
  <si>
    <t>sušené semolinové cestoviny</t>
  </si>
  <si>
    <t>Ryža natural celozrnná</t>
  </si>
  <si>
    <t>celozrnná ryža</t>
  </si>
  <si>
    <t>Tagliatelle - široké rezance</t>
  </si>
  <si>
    <t>sušené cestoviny</t>
  </si>
  <si>
    <t>Slovenská ryža</t>
  </si>
  <si>
    <t>sušené cestoviny, semolinová</t>
  </si>
  <si>
    <t xml:space="preserve">Špagety </t>
  </si>
  <si>
    <t>sušené bezvaječné semolinové cestoviny</t>
  </si>
  <si>
    <t xml:space="preserve">Tarhoňa </t>
  </si>
  <si>
    <t>Čaj ovocný</t>
  </si>
  <si>
    <t>ovocný čaj aromatizovaný, počet kusov v balení 20, čajové sáčky - balené po 1 ks , min. 30 g</t>
  </si>
  <si>
    <t>bal</t>
  </si>
  <si>
    <t>Čierny čaj</t>
  </si>
  <si>
    <t>zmes čiernych čajov,počet kusov v balení 20, čajové sáčky - balené po 1 ks, min. 30g</t>
  </si>
  <si>
    <t>Čaj zelený</t>
  </si>
  <si>
    <t>zelený čaj, počet kusov v balení 20, čajové sáčky - balené po 1 ks, min 30 g.</t>
  </si>
  <si>
    <t xml:space="preserve">Balzamikový ocot </t>
  </si>
  <si>
    <t>vínny ocot, Koncentrát z hroznového muštu, kyslosť min.6%. Hmotnosť obsahu min.500g.</t>
  </si>
  <si>
    <t xml:space="preserve">Bobkový list </t>
  </si>
  <si>
    <t>bobkový list celý. Hmotnosť obsahu min.100g.</t>
  </si>
  <si>
    <t>Bujón slepačí</t>
  </si>
  <si>
    <t>slepačí bujón, dehydratovaný výrobok</t>
  </si>
  <si>
    <t>Bujón zeleninový</t>
  </si>
  <si>
    <t>zeleninový bujón, dehydratovaný výrobok</t>
  </si>
  <si>
    <t>Bujón hovädzí</t>
  </si>
  <si>
    <t>hovädzí bujón, dehydratovaný výrobok</t>
  </si>
  <si>
    <t>Droždie čerstvé</t>
  </si>
  <si>
    <t>kmeňová kultúra Saccharomyces cerevisiae min.29,5%, Voda max. 70,5%. Hmotnosť obsahu min. 42g.</t>
  </si>
  <si>
    <t>Horčica plnotučná</t>
  </si>
  <si>
    <t>neobsahuje lepok, bez chemickej konzervácie, neprifarbená. Hmotnosť obsahu min. 5kg.</t>
  </si>
  <si>
    <t>neobsahuje lepok, bez chemickej konzervácie, neprifarbená. Hmotnosť obsahu min. 950g</t>
  </si>
  <si>
    <t>Huby sušené - lesná zmes</t>
  </si>
  <si>
    <t>min. 20% šampiňón, min.20% húževnatec jedlý, min.15% masliak kravský,min.15% hríb smrekový, min.10% suchohríb hnedý, min.10% kozák, min.10% hliva ustričná. Hmotnosť obsahu min. 20g.</t>
  </si>
  <si>
    <t>Korenie celé čierne</t>
  </si>
  <si>
    <t>čierne korenie celé</t>
  </si>
  <si>
    <t>Korenie celé nové</t>
  </si>
  <si>
    <t>nové korenie celé</t>
  </si>
  <si>
    <t>Korenie činske</t>
  </si>
  <si>
    <t>sypký prípravok s koreninami na čínske jedlá</t>
  </si>
  <si>
    <t>Korenie grilovacie</t>
  </si>
  <si>
    <t>koreninová soľ na grilovanie a pečenie rôznych druhov mäsa</t>
  </si>
  <si>
    <t>Korenie majoránka</t>
  </si>
  <si>
    <t>majorán drvený</t>
  </si>
  <si>
    <t>Korenie mleté čierne</t>
  </si>
  <si>
    <t>čierne korenie mleté</t>
  </si>
  <si>
    <t>Korenie oregáno</t>
  </si>
  <si>
    <t>oregáno drvené</t>
  </si>
  <si>
    <t>Majonéza Hellmans alebo ekvivalent</t>
  </si>
  <si>
    <t>studená emulgovaná omáčka ochutená s obsahom tuku min.76%. Hmotnosť obsahu 650g -5kg.</t>
  </si>
  <si>
    <t xml:space="preserve">Muškátový orech </t>
  </si>
  <si>
    <t>muškátový orech. Hmotnosť obsahu min. 20g.</t>
  </si>
  <si>
    <t>Ocot</t>
  </si>
  <si>
    <t>ocot kvasný liehový 8%</t>
  </si>
  <si>
    <t>Paprika mletá sladká</t>
  </si>
  <si>
    <t>paprika sladká sušená mletá</t>
  </si>
  <si>
    <t xml:space="preserve">Petržlenová vňať sušená </t>
  </si>
  <si>
    <t>petržlenová vňať sušená. Hmotnosť obsahu min. 20g.</t>
  </si>
  <si>
    <t>Rasca celá</t>
  </si>
  <si>
    <t>rasca celá</t>
  </si>
  <si>
    <t>Rasca mletá</t>
  </si>
  <si>
    <t>rasca mletá</t>
  </si>
  <si>
    <t xml:space="preserve">Rozmarín </t>
  </si>
  <si>
    <t>rozmarín mletý. Hmotnosť obsahu min. 15.g.</t>
  </si>
  <si>
    <t>Sójová omáčka</t>
  </si>
  <si>
    <t>tekuté ochucovadlo na dochutenie polievok, omáčok, mäsových a zeleninových jedál</t>
  </si>
  <si>
    <t>Soľ</t>
  </si>
  <si>
    <t>varená jódovaná jedlá soľ</t>
  </si>
  <si>
    <t>Śkorica mletá</t>
  </si>
  <si>
    <t>škorica mletá</t>
  </si>
  <si>
    <t>Tatárska omáčka Hellmans alebo ekvivalentný</t>
  </si>
  <si>
    <t>studená emulgovaná omáčka. Hmotnosť obsahu min. 650g.</t>
  </si>
  <si>
    <t>studená emulgovaná omáčka. Hmotnosť obsahu min. 5kg.</t>
  </si>
  <si>
    <t>Tymián</t>
  </si>
  <si>
    <t>tymián drvený sušený</t>
  </si>
  <si>
    <t>Vegeta Podravka alebo ekvivalentný</t>
  </si>
  <si>
    <t xml:space="preserve">sypké ochucovadlo, dehydratovaný výrobok, morská soľ min.49 %, sušená zelenina min.32 % </t>
  </si>
  <si>
    <t>Worčestrová omáčka</t>
  </si>
  <si>
    <t>tekuté korenie k ochuteniu pokrmu, polievok, šalátov, mäsu, rybám</t>
  </si>
  <si>
    <t>Pomarančová šťava</t>
  </si>
  <si>
    <t>min.100% pomarančová šťava s dužinou vyrobená z koncentrátu</t>
  </si>
  <si>
    <t>Citrónová šťava</t>
  </si>
  <si>
    <t>min.100% citrónová šťava z koncentrátu</t>
  </si>
  <si>
    <t>Ananásová šťava</t>
  </si>
  <si>
    <t>ananásová šťava z koncentrátu ananásovej šťavy, vitamín C</t>
  </si>
  <si>
    <t>Jablková šťava</t>
  </si>
  <si>
    <t>min.100% jablková šťava vyrobená z koncentrátu</t>
  </si>
  <si>
    <t xml:space="preserve">Červená kápia sterilizovaná </t>
  </si>
  <si>
    <t>kápia v sladkokyslom korenenom náleve, jednodruhová nakladaná zelenina, tepelne upravená. Hmotnosť obsahu min. 660g.</t>
  </si>
  <si>
    <t>Červená repa sterilizovaná rezance</t>
  </si>
  <si>
    <t>spracovaná zelenina jednodruhová sterilizovaná v korenenom sladkokyslom náleve s cukrom a sladidlom. Hmotnosť obsahu min. 3500g</t>
  </si>
  <si>
    <t xml:space="preserve">Fazuľové struky sterilizované </t>
  </si>
  <si>
    <t>fazuľové struky v slanom náleve sterilizované. Hmotnosť obsahu 100g-660g.</t>
  </si>
  <si>
    <t xml:space="preserve">Hrášok sterilizovaný </t>
  </si>
  <si>
    <t>sterilizovaná zelenina jednodruhová v sladkoslanom náleve. Hmotnosť obsahu min. 690g.</t>
  </si>
  <si>
    <t>Chren</t>
  </si>
  <si>
    <t>chren sterilizovaný,  min.670g</t>
  </si>
  <si>
    <t xml:space="preserve">Kukurica cukrová sterilizovaná </t>
  </si>
  <si>
    <t>kukurica v sladkoslanom náleve, spracovaná sterilizovaná zelenina jednodruhová, vákuovo balené. Hmotnosť obsahu 425g - 2 125g.</t>
  </si>
  <si>
    <t xml:space="preserve">Lečo sterilizované </t>
  </si>
  <si>
    <t>zeleninové lečo v sladkokyslom náleve s cukrom a sladidlom, spracovaná zelenina. Hmotnosť obsahu min. 720 g - 3500g.</t>
  </si>
  <si>
    <t xml:space="preserve">Olivy čierne </t>
  </si>
  <si>
    <t>spracovaná sterilizovaná zelenina. Hmotnosť obsahu 950g - 3500g.</t>
  </si>
  <si>
    <t>Olivy zelené sterilizované</t>
  </si>
  <si>
    <t>zelené olivy bez kôstky v slanom náleve, spracovaná zelenina jednodruhová, pasterizované. Hmotnosť obsahu 935g - 3500g.</t>
  </si>
  <si>
    <t xml:space="preserve">Šampiňóny krájané sterilizované </t>
  </si>
  <si>
    <t>šampiňóny krájané - konzervované huby v mierne slanom náleve, sterilizované. Hmotnosť obsahu 800g - 2550g.</t>
  </si>
  <si>
    <t xml:space="preserve">Paradajkový pretlak </t>
  </si>
  <si>
    <t>pretlak paradajkový sterilizovaný, paradajky min. 95%. Hmotnosť obsahu min. 3600g.</t>
  </si>
  <si>
    <t>Kečup sladký helmans</t>
  </si>
  <si>
    <t>spracovaná zelenina, pretlaky jednodruhové, s podielom pridaného cukru, zahustené, chemicky konzervované. Hmotnosť obsahu min. 900g.</t>
  </si>
  <si>
    <t xml:space="preserve">Kečup sladký </t>
  </si>
  <si>
    <t>spracovaná zelenina, pretlaky jednodruhové, s podielom pridaného cukru, zahustené, chemicky konzervované. Hmotnosť obsahu min. 5kg.</t>
  </si>
  <si>
    <t xml:space="preserve">Paradajky lúpané </t>
  </si>
  <si>
    <t>celé lúpané paradajky v paradajkovej šťave, spracovaná pasterizovaná zelenina. Hmotnosť obsahu 400g - 2550g</t>
  </si>
  <si>
    <t xml:space="preserve">Kyslé uhorky sterilizované </t>
  </si>
  <si>
    <t>uhorky 7- 9 cm v korenenom sladkokyslom náleve s cukrom a sladidlom. Hmotnosť obsahu min. 7-9cm, 3500g</t>
  </si>
  <si>
    <t xml:space="preserve">Sterilizovaná červená kapusta </t>
  </si>
  <si>
    <t>červená kapusta v korenenom sladkokyslom náleve s cukrom a sladidlom, sterilizovaný výrobok. Hmotnosť obsahu min. 3500g.</t>
  </si>
  <si>
    <t xml:space="preserve">Ananásový kompót </t>
  </si>
  <si>
    <t>ananás kúsky v mierne sladkom náleve, spracované, sterilizované ovocie, kompót jednodruhový s nálevom. Hmotnosť obsahu 850g - 3050g.</t>
  </si>
  <si>
    <t xml:space="preserve">Broskyňový kompót </t>
  </si>
  <si>
    <t>broskyne v mierne sladkom náleve, spracované, sterilizované ovocie, kompót jednodruhový s nálevom. Hmotnosť obsahu 850g - 2650g.</t>
  </si>
  <si>
    <t xml:space="preserve">Brusnicový kompót </t>
  </si>
  <si>
    <t>brusnice min.60%, cukor, koncentrovaná citrónová šťáva, želírujúca látka. Hmotnosť obsahu min. 270g.</t>
  </si>
  <si>
    <t xml:space="preserve">Čerešňový kompót s kôstkami </t>
  </si>
  <si>
    <t>čerešňe s kôstkou v sladkom náleve, spracované, sterilizované ovocie, kompót jednodruhový s nálevom. Hmotnosť obsahu min. 3500g.</t>
  </si>
  <si>
    <t xml:space="preserve">Hruškový kompót </t>
  </si>
  <si>
    <t>hrušky v sladkom náleve, spracované, sterilizované ovocie, kompót jednodruhový s nálevom. Hmotnosť obsahu 2650g - 3200g.</t>
  </si>
  <si>
    <t xml:space="preserve">Jablkový kompót </t>
  </si>
  <si>
    <t>jablkový kompót s cukrom a sladidlom, sterilizovaný výrobok. Hmotnosť obsahu 3100g - 3200g.</t>
  </si>
  <si>
    <t xml:space="preserve">Marhuľový kompót </t>
  </si>
  <si>
    <t>Marhuľový kompót s cukrom a sladidlom, sterilizovaný. Hmotnosť obsahu 700g - 3700g.</t>
  </si>
  <si>
    <t xml:space="preserve">Slivkový kompót (bez kôstok) </t>
  </si>
  <si>
    <t>jednodruhový ovocný výrobok v mierne sladkom náleve, s cukrom a sladidlom, odkôstkovaný, polený. Hmotnosť obsahu 700g - 3700g.</t>
  </si>
  <si>
    <t>Višňový kompót aj bez kôstok</t>
  </si>
  <si>
    <t>višňový kompót odkôstkovaný v sladkom náleve sterilizovaný s cukrom a sladidlom. Hmotnosť obsahu 700g - 3700g.</t>
  </si>
  <si>
    <t xml:space="preserve">Brusinkový džem </t>
  </si>
  <si>
    <t>pasterizovaný, vyrobené len z čistého ovocia (brusnica pravá, jablko). Hmotnosť obsahu min. 340g.</t>
  </si>
  <si>
    <t>Čokoládovo-oriešková nátierka</t>
  </si>
  <si>
    <t>nátierka s kakaom, lieskovcami a mliekom</t>
  </si>
  <si>
    <t xml:space="preserve">Čučoriedkový džem </t>
  </si>
  <si>
    <t>pripravený z min.52g ovocia na 100g, celkové množstvo cukru min. 60 g na 100 g, sterilizovaný. Hmotnosť obsahu min. 4kg.</t>
  </si>
  <si>
    <t xml:space="preserve">Jahodový džem </t>
  </si>
  <si>
    <t>jahodový džem sterilizovaný, jahody min. 53%, celkové množstvo cukru min. 60g na 100g. Hmotnosť obsahu min. 4kg.</t>
  </si>
  <si>
    <t xml:space="preserve">Marhuľový džem </t>
  </si>
  <si>
    <t>pripravený min. z 55g ovocia na 100g, celkové množstvo cukru min. 60g na 100g, sterilizovaný. Hmotnosť obsahu min. 4kg.</t>
  </si>
  <si>
    <t>Malinový džem extra</t>
  </si>
  <si>
    <t>Výberový džem na priamu konzumáciu.Zloženie: maliny-kusové ovocie 45 %, cukor, glukózový sirup, kyselina E330, želírujúca látka E440(i), voda .Energia na 100 g výrobku 1102 KJ, hmotnosť obalu od 350 g -4000 g</t>
  </si>
  <si>
    <t xml:space="preserve">Ovocná marmeláda </t>
  </si>
  <si>
    <t xml:space="preserve"> zmes ovocných drení, cukor, regulátor kyslosti min.(jablká 75 %, červené ríbezle 17 %, beza čierna 5 %, maliny 3 %)</t>
  </si>
  <si>
    <t>Lekvár slivkový</t>
  </si>
  <si>
    <t>sladený slivkový lekvár s jablkami</t>
  </si>
  <si>
    <t>Sušené hrozienka</t>
  </si>
  <si>
    <t>spracované ovocie sušené</t>
  </si>
  <si>
    <t>Sušené slivky</t>
  </si>
  <si>
    <t>Mak modrý celý</t>
  </si>
  <si>
    <t>mak modrý celý, olejniny</t>
  </si>
  <si>
    <t>Sušené paradajky</t>
  </si>
  <si>
    <t>paradajky sušené, jedlá soľ najviac 3 %</t>
  </si>
  <si>
    <t>Orechy vlašské lúpané jadrá</t>
  </si>
  <si>
    <t>balenie: max. 500 g</t>
  </si>
  <si>
    <t>Tekvicové semená lúpané nesolené</t>
  </si>
  <si>
    <t>tekvica bezšupková, olejnaté semeno jednodruhové</t>
  </si>
  <si>
    <t>Suchá biela fazuľa</t>
  </si>
  <si>
    <t xml:space="preserve"> I. trieda kvality, balenie max. 500 g</t>
  </si>
  <si>
    <t>Suchá strakatá fazuľa</t>
  </si>
  <si>
    <t>Suchý hrach</t>
  </si>
  <si>
    <t>šošovica</t>
  </si>
  <si>
    <t>Paprika Erős Pista alebo ekvivalentný</t>
  </si>
  <si>
    <t>papriková pasta pálivá - ochucovací prípravok, paprika surová lahôdková a štipľavá a pritamínová paprika min.87%, hmotnosť obsahu: min 200 g</t>
  </si>
  <si>
    <t>Olej na varenie</t>
  </si>
  <si>
    <t>rastlinný jedlý olej jednodruhový</t>
  </si>
  <si>
    <t>Olivový olej</t>
  </si>
  <si>
    <t>zložený z rafinovaných olivových olejov a panenských olivových olejov</t>
  </si>
  <si>
    <t>Tuniak v oleji</t>
  </si>
  <si>
    <t>Sterilizovaná rybacia konzerva, sekané mäso z tuniaka min.25%, soľ. Hmotnosť obsahu min. 185g.</t>
  </si>
  <si>
    <t>Hrubá múka</t>
  </si>
  <si>
    <t>pšenica potravinárska, výrobok obsahuje pšeničný lepok</t>
  </si>
  <si>
    <t>Polohrubá múka</t>
  </si>
  <si>
    <t>Hladká múka špeciál</t>
  </si>
  <si>
    <t>Múka cícerová</t>
  </si>
  <si>
    <t>pšenica - špalda, výrobok obsahuje pšeničný lepok</t>
  </si>
  <si>
    <t>Strúhanka</t>
  </si>
  <si>
    <t>ostatný pekárenský výrobok</t>
  </si>
  <si>
    <t>Krupy jačmenné celé</t>
  </si>
  <si>
    <t>jačmeň siaty lúpaný č 7, jednozložkový výrobok. Hmotnosť obsahu min. 500g.</t>
  </si>
  <si>
    <t xml:space="preserve">Pohánka </t>
  </si>
  <si>
    <t>vyrobené z lúpanej pohánky streliciovej. Hmotnosť obsahu min. 500g.</t>
  </si>
  <si>
    <t>Gustin - škrob</t>
  </si>
  <si>
    <t>jemný kukuričný škrob, bez lepku. Hmotnosť obsahu min. 200g.</t>
  </si>
  <si>
    <t xml:space="preserve">Solamyl - škrob </t>
  </si>
  <si>
    <t>jemný zemiakový škrob, bezgluténový. Hmotnosť obsahu min. 200g.</t>
  </si>
  <si>
    <t>Pudingový prášok - čokoládový, vanilkvý, jahoda Dr. Oetker alebo ekvivalentný</t>
  </si>
  <si>
    <t>pudingový prášok s príchuťou,hHmotnosť obsahu min. 1kg, doporučený obsah: Kukuričný škrob, Aróma, Farbivá (karotény, riboflavíny), môže obsahovať mlieko, vajcia, orechy a obilniny obsahujúce lepok</t>
  </si>
  <si>
    <t xml:space="preserve">Ovsené vločky </t>
  </si>
  <si>
    <t xml:space="preserve"> kg</t>
  </si>
  <si>
    <t>Zemiaková kaša s mliekom</t>
  </si>
  <si>
    <t>Mliečna ryža</t>
  </si>
  <si>
    <t>Krupica detská</t>
  </si>
  <si>
    <t>pšeničná krupica dehydrovaná bez prídavných látok. Hmotnosť obsahu min. 500g.</t>
  </si>
  <si>
    <t xml:space="preserve">1 x denne (pracovné dni) dodávať tovar od 6.00 do 7.00 hod. </t>
  </si>
  <si>
    <t>Uvedené množstvo tovaru je orientačné a nie je pre objednávajúceho záväzné.</t>
  </si>
  <si>
    <t>sardinky (Sardina pilchardus) min. 72%, slnečnicový olej min. 27,7%, jedlá soľ</t>
  </si>
  <si>
    <t xml:space="preserve">Obchodné meno uchádzača: </t>
  </si>
  <si>
    <t xml:space="preserve">Sídlo uchádzača: </t>
  </si>
  <si>
    <t xml:space="preserve">IČO: </t>
  </si>
  <si>
    <t xml:space="preserve">Právna forma: </t>
  </si>
  <si>
    <t xml:space="preserve">e-mail: </t>
  </si>
  <si>
    <t xml:space="preserve">telefonický kontakt: </t>
  </si>
  <si>
    <t>Bravčový bok s kosťou</t>
  </si>
  <si>
    <t>Bravčové plece b.k. š.ú</t>
  </si>
  <si>
    <t>Bravčové stehno b.k. orech</t>
  </si>
  <si>
    <t>Bravčová krkovička b.k.</t>
  </si>
  <si>
    <t>Br.nohy</t>
  </si>
  <si>
    <t>Bravčové kosti</t>
  </si>
  <si>
    <t>Bravčové oškvarky</t>
  </si>
  <si>
    <t>Zipser párky,spišské párky</t>
  </si>
  <si>
    <t>bravčové mäso min.44%, hovädzie mäso min.21%, slanina, pitná voda, bravčové kože, jedlá soľ, konzervačná látka: E250, paprika sladká, paprika pálivá, stabilizátory: E450, E451, antioxidant: E300, baranie črevo.</t>
  </si>
  <si>
    <t>Debrecínska šunka</t>
  </si>
  <si>
    <t>bravčové stehno min.80%, pitná voda,  jedlá soľ, konzervačná látka: E250, stabilizátory: E450, E451, zahusťovadlo: E407,  zemiakový škrob, antioxidant: E300, živočíšne (bravčové) bielkoviny, zvýrazňovač chuti: E621, mäsová príchuť, zmes korenia a extrakty korenín,  modifikovaný škrob: E1422, hemoglobín, dextróza.</t>
  </si>
  <si>
    <t>Domáca škvarená masť 500g</t>
  </si>
  <si>
    <t>Bravčová masť škavrená</t>
  </si>
  <si>
    <t>Bravčová tlačenka</t>
  </si>
  <si>
    <t>varené bravčové mäso najmenej 38%, bravčové srdcia najmenej 9%, bravčový jazyk najmenej 9%, bravčové kože, pitná voda, jedlá soľ, zmes korenín</t>
  </si>
  <si>
    <t>Domáca klobása</t>
  </si>
  <si>
    <t>bravčový bok 85,5%, pitná voda, jedlá soľ, sójová bielkovina, stabilizátory E 451i, E452i, zahusťovadlo E407, maltodextrín, glukóza, dextróza, pšeničná vláknina, antioxidanty E316, E301, zvýrazňovač chute a vône E621, arómy a výťažky prírodných korenín, aróma udiarenského dymu, chemická konzervačná látka E250</t>
  </si>
  <si>
    <t>Oravská udená slanina</t>
  </si>
  <si>
    <t>bravčové a hovädzie mäso min. 55%, pitná voda, bravčové kože, zemiakový škrob, živočíšna (bravčová) bielkovina, jedlá soľ, konzervačná látka E250, stabilizátor E450, E451, zahusťovadlo E407, antioxidant E300, zvýrazňovač chuti a vône E621, dextróza, zmes korenia, mäsová príchuť, farbivo E120, cesnak</t>
  </si>
  <si>
    <t xml:space="preserve">bravčové mäso min. 70%, bravčová slanina, pitná voda  bravčové kože, jedlá soľ, konzervačná látka: E250, živočíšna (bravčová) bielkovina, stabilizátory: E450, E451, dextróza, zvýrazňovač chuti: E621, antioxidant: E300, extrakty korenín, aróma, farbivo: E120, cesnak. </t>
  </si>
  <si>
    <t>Kuracia prsná šunka</t>
  </si>
  <si>
    <t>bravčové a hovädzie mäso min. 45%,  pitná voda, bravčová slanina, bravčové kože, jedlá soľ, konzervačné látky: E250, E508, modifikovaný škrob: E1422, živočíšna (bravčová) bielkovina, stabilizátory: E450, E451, antioxidant: E300,  zahusťovadlá: E412, E407, E417,  dextróza, zmes korenia a extrakty korenín, mäsová príchuť, zvýrazňovač chuti: E621, farbivo: E120.</t>
  </si>
  <si>
    <t xml:space="preserve">Saláma strážovská, inovecka, čingovská, </t>
  </si>
  <si>
    <t>105g mäsa bolo použitých na 100g hotového výrobku. bravčové mäso, bravčové vnútornosti, slanina, bravčové kože, hovädzie mäso, jedlá soľ, konzervačná látka: E250, vláknina, stabilizátor: E450, bravčová bielkovina, regulátor kyslosti: E575, antioxidant: E300, koreniny a extrakty korenín, cesnak, zvýrazňovače chuti: E621, E635, farbivo: E120, dextróza.</t>
  </si>
  <si>
    <t xml:space="preserve">hydinové mäso min. 40%, hydinové mechanicky separované mäso min. 18%, pitná voda, bravčová slanina, bravčové kože, jedlá soľ, konzervačné látky: E250, E262,   modifikovaný škrob: E1422,  zmes korenia a extrakty korenín, zvýrazňovač chuti: E 621, škrob, antioxidant: E300, zahusťovadlá: E415, E407, dextróza, živočíšna (bravčová) bielkovina, farbivo: E 120  stabilizátory: E450, E451, dextróza, cesnak. </t>
  </si>
  <si>
    <t>bravčový bok min.50 %, bravčové mäso min.15%, pitná voda, slanina, hydinové mechanicky separované mäso min.4%, bravčové kože, jedlá soľ, konzervačná látka: E250, uhorky, modifikovaný škrob: E1422, stabilizátory: E450, E451, zahusťovadlá: E407, E415, dextróza, živočíšne (bravčové) bielkoviny, antioxidant: E300, zvýrazňovač chuti: E 621, paprika, čierne korenie, muškátový orech, cukor, paprikové floky červené a zelené, cibuľa, rasca celá, zelené korenie, cesnak, čierne korenie, zemiakový škrob, hemoglobín.</t>
  </si>
  <si>
    <t>hydinové mechanicky separované mäso min.33%, pitná voda,
bravčové kože, ryža, modifikovaný škrob E1422, jedlá soľ,
konzervačná látka E250, stabilizátory E450, E451, zvýrazňovač
chuti a arómy E621, zmes prírodných korenín (paprika pálivá,
cesnak, cibuľa), antioxidanty E300, E316, prírodné farbivá
E150c, E120, extrakty korenín, živočíšna (bravčová)bielkovina,
zahusťovadlá E407a, E412, E417, E508, dextróza</t>
  </si>
  <si>
    <t>Udená bravčová krkovička VB</t>
  </si>
  <si>
    <t>bravčová krkovička bk 63%, pitná voda, jedlá soľ, chemická
VB konzervačná látka E250, modifikovaný škrob E1422, E1420,
stabilizátor E450, E451, zahusťovadlo E407, sójová bielkovina,
dextróza, antioxidant E315, hemoglobín</t>
  </si>
  <si>
    <t>Udená slanina bez kože VB</t>
  </si>
  <si>
    <t>Udená lahôdka z karé VB</t>
  </si>
  <si>
    <t>bravčové karé min.70%, pitná voda, jedlá soľ, konzervačná látka
/Tauris/ E250, modifikovaný škrob E1422, zahusťovadlo E407a,
stabilizátory E451, E450, živočíšna (bravčová) bielkovina,
dextróza, zvýrazňovač chuti a arómy E621, hemoglobín,
antioxidant E316, E341 zahusťovadlo E415, extrakty korenín</t>
  </si>
  <si>
    <t>Šunková saláma</t>
  </si>
  <si>
    <t>bravčové a hovädzie mäso min. 55%, pitná voda, bravčové kože,
zemiakový škrob, živočíšna (bravčová) bielkovina, jedlá soľ,
konzervačná látka E250, stabilizátor E450, E451, zahusťovadlo
E407, antioxidant E300, zvýrazňovač chuti a vône E621,
dextróza, zmes korenia, mäsová príchuť, farbivo E120, cesnak</t>
  </si>
  <si>
    <t>bravčové a hovädzie mäso min. 40%, pitná voda, bravčová slanina, bravčové kože,  živočíšna (bravčová) bielkovina,  jedlá soľ, konzervačné látky E250, E262, E508,  modifikovaný škrob E1422,  stabilizátory E450, zvýrazňovače vône a chuti E621, E635, emulgátor E1450, antioxidant E300, prírodné koreniny a extrakty prírodných korenín, zemiakový škrob, farbivo E120, zahusťovadlá E412, E407, E417, dextróza, paprika sladká, cesnak. Výrobok plnený do bravčového čreva.</t>
  </si>
  <si>
    <t>Moravské udené mäso VB</t>
  </si>
  <si>
    <t>bravčové stehno min. 70%, pitná voda...?%,  živočíšna (bravčová) bielkovina, modifikovaný kukuričný škrob E 1422, stabilizátory E450, E451, repný cukor, maltodextrín, vláknina, zahusťovadlá E407, E412, dextróza, antioxidant E 316, regulátor kyslosti E 331, aróma, zemiakový škrob, jedlá soľ, konzervačné látky E250, E262,  hemoglobín, potravinárská vláknina, dymová aróma.</t>
  </si>
  <si>
    <t>mäsový vývar,bravčová slanina,bravčové stehno min.19%,pitná voda,dextroza tapiokový škrob živočíšna bravčová bielkovina,stabilizátory:E412,E450,E45,bambusová vláknina,bielkovina-hrachová,zemiaková,zvýrazňovačchuti:E621,cesnakový prášok,kvasnicový extrakt,dymová aroma,antioxidant E300,farbivo:E120,zemiakový maltodextrín,škrob,zahusťovadlá:E407,E415,hemoglobín,pažítka min.1,8%</t>
  </si>
  <si>
    <t>Mäsový vývar, Bravčová slanina, Bravčové stehno min. 19 %, Pitná voda, Dextróza, Tapiokový škrob, Živočíšna (bravčová) bielkovina, Stabilizátory: E412, E450, E451, Bambusová vláknina, Bielkovina (hrachová, zemiaková), Zvýrazňovač chuti: E621, Cesnakový prášok, Kvasnicový extrakt, Dymová aróma, Antioxidant: E300, Farbivo: E120, Zemiakový maltodextrín, Škrob, Zahusťovadlá: E407, E415, Hemoglobín</t>
  </si>
  <si>
    <t>bravčové mäso min. 25%, slanina, ryža, bravčové vnútornosti,
bravčové kože, vývar, jedlá soľ, cibuľa, koreniny.</t>
  </si>
  <si>
    <t>Kuracia tlačenka</t>
  </si>
  <si>
    <t>Hovädzie stehno bez kosti krava</t>
  </si>
  <si>
    <t>Hovädzie plece bez kosti krava</t>
  </si>
  <si>
    <t>Hovädzia nožina bez kosti krava VB</t>
  </si>
  <si>
    <t>Dusená šunka strojová výberová</t>
  </si>
  <si>
    <t>Anglická slanina MVB</t>
  </si>
  <si>
    <t>bravčový bok bez kosti min. 90%, pitná voda, jedlá soľ,
konzervačná látka E250, stabilizátory E450, E451, zahusťovadlá
E407, E412, zvýrazňovač chuti a arómy E621, antioxidant: E300,
škrob, hemoglobín, potravinárska vláknina, aróma</t>
  </si>
  <si>
    <t>Údené bravčové kolienko zadné</t>
  </si>
  <si>
    <t>bravčové koleno 90%, pitná voda 5%, jedlá soľ, chemická
koleno konzervačná látka E 250, stabilizátory E450, E451, antioxidant
E301, želirujúce látky E407a, E508, cukry. Obsah soli:max 3%.
Obsah tuku max.15%.
Výrobok neobsahuje alergény ani ich stopy.</t>
  </si>
  <si>
    <t>Hovädzí krk  bez kosti krava VB</t>
  </si>
  <si>
    <t>Br.koleno</t>
  </si>
  <si>
    <t>Br.stehno bez kosti š.ú.</t>
  </si>
  <si>
    <t>Premier morč.šunka výb.VB</t>
  </si>
  <si>
    <t xml:space="preserve">morčacie prsia min. 40%, kuracie prsia min. 31%, pitná voda, škrob, stabilizátory: E450, E451, zahusťovadlá: E407, E415, antioxidant: E300, zvýrazňovač chuti: E621,  jedlá soľ, konzervačná látka: E250. </t>
  </si>
  <si>
    <t>Bratislavsé párky</t>
  </si>
  <si>
    <t xml:space="preserve">bravčové a hovädzie mäso min. 50%, pitná voda, bravčové kože, bravčová slanina, jedlá soľ, konzervačné látky: E250, E262, E508,  modifikovaný škrob: E1422,  živočíšna (bravčová) bielkovina, stabilizátor:  E450, prírodné koreniny a extrakty prírodných korenín, škrob zemiakový, zvýrazňovače chuti: E621, E635, emulgátor: E1450, antioxidant: E300,  zahusťovadlá: E412, E407, E417, dextróza, cesnak. </t>
  </si>
  <si>
    <t>Párky GOA</t>
  </si>
  <si>
    <t xml:space="preserve">hydinové mechanicky separované mäso min. 42%, pitná voda,  bravčové kože , ryža, modifikovaný škrob: E1422, hovädzí loj, bravčová slanina, jedlá soľ, konzervačné látky: E250, E508, E262 živočíšna (bravčová) bielkovina,  zmes korenia a extrakty korenín, zvýrazňovač chuti: E621, antioxidant: E300, farbivo: E 120, stabilizátory:  E450, E451,   zahusťovadlá: E 412, E 407, E 417, dextróza, paprika sladká, cesnak </t>
  </si>
  <si>
    <t>Parková jemná klobása</t>
  </si>
  <si>
    <t>Bravčové párky</t>
  </si>
  <si>
    <t xml:space="preserve">bravčové mäso min. 81%, bravčová slanina, pitná voda,  bravčové kože, jedlá soľ, konzervačná látka: E250, živočíšna (bravčová) bielkovina, stabilizátory: E450 E451, dextróza, zvýrazňovač chuti: E621, antioxidant: E300, extrakty korenín, aróma, farbivo: E120, cesnak. </t>
  </si>
  <si>
    <t>Holandská saláma so syrom</t>
  </si>
  <si>
    <t xml:space="preserve">bravčové a hovädzie mäso min. 23%, syrový polotovar min. 20% 
(syr, maslo, mliečna bielkovina, stabilizátor/želatína/ soľ, prírodná aróma) pitná voda, bravčové kože, slanina, hydinové mechanicky separované 
mäso min. 9%, modifikovaný škrob E1422, živočíšna (bravčová) bielkovina, zahusťovadlá E407a, E417, E508, jedlá soľ, konzervačná látka E 250,
zmes korenia, mäsová príchuť, dextróza, zvýrazňovač chuti a arómy 
E621, farbivo E120, stabilizátory E 450, E 451, antioxidant E 300. </t>
  </si>
  <si>
    <t>Zeleninová saláma</t>
  </si>
  <si>
    <t>hydinové mechanicky separované mäso min. 24%, zelenina min.16% ( sterilizované uhorky, mrkva a paprika),
bravčové mäso min. 12%, bravčová slanina, pitná voda, bravčové kože, jedlá soľ, konzervačná látka: E250,
modifikovaný škrob: E1422, živočíšna (bravčová) bielkovina, hrachová vláknina, extrakty korenín, stabilizátory: E451, E466,
zvýrazňovače chuti: E 621, E635, dextróza, antioxidant: E316, farbivo: E120, škrob, želírujúca látka: E407a, zahusťovadlo: E412, cesnak.</t>
  </si>
  <si>
    <t>Jemnã šunková saláma</t>
  </si>
  <si>
    <t xml:space="preserve">bravčové a hovädzie mäso min.55 %, pitná voda, bravčové kože, bravčová slanina, zemiakový škrob, stabilizátory: E450, E451, zahusťovadlo: E407, živočíšne (bravčové) bielkoviny, antioxidant: E300, zvýrazňovač chuti: E621, mäsová príchuť, zmes korenia a extrakty korenín, jedlá soľ, konzervačné látky: E250, E508, modifikovaný škrob: E1422, dextróza, mäsová aróma,  farbivo: E120, kypriaca látka: E516, hrachová vláknina, cesnak. </t>
  </si>
  <si>
    <t>bravčové mäso, bravčová slanina, jedlá soľ, hovädzie mäso, konzervačná látka: E250, regulátor kyslosti: E575, dextróza, zvýrazňovač chuti: E621, koreniny, antioxidant: E315, koreninové extrakty, farbivo: E120, bravčová bielkovina, cesnak. Na 100g hotového výrobku bolo použitých 130g mäsa.</t>
  </si>
  <si>
    <t>Gombasecká klobása</t>
  </si>
  <si>
    <t xml:space="preserve">106g mäsa bolo použitých na 100g hotového výrobku
Zloženie: bravčové mäso, jedlá soľ, konzervačná látka: E250, koreniny a extrakty korenín, cesnak, dextróza, zvýrazňovač chuti: E621, antioxidanty: E300, E316, stabilizátory: E450, E451, sušená červená repa, farbivo: E120, aróma, bravčová bielkovina, štartovacia kultúra. </t>
  </si>
  <si>
    <t>Paprikový lalok</t>
  </si>
  <si>
    <t xml:space="preserve">bravčový lalok s kožou min. 85%, jedlá soľ, konzervačná látka: E250, pitná voda, stabilizátory: E450, E451, zahusťovadlá: E407, E415, dextróza, živočíšne (bravčové) bielkoviny, antioxidant: E300, zvýrazňovač chuti: E 621, paprika pálivá max. 5%, paprika sladká max. 2%, cesnak.  </t>
  </si>
  <si>
    <t>Zloženie: mäsový vývar, bravčová slanina, bravčové stehno min. 19%, pitná voda, škrob, dextróza,živočíšna (bravčová) bielkovina, zahusťovadlá: E407, E412, E415,bambusová vláknina, rastlinná (hrachová, zemiaková) bielkovina,zvýrazňovač chuti: E621, sušený cesnak, kvasničný extrakt, dymová aróma, antioxidant: E300, dehydrovaná ovocná šťava (viac druhov ovocia, maltodextrín), jedlá soľ, konzervačná látka: E250,stabilizátory: E450, E451, pažítka min. 1,8%.</t>
  </si>
  <si>
    <t>mäso z bravčových hláv min. 35%, mäsový vývar, bravčové kože, bravčové vnútornosti, jedlá soľ, cesnak,  paprika sladká,  čierne korenie,  paprika pálivá,  majoránka.</t>
  </si>
  <si>
    <t>Udené bravčové rebierka z boku</t>
  </si>
  <si>
    <t>čerstvé bravčové rebra z boku, zaúdené</t>
  </si>
  <si>
    <t>Udené bravčové kolienko b.k premium</t>
  </si>
  <si>
    <t>čerstvé bravčové kolienko, zaúdené</t>
  </si>
  <si>
    <t>Zipser domáca klobása</t>
  </si>
  <si>
    <t>bravčové mäso, slanina, jedlá soľ, konzervačná látka: dusitan sodný, paprika sladká, paprika pálivá,rasca, čierne korenie, cesnak, cukor. Na 100g hotového výrobku bolo použitých 107g bravčového mäsa. Výrobok plnený do bravčového čreva.</t>
  </si>
  <si>
    <t>Papriková slanina</t>
  </si>
  <si>
    <t xml:space="preserve">bravčový bok bez kosti min. 90%, pitná voda, jedlá soľ, konzervačná látka: E250  stabilizátory: E450, E451, zahusťovadlá: E407, E415, dextróza, živočíšne (bravčové) bielkoviny, antioxidant: E300, zvýrazňovač chuti: E 621,  extrakt papriky a rastlinný olej max. 1,3%. </t>
  </si>
  <si>
    <t>Br.kože</t>
  </si>
  <si>
    <t>Br.rebierka z karé a krku</t>
  </si>
  <si>
    <t>Verejný obstarávateľ požaduje, aby dodávané mäso malo nezlúčený pôvod – to znamená, že mäso zo zvieraťa bolo chované/porazené/spracované v 1 krajine pôvodu.</t>
  </si>
  <si>
    <t>Domov dôchodcov Rimavská Sobota</t>
  </si>
  <si>
    <t>CHLIEB A PEČIVO</t>
  </si>
  <si>
    <t>Zloženie:pšeničná múka 55%,pitná voda, pšeničný kavas2%,strúhaný kokos 15%,rastlinný tuk7%,kroždie,kryštálový cukor, jedlá soľ, rastlinný olej</t>
  </si>
  <si>
    <t>Zloženie:pšeničná mpka 55%, pšeničný kvas 2%, maková náplň 40%, pitná voda,rastlinný tuk7%, droždie, kryštálový cukor, jedlá soľ, vajce</t>
  </si>
  <si>
    <t>Zloženie:: pšeničná múka 30%,polohrubá múka 30%,zmes na kysnuté cestá 4%, olej, sojová múka,sušená srvátka, emulgátor E471,glukozový sirup,mliečne bielkoviny, E300,E920,farbivo E-100, jedlá soľ, droždie,marmeláda 30%, kryštálový cukor</t>
  </si>
  <si>
    <t>Zloženie :pšeničná múka 62%, pšeničný kvas4%, /pšeničná kvasná kultúra/, pitná voda, droždie, jedlá soľ, rastlinný tuk 70%</t>
  </si>
  <si>
    <t>Zloženie:pšeničná múka55%, pitná voda, pšeničný kvas 2%, droždie, jedlá soľ, rastlinný tuk17%, syr, slanina</t>
  </si>
  <si>
    <t>Zloženie:pšeničná múka 58%, pšeničný kvas 2%, pitná voda, margarín ťažný 50%,rastlinný tuk1%,droždie, kryštálový cukor, jedlá soľ, pizza zmes, olej, cesnak, pasta chili, regulátor kvasnosti, paprika, cibuľa, ocot, rastlinný olej, cesnak, pasta chili</t>
  </si>
  <si>
    <t>každý pracovný deň a sobota od 6:00 do 7:00 hod</t>
  </si>
  <si>
    <t>Predpokladané odobraté množstvo počas trvania účinnosti zmluvy (v kusoch)</t>
  </si>
  <si>
    <t>VAJCIA</t>
  </si>
  <si>
    <t xml:space="preserve">Vajcia </t>
  </si>
  <si>
    <t>slepačie vajcia čerstvé v škrupine, kvalita A, veľkosť L</t>
  </si>
  <si>
    <t>meno + podpis</t>
  </si>
  <si>
    <t>MLIEKO A MLIEČNE VÝROBKY</t>
  </si>
  <si>
    <t xml:space="preserve">Biely jogurt </t>
  </si>
  <si>
    <t>1-3-5 kg/bal, Zloženie: smotana, jogurt. kultúra, tuk najm. 10%,</t>
  </si>
  <si>
    <t xml:space="preserve">Bryndza plnotučná </t>
  </si>
  <si>
    <t>100 g - 1kg,  Zloženie: skladovaný ovčí syr, kravský hrudkový syr, pitná voda, soľ, množstvo ovčej zložky min. 50%, hmostnoť tuku v sušine min. 48% a sušina min. 44% termizovaná</t>
  </si>
  <si>
    <t xml:space="preserve">Jogurt smotanový </t>
  </si>
  <si>
    <t>min. 125g/bal ,Zloženie: smotana, jogurtová kultúra, ochucujúca zložka , obsah mliečneho tuku min. 10%  ovocný</t>
  </si>
  <si>
    <t xml:space="preserve">min. 125g/bal., Zloženie: smotana, jogurtová kultúra, ochucujúca zložka čokoládová min.15%, obsah mliečneho tuku min. 10% </t>
  </si>
  <si>
    <t xml:space="preserve">Maslo </t>
  </si>
  <si>
    <t>Vyrobené z pasterizovanej smotany. Množstvo mliečneho tuku min. 82%, min. 100 g</t>
  </si>
  <si>
    <t>KS</t>
  </si>
  <si>
    <t xml:space="preserve">Mlieko plnotučné </t>
  </si>
  <si>
    <t>3,5%, homogenizované, ošetrené UHT ohrevom, balenie max. 1l</t>
  </si>
  <si>
    <t xml:space="preserve">Mlieko polotučné trvanlivé </t>
  </si>
  <si>
    <t>Zmesná tuková nátierka</t>
  </si>
  <si>
    <t>200g, tuk min 65%, z toho mličny tuk min. 20 %</t>
  </si>
  <si>
    <t xml:space="preserve">Kyslomliečny nápoj  </t>
  </si>
  <si>
    <t xml:space="preserve">Smotana kyslá </t>
  </si>
  <si>
    <t xml:space="preserve">Smotana na varenie </t>
  </si>
  <si>
    <t>min. 1l, tuk najmenej 12%, smotana, mlieko trvanlivá</t>
  </si>
  <si>
    <t>250 ml v sáčku - obsah tuku min12 %, smotana,mlieko, trvanlivá</t>
  </si>
  <si>
    <t xml:space="preserve">Syr  </t>
  </si>
  <si>
    <t>tavený syr</t>
  </si>
  <si>
    <t xml:space="preserve">Tavený syr </t>
  </si>
  <si>
    <t>Syr niva</t>
  </si>
  <si>
    <t>Syr s ušľachtilou modrou plesňou. Syr s plesňou vo vnútri hmoty, polomäkký, zrejúci, plnotučný, odporúčaný obsah: Pasterizované mlieko, Jedlá soľ najviac 5,5% hmot., Stabilizátor: chlorid vápenatý, Syridlo, Mliekarenské kultúry, Ušľachtilá pleseň - Penicillium roqueforti, Množstvo sušiny: najmenej 48% hmot., Množstvo tuku v sušine: 50% hmot.</t>
  </si>
  <si>
    <t>zakysanka</t>
  </si>
  <si>
    <t xml:space="preserve">Šľahačka </t>
  </si>
  <si>
    <t xml:space="preserve">Tvaroh klasický hrud. vakuov. </t>
  </si>
  <si>
    <t>1 x denne (pracovné dni) dodávať tovar od 6:00 do 7:00 hod.*</t>
  </si>
  <si>
    <t xml:space="preserve">[vypísať meno, priezvisko a funkciu
oprávnenej osoby uchádzača]
</t>
  </si>
  <si>
    <t>balenie max. 200g</t>
  </si>
  <si>
    <t>v sáčku max. 250g</t>
  </si>
  <si>
    <t>max. 3kg, tuk 8- 10 %</t>
  </si>
  <si>
    <t>max. 300g, tuk 8- 10 %</t>
  </si>
  <si>
    <t>1,5%, homogenizované, ošetrené UHT ohrevom, balenie max. 1l</t>
  </si>
  <si>
    <t xml:space="preserve"> max. 950g,Voda, Rastlinné oleje (repkový, slnečnicový, v rôznom pomere), Palmový tuk, Soľ, Emulgátory, Aróma, Regulátor kyslosti </t>
  </si>
  <si>
    <t>14 % max. 1kg, smotana a smotanová kultúra</t>
  </si>
  <si>
    <t>14 %, max. 180g,, smotana a smotanová kultúra</t>
  </si>
  <si>
    <t xml:space="preserve">tuk v sušine min. 45 %, plnotučný, polozrejúci syr, mlieko, Jedlá soľ, mliekarenské kultúry, stabilizátor </t>
  </si>
  <si>
    <t>max. 150 g bal., tuk v sušine min. 45 %</t>
  </si>
  <si>
    <t>max. 1 kg bal., tuk v sušine min. 50%</t>
  </si>
  <si>
    <t xml:space="preserve"> max. 125 g, balenie trojuholníky, Tuk v sušine 45%</t>
  </si>
  <si>
    <t>čerstvý br.bok s kosťou, kuchynská úprava, 1 krajina pôvodu (chované, porazené a delené v 1 Krajine)</t>
  </si>
  <si>
    <t>kuchynská úprava, čerstvé, bez tuku,1 krajina pôvodu (chované, porazené a delené v 1 Krajine)</t>
  </si>
  <si>
    <t>čerstvé, chladené,kuchynská úprava, 1 krajina pôvodu (chované, porazené a delené v 1 Krajine)</t>
  </si>
  <si>
    <t xml:space="preserve">čerstvé, chladené, kuchynská úprava,1 krajina pôvodu (chované, porazené a delené v 1 Krajine) </t>
  </si>
  <si>
    <t>čerstvé, chladené, kuchynská úprava, 1 krajina pôvodu (chované, porazené a delené v 1 Krajine)</t>
  </si>
  <si>
    <t>bravčový výrobok, zlatistá farba, príjemná aróma po pražení</t>
  </si>
  <si>
    <t>bravčové mäso, slanina, jedlá soľ, konzervačná látka: E250, zmes korenia, sušená zelenina (cesnak), cukor, antioxidant: E300. Na 100g hotového výrobku bolo použitých min. 138g bravčového mäsa. Výrobok plnený do bravčového čreva.</t>
  </si>
  <si>
    <t>bravčový bok min. 85,5%, pitná voda, jedlá soľ, sójová bielkovina, stabilizátory E 451i, E452i, zahusťovadlo E407, maltodextrín, glukóza, dextróza, pšeničná vláknina, antioxidanty E316, E301, zvýrazňovač chute a vône E621, arómy a výťažky prírodných korenín, aróma udiarenského dymu, chemická konzervačná látka E250</t>
  </si>
  <si>
    <t>Sedmohradská slanina alebo ekvivalent</t>
  </si>
  <si>
    <t>Muránska Klobása  alebo ekvivalent</t>
  </si>
  <si>
    <t>bravčové mäso min. 70%, bravčové kože max. 5%, pitná voda, jedlá soľ a konzervačná látka E250, zmes korenia a extrakty korenín, mäsová príchuť, živočišne bielkoviný stimulátor chutnosti E621, zahusťovadlo E407, stabilizátory E450 a E451, antioxidant E300,</t>
  </si>
  <si>
    <t>Pivárska šunková saláma  alebo ekvivalent</t>
  </si>
  <si>
    <t>Iberijska slanina  s kožou MVB  alebo ekvivalent</t>
  </si>
  <si>
    <t>kuracie mäso min. 50%, pitná voda, bravčové kože, morčacie kože, zahusťovadlá E1422, E407, jedlá soľ, sójová bielkovina, stabilizátory E451, E452, zvýrazňovače chute a vône E621, E635, regulátory kyslosti E327, E330, E331, E262, maltodextrín, antioxidanty E316, E301, živočíšna-bravčová bielkovina, pšeničná vláknina, glukóza, arómy, chemická konzervačná látka E250. Výrobok obsahuje alergény: glutén, sóju. Výrobok môže obsahovať stopové množstvá: vajec, zelera, mlieka, horčice.</t>
  </si>
  <si>
    <t>Lipovská saláma  alebo ekvivalent</t>
  </si>
  <si>
    <t>Malokarpatská saláma  alebo ekvivalent</t>
  </si>
  <si>
    <t>bravčové mäso, bravčová slanina, jedlá soľ, hovädzie mäso, konzervačná látka: E250, repný cukor, dextróza, zmes korenín, zvýrazňovač chuti: E621, antioxidanty: E300, E301, bravčová bielkovina, extrakty korenín, farbivá: E162, E150c, E120, cesnak, štartovacia kultúra. Na 100g hotového výrobku bolo použitých min. 115g mäsa.</t>
  </si>
  <si>
    <t>Laci klobása  alebo ekvivalent</t>
  </si>
  <si>
    <t>Vysočina saláma  alebo ekvivalent</t>
  </si>
  <si>
    <t>bravčové a hovädzie mäso min. 84%, slanina, bravčové vnútornosti,
rastlinný texturát, jedlá soľ, zmes korenia, cesnak, konzervačná
látka E250, stabilizátor E451, zvýrazňovač chuti a arómy E631,
antioxidant E315.</t>
  </si>
  <si>
    <t>Veporský plnený bok špeciál  alebo ekvivalent</t>
  </si>
  <si>
    <t>Važská saláma  alebo ekvivalent</t>
  </si>
  <si>
    <t>bravčová slanina bez kože min. 95%, jedlá soľ, pitná voda</t>
  </si>
  <si>
    <t>Špekačky  GOA  alebo ekvivalent</t>
  </si>
  <si>
    <t>Miško šunková pena s pažítkou min. 100g  alebo ekvivalent</t>
  </si>
  <si>
    <t>Maťko šunková pena min. 100g  alebo ekvivalent</t>
  </si>
  <si>
    <t>Maloh.zab.jaternica GOA  alebo ekvivalent</t>
  </si>
  <si>
    <t>hydinové mäso min. 50%, hydinové kožky, pitná voda, jedlá soľ,
prírodné koreniny (horčica, zeler), konzervačná látka E250</t>
  </si>
  <si>
    <t>chladené, čerstvé, kuchynská úprava, 1 krajina pôvodu (chované, porazené a delené v 1 Krajine)</t>
  </si>
  <si>
    <t>bravčové stehno min. 70%, pitná voda 24%, jedlá soľ, dextróza, E450, antioxidanty E301, E316, E331, zvýrazňovač chute E621,konzervačná látka E250, modifikovaný škrob E1414.želírujúca látka E407a, zahusťovadlo E415, stabilizátory E451, želírujúca látka E407a, zahusťovadlo E415, stabilizátory E451,</t>
  </si>
  <si>
    <t>Dusená šunka str. max.100g</t>
  </si>
  <si>
    <t>Ipeľská klobása alebo ekvivalent</t>
  </si>
  <si>
    <t xml:space="preserve">Nitran saláma </t>
  </si>
  <si>
    <t>Tradičná pečeňovka max. 100g</t>
  </si>
  <si>
    <t>Gemerská tlačenka alebo ekvivalent</t>
  </si>
  <si>
    <t>škvarená masť, jedlý živočíšny tuk 100%</t>
  </si>
  <si>
    <t>Domáca škvarená masť max. 5kg vedro</t>
  </si>
  <si>
    <t>Rožok grahamový max. 50 g</t>
  </si>
  <si>
    <t>Desiatové svetlé pečivo max.100 g</t>
  </si>
  <si>
    <t>Žemľa veľká max.100 g</t>
  </si>
  <si>
    <t>Syrové tyčinky max.130 g</t>
  </si>
  <si>
    <t>Lúpačka max.60g</t>
  </si>
  <si>
    <t>Žemľa malá max.50 g</t>
  </si>
  <si>
    <t>Racio rožok max.50 g</t>
  </si>
  <si>
    <t xml:space="preserve">Sendvič max.350 g </t>
  </si>
  <si>
    <t xml:space="preserve">Tyčinky max. 100g </t>
  </si>
  <si>
    <t>Rožok pizza max.85 g</t>
  </si>
  <si>
    <t>Rožok anglický  max.84 g</t>
  </si>
  <si>
    <t>Rožok malý max.50 g</t>
  </si>
  <si>
    <t>Kaiserka tmava max.50 g</t>
  </si>
  <si>
    <t>Škoricák max.110g</t>
  </si>
  <si>
    <t>Zvitok cesnak max.90g</t>
  </si>
  <si>
    <t xml:space="preserve">Dalamanka  max.110 g </t>
  </si>
  <si>
    <t xml:space="preserve">Pletenka max.100 g </t>
  </si>
  <si>
    <t xml:space="preserve">Pagáč max.70 g  syrový , škvarkový </t>
  </si>
  <si>
    <t>Vianočka max.300 g</t>
  </si>
  <si>
    <t xml:space="preserve">Bábovka malá v čok .max. 100g </t>
  </si>
  <si>
    <t>Kysnuté buchty max.130 g rôzne náplne</t>
  </si>
  <si>
    <t xml:space="preserve">Makovka max.110g </t>
  </si>
  <si>
    <t>Kokosová buchta max.80 g</t>
  </si>
  <si>
    <t>Závin max.350g rôzne náplne</t>
  </si>
  <si>
    <t>Briožka max.60g</t>
  </si>
  <si>
    <t>Lístkové pečivo max.70g</t>
  </si>
  <si>
    <t>Chlieb celozrnný krájaný max.400g</t>
  </si>
  <si>
    <t xml:space="preserve">Chlieb biely krájaný max.900g </t>
  </si>
  <si>
    <t>Chlieb čierny krájaný max.900g</t>
  </si>
  <si>
    <t>Zloženie: pšeničná múka min. 58%, ražná múka min. 4%,/ražná kvasná kultúra/, pitná voda, jedlá soľ, droždie, rasca mletá, pražený sladový jačmeň</t>
  </si>
  <si>
    <t>Zloženie: pšeničná múka min.  58%, ražná múka min.  4%,/ražná kvasná kultúra/, pitná voda, jedlá soľ, droždie, rasca mletá, pražený sladový jačmeň</t>
  </si>
  <si>
    <t>Zloženie:pšeničná múka min. 59%,pitná voda,cereálna zmes min. 6%/trhanka pšeničná/,ražná múka min. 3% /ražná kvasná kultúra/ jidodovaná soľ, rastlinný tuk1%, droždie,ovsené vločky, ľanové semeno, pražený mletý jačmeň,korenie, sladová múčka,lepok pšeničný, mliečne zložky,emelgátor E471</t>
  </si>
  <si>
    <t>Zloženie:pšeničná múka  min. 55%,pšeničný kvas 2%, /pšeničná kvasná kultúra/,pitná voda, marmeláda 15%,rastlinný tuk /%,droždie, kryštálový cukor, jdlá soľ,vajce</t>
  </si>
  <si>
    <t>Zloženie:pšeničná múka min.  55%,pšeničný kvas 2%/pšeničná kvasná kultúra/,pitná voda,rastlinný tuk 7%,kryštálový cukor, jedlá soľ, mak obyčajný,vajce</t>
  </si>
  <si>
    <t>Zloženie:pšeničná múka  min. 60%,pitná voda, droždie,jedlá soľ,kryštálový cukor,čokoláda 37%,zmes na výrobu kysnutého cesta</t>
  </si>
  <si>
    <t>Zloženie:pšeničná múka  min. 55%, pitná voda,pšeničný kvas 2%,kryštálový cukor, rastlinný tuk7%,droždie,jedlá soľ,kakao</t>
  </si>
  <si>
    <t>Zloženie: pšeničná múka min.  55%,pitná voda,pšeničný kvas,kryštálový cukor, rastlinný tuk7%, droždie, jedlá soľ, čokoláda,mlieko</t>
  </si>
  <si>
    <t>Zloženie:pšeničná múka min.  58%, pšeničný kvas 2%, pitná voda, margarín ťažný50%, rastlinný tuk1%, droždie, kryštálový cukor, jdelá soľ, škvarky25%, hrubá soľ, vajce</t>
  </si>
  <si>
    <t>Zloženie:pšeničná múka  min. 62%,pšeničný kvas4%,pitná voda, droždie, jedlá soľ, rastlinný tuk 70%, hrubá soľ</t>
  </si>
  <si>
    <t>Zloženie:pšeničná múka  min.  57%, pitná voda, droždie,jedlá soľ, kukuručná zmes,,kukuričný granulát,slnečnicové semienka, soľ,kukuričná múka, pšeničný lepok,prášok:koriander,kurkuma, horčica, chlli, senovka grécka,zázvor, fenikle, korenie, cesnak, ryžová múka, kajanské korenie,konzervačná múka,kyselina ascorbovová E300, enzými, sezam</t>
  </si>
  <si>
    <t>Zloženie: pšeničná múka  min. 58%, pšeničný kvas 2%,pitná voda, margarín ťažný 50%, rastlinný tuk 1%, droždie, kryštálový cukor, jdelá soľ, cesnak, rastlinný olej</t>
  </si>
  <si>
    <t>Zloženie: pšeničná múka  min. 55%, pšeničný kvas 2%, pitná voda, škorica15%, rastlinný tuk 7%, droždie, kryštálový cukor, jedlá soľ</t>
  </si>
  <si>
    <t xml:space="preserve">Zloženie:pšeničná múka  min. 58%, ražná múka 4%,pitná voda, droždie, jedlá soľ, rastlinný tuk 70% </t>
  </si>
  <si>
    <t>Zloženie: pšeničná múka  min. 81%, pitná voda, rastlinný tuk 8%, hrubá soľ, droždie, kryštálový cukor, jedlá soľ</t>
  </si>
  <si>
    <t>Zloženie:pšeničná múka  min. 62% pitná voda, pšeničný kvas 4%, pšeničná kvasná kultúra, droždie, jedlá soľ</t>
  </si>
  <si>
    <t>Zloženie:pšeničná múka  min. 59%, ražná múka3%,pitná voda, rastlinný tuk1%, jedlá soľ, droždie, cereálna zmes6% /trhanka pšeničná,ovsenné vločky, ľanové semeno, pražený mletý jačmeň,korenie, sladová múčka, múka pšeničná, lepok pšeničný, mliečne zložky, soľ jemná emulgátorE471/</t>
  </si>
  <si>
    <t>Zloženie:pšeničná múka  min. 55%, pšeničný kvas2%, pitná voda, marmeláda 15%, rastlinný tuk 7%,droždie, kryštálový cukor, jedlá soľ, vajce</t>
  </si>
  <si>
    <t>Zloženie:pšeničná múka  min. 59%, ražná múka3%,</t>
  </si>
  <si>
    <t>Zloženie: pšeničná múka  min. 62%,pšeničný kvas4%, grahamová múka  min. 23%, pitná voda, droždie, jedlá soľ, rastlinný tuk 70%</t>
  </si>
  <si>
    <t>Zloženie: pšeničná min. 62%, pšeničný kvas 4%, pitná voda, droždie, jedlá soľ, rastlinný tuk  min. 70%</t>
  </si>
  <si>
    <t>Zloženie:pšeničná múka  min. 62%, pšeničný kvas 4%, pitná voda, droždie, jedlá soľ, rastlinný tuk  min. 70%</t>
  </si>
  <si>
    <t>Zloženie:pšeničná múka  min. 58%, pitná voda, pšeničný kvas, margarín ťažný50%, rastlinný tuk1%, droždie,kryštálový cukor jedlá soľ,strúhaný syr  min. 15%</t>
  </si>
  <si>
    <t>max 200 g  Ryžový maco alebo evivalent</t>
  </si>
  <si>
    <t>KNOR 4x2kg zemiaky min. 85%, odtuč. ml. 4,3%</t>
  </si>
  <si>
    <t>každý pracovný deň od 06:00 hod. do 07:00 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</si>
</sst>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 &quot;€&quot;"/>
    <numFmt numFmtId="165" formatCode="0.0000"/>
    <numFmt numFmtId="166" formatCode="&quot;$&quot;#,##0.00_);\(&quot;$&quot;#,##0.00\)"/>
    <numFmt numFmtId="167" formatCode="&quot;Reorder&quot;;&quot;&quot;;&quot;&quot;"/>
  </numFmts>
  <fonts count="7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i/>
      <sz val="11"/>
      <color theme="1"/>
      <name val="Calibri"/>
      <family val="2"/>
      <charset val="238"/>
    </font>
    <font>
      <i/>
      <sz val="8"/>
      <color theme="1"/>
      <name val="Calibri"/>
      <family val="2"/>
      <charset val="238"/>
    </font>
    <font>
      <sz val="11"/>
      <color rgb="FFFFEFE7"/>
      <name val="Calibri"/>
      <family val="2"/>
      <charset val="238"/>
      <scheme val="minor"/>
    </font>
    <font>
      <b/>
      <sz val="14"/>
      <color theme="1"/>
      <name val="Calibri"/>
      <family val="2"/>
      <charset val="238"/>
      <scheme val="minor"/>
    </font>
    <font>
      <b/>
      <sz val="8"/>
      <color theme="1"/>
      <name val="Calibri"/>
      <family val="2"/>
      <charset val="238"/>
      <scheme val="minor"/>
    </font>
    <font>
      <b/>
      <sz val="8"/>
      <name val="Calibri"/>
      <family val="2"/>
      <charset val="238"/>
      <scheme val="minor"/>
    </font>
    <font>
      <b/>
      <sz val="13"/>
      <color theme="1"/>
      <name val="Calibri"/>
      <family val="2"/>
      <charset val="238"/>
      <scheme val="minor"/>
    </font>
    <font>
      <b/>
      <sz val="12"/>
      <color rgb="FFFFEFE7"/>
      <name val="Calibri"/>
      <family val="2"/>
      <charset val="238"/>
      <scheme val="minor"/>
    </font>
    <font>
      <sz val="10"/>
      <color indexed="8"/>
      <name val="Calibri"/>
      <family val="2"/>
      <charset val="238"/>
    </font>
    <font>
      <i/>
      <sz val="10"/>
      <color rgb="FFFF0000"/>
      <name val="Calibri"/>
      <family val="2"/>
      <charset val="238"/>
      <scheme val="minor"/>
    </font>
    <font>
      <u/>
      <sz val="11"/>
      <color theme="10"/>
      <name val="Calibri"/>
      <family val="2"/>
      <scheme val="minor"/>
    </font>
    <font>
      <i/>
      <sz val="10"/>
      <color rgb="FFFFEFE7"/>
      <name val="Calibri"/>
      <family val="2"/>
      <charset val="238"/>
      <scheme val="minor"/>
    </font>
    <font>
      <i/>
      <sz val="8"/>
      <color theme="2"/>
      <name val="Segoe UI"/>
      <family val="2"/>
      <charset val="238"/>
    </font>
    <font>
      <sz val="10"/>
      <color theme="1"/>
      <name val="Calibri"/>
      <family val="2"/>
      <charset val="238"/>
      <scheme val="minor"/>
    </font>
    <font>
      <sz val="12"/>
      <name val="Calibri"/>
      <family val="2"/>
      <charset val="238"/>
      <scheme val="minor"/>
    </font>
    <font>
      <b/>
      <sz val="11"/>
      <name val="Calibri"/>
      <family val="2"/>
      <charset val="238"/>
      <scheme val="minor"/>
    </font>
    <font>
      <b/>
      <u/>
      <sz val="8"/>
      <color theme="1"/>
      <name val="Calibri"/>
      <family val="2"/>
      <charset val="238"/>
      <scheme val="minor"/>
    </font>
    <font>
      <sz val="8"/>
      <color theme="1"/>
      <name val="Calibri"/>
      <family val="2"/>
      <scheme val="minor"/>
    </font>
    <font>
      <b/>
      <sz val="8"/>
      <name val="Calibri"/>
      <family val="2"/>
      <scheme val="minor"/>
    </font>
    <font>
      <sz val="8"/>
      <color rgb="FFFFEFE7"/>
      <name val="Calibri"/>
      <family val="2"/>
      <scheme val="minor"/>
    </font>
    <font>
      <b/>
      <sz val="8"/>
      <color rgb="FFFF0000"/>
      <name val="Calibri"/>
      <family val="2"/>
      <scheme val="minor"/>
    </font>
    <font>
      <sz val="8"/>
      <color rgb="FFFF0000"/>
      <name val="Calibri"/>
      <family val="2"/>
      <scheme val="minor"/>
    </font>
    <font>
      <b/>
      <sz val="8"/>
      <color rgb="FFFF0000"/>
      <name val="Calibri"/>
      <family val="2"/>
      <charset val="238"/>
      <scheme val="minor"/>
    </font>
    <font>
      <sz val="8"/>
      <color rgb="FFFF0000"/>
      <name val="Calibri"/>
      <family val="2"/>
      <charset val="238"/>
      <scheme val="minor"/>
    </font>
    <font>
      <sz val="18"/>
      <color rgb="FFFF0000"/>
      <name val="Calibri"/>
      <family val="2"/>
      <charset val="238"/>
      <scheme val="minor"/>
    </font>
    <font>
      <b/>
      <sz val="8"/>
      <color indexed="8"/>
      <name val="Calibri"/>
      <family val="2"/>
      <charset val="238"/>
    </font>
    <font>
      <b/>
      <u/>
      <sz val="8"/>
      <color theme="1"/>
      <name val="Calibri"/>
      <family val="2"/>
      <scheme val="minor"/>
    </font>
    <font>
      <sz val="8"/>
      <name val="Calibri"/>
      <family val="2"/>
      <charset val="238"/>
      <scheme val="minor"/>
    </font>
    <font>
      <sz val="8"/>
      <color theme="1"/>
      <name val="Calibri"/>
      <family val="2"/>
      <charset val="238"/>
      <scheme val="minor"/>
    </font>
    <font>
      <b/>
      <sz val="13"/>
      <name val="Calibri"/>
      <family val="2"/>
      <charset val="238"/>
      <scheme val="minor"/>
    </font>
    <font>
      <sz val="10"/>
      <name val="Calibri"/>
      <family val="2"/>
      <charset val="238"/>
      <scheme val="minor"/>
    </font>
    <font>
      <sz val="10"/>
      <name val="Arial"/>
      <family val="2"/>
      <charset val="238"/>
    </font>
    <font>
      <sz val="10"/>
      <color indexed="8"/>
      <name val="Calibri"/>
      <family val="2"/>
      <charset val="238"/>
      <scheme val="minor"/>
    </font>
    <font>
      <sz val="10"/>
      <color rgb="FF000000"/>
      <name val="Calibri"/>
      <family val="2"/>
      <charset val="238"/>
      <scheme val="minor"/>
    </font>
    <font>
      <b/>
      <sz val="8"/>
      <color theme="1"/>
      <name val="Calibri"/>
      <family val="2"/>
      <scheme val="minor"/>
    </font>
    <font>
      <sz val="8"/>
      <name val="Calibri"/>
      <family val="2"/>
      <scheme val="minor"/>
    </font>
    <font>
      <b/>
      <sz val="9"/>
      <color theme="1"/>
      <name val="Calibri"/>
      <family val="2"/>
      <charset val="238"/>
      <scheme val="minor"/>
    </font>
    <font>
      <i/>
      <sz val="9"/>
      <color theme="1"/>
      <name val="Calibri"/>
      <family val="2"/>
      <charset val="238"/>
    </font>
    <font>
      <sz val="9"/>
      <color theme="1"/>
      <name val="Calibri"/>
      <family val="2"/>
      <charset val="238"/>
      <scheme val="minor"/>
    </font>
    <font>
      <sz val="11"/>
      <color theme="1"/>
      <name val="Calibri"/>
      <family val="2"/>
      <scheme val="minor"/>
    </font>
    <font>
      <sz val="10"/>
      <color theme="1"/>
      <name val="Calibri"/>
      <family val="2"/>
      <scheme val="minor"/>
    </font>
    <font>
      <b/>
      <sz val="10"/>
      <color indexed="8"/>
      <name val="Calibri"/>
      <family val="2"/>
      <charset val="238"/>
      <scheme val="minor"/>
    </font>
    <font>
      <sz val="11"/>
      <name val="Calibri"/>
      <family val="2"/>
      <charset val="238"/>
      <scheme val="minor"/>
    </font>
    <font>
      <b/>
      <sz val="12"/>
      <color rgb="FFFF0000"/>
      <name val="Calibri"/>
      <family val="2"/>
      <charset val="238"/>
      <scheme val="minor"/>
    </font>
    <font>
      <i/>
      <sz val="11"/>
      <name val="Calibri"/>
      <family val="2"/>
      <charset val="238"/>
    </font>
    <font>
      <b/>
      <sz val="14"/>
      <color theme="1"/>
      <name val="Calibri"/>
      <family val="2"/>
      <scheme val="minor"/>
    </font>
    <font>
      <b/>
      <sz val="13"/>
      <name val="Calibri"/>
      <family val="2"/>
      <scheme val="minor"/>
    </font>
    <font>
      <sz val="10"/>
      <color indexed="8"/>
      <name val="Calibri"/>
      <family val="2"/>
      <scheme val="minor"/>
    </font>
    <font>
      <i/>
      <sz val="10"/>
      <color rgb="FFFFEFE7"/>
      <name val="Calibri"/>
      <family val="2"/>
      <scheme val="minor"/>
    </font>
    <font>
      <i/>
      <sz val="8"/>
      <color rgb="FFFFEFE7"/>
      <name val="Calibri"/>
      <family val="2"/>
      <charset val="238"/>
      <scheme val="minor"/>
    </font>
    <font>
      <i/>
      <sz val="8"/>
      <color rgb="FFFF0000"/>
      <name val="Calibri"/>
      <family val="2"/>
      <charset val="238"/>
      <scheme val="minor"/>
    </font>
    <font>
      <b/>
      <sz val="12"/>
      <name val="Calibri"/>
      <family val="2"/>
      <charset val="238"/>
      <scheme val="minor"/>
    </font>
    <font>
      <b/>
      <sz val="14"/>
      <name val="Calibri"/>
      <family val="2"/>
      <charset val="238"/>
      <scheme val="minor"/>
    </font>
    <font>
      <i/>
      <sz val="10"/>
      <name val="Calibri"/>
      <family val="2"/>
      <charset val="238"/>
      <scheme val="minor"/>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4"/>
      <name val="Calibri"/>
      <family val="2"/>
      <charset val="238"/>
    </font>
    <font>
      <b/>
      <sz val="13"/>
      <color indexed="54"/>
      <name val="Calibri"/>
      <family val="2"/>
      <charset val="238"/>
    </font>
    <font>
      <b/>
      <sz val="11"/>
      <color indexed="54"/>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sz val="18"/>
      <color indexed="54"/>
      <name val="Calibri Light"/>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10"/>
      <name val="Arial"/>
      <charset val="238"/>
    </font>
    <font>
      <b/>
      <sz val="12"/>
      <color theme="0"/>
      <name val="Calibri Light"/>
      <family val="2"/>
      <scheme val="major"/>
    </font>
    <font>
      <sz val="11"/>
      <color theme="6" tint="-0.499984740745262"/>
      <name val="Calibri"/>
      <family val="2"/>
      <scheme val="minor"/>
    </font>
    <font>
      <b/>
      <sz val="34"/>
      <color theme="6" tint="-0.24994659260841701"/>
      <name val="Calibri Light"/>
      <family val="2"/>
      <scheme val="major"/>
    </font>
  </fonts>
  <fills count="31">
    <fill>
      <patternFill patternType="none"/>
    </fill>
    <fill>
      <patternFill patternType="gray125"/>
    </fill>
    <fill>
      <patternFill patternType="solid">
        <fgColor rgb="FFE7E775"/>
        <bgColor indexed="64"/>
      </patternFill>
    </fill>
    <fill>
      <patternFill patternType="solid">
        <fgColor rgb="FFB5DF95"/>
        <bgColor indexed="64"/>
      </patternFill>
    </fill>
    <fill>
      <patternFill patternType="solid">
        <fgColor rgb="FFFFFF00"/>
        <bgColor indexed="64"/>
      </patternFill>
    </fill>
    <fill>
      <patternFill patternType="solid">
        <fgColor rgb="FFFCCCD4"/>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595A3"/>
        <bgColor indexed="64"/>
      </patternFill>
    </fill>
    <fill>
      <patternFill patternType="solid">
        <fgColor rgb="FFEFE0D1"/>
        <bgColor indexed="64"/>
      </patternFill>
    </fill>
    <fill>
      <patternFill patternType="solid">
        <fgColor rgb="FFB7ECFF"/>
        <bgColor indexed="64"/>
      </patternFill>
    </fill>
    <fill>
      <patternFill patternType="solid">
        <fgColor indexed="22"/>
      </patternFill>
    </fill>
    <fill>
      <patternFill patternType="solid">
        <fgColor indexed="27"/>
      </patternFill>
    </fill>
    <fill>
      <patternFill patternType="solid">
        <fgColor indexed="9"/>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55"/>
      </patternFill>
    </fill>
    <fill>
      <patternFill patternType="solid">
        <fgColor indexed="44"/>
      </patternFill>
    </fill>
    <fill>
      <patternFill patternType="solid">
        <fgColor indexed="51"/>
      </patternFill>
    </fill>
    <fill>
      <patternFill patternType="solid">
        <fgColor indexed="43"/>
      </patternFill>
    </fill>
    <fill>
      <patternFill patternType="solid">
        <fgColor indexed="49"/>
      </patternFill>
    </fill>
    <fill>
      <patternFill patternType="solid">
        <fgColor indexed="57"/>
      </patternFill>
    </fill>
    <fill>
      <patternFill patternType="solid">
        <fgColor indexed="45"/>
      </patternFill>
    </fill>
    <fill>
      <patternFill patternType="solid">
        <fgColor indexed="62"/>
      </patternFill>
    </fill>
    <fill>
      <patternFill patternType="solid">
        <fgColor indexed="53"/>
      </patternFill>
    </fill>
    <fill>
      <patternFill patternType="solid">
        <fgColor theme="6" tint="-0.24994659260841701"/>
        <bgColor indexed="64"/>
      </patternFill>
    </fill>
    <fill>
      <patternFill patternType="solid">
        <fgColor theme="0" tint="-4.9989318521683403E-2"/>
        <bgColor indexed="64"/>
      </patternFill>
    </fill>
  </fills>
  <borders count="41">
    <border>
      <left/>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style="thin">
        <color rgb="FF505050"/>
      </top>
      <bottom/>
      <diagonal/>
    </border>
    <border>
      <left/>
      <right/>
      <top style="thin">
        <color indexed="8"/>
      </top>
      <bottom style="thin">
        <color indexed="8"/>
      </bottom>
      <diagonal/>
    </border>
    <border>
      <left style="hair">
        <color indexed="8"/>
      </left>
      <right style="hair">
        <color indexed="8"/>
      </right>
      <top/>
      <bottom style="hair">
        <color indexed="8"/>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9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center"/>
    </xf>
    <xf numFmtId="0" fontId="35" fillId="0" borderId="0"/>
    <xf numFmtId="9" fontId="35" fillId="0" borderId="0" applyFont="0" applyFill="0" applyBorder="0" applyAlignment="0" applyProtection="0"/>
    <xf numFmtId="0" fontId="43" fillId="0" borderId="0"/>
    <xf numFmtId="0" fontId="35" fillId="0" borderId="0"/>
    <xf numFmtId="0" fontId="35" fillId="0" borderId="0"/>
    <xf numFmtId="0" fontId="43" fillId="0" borderId="0">
      <alignment vertical="center"/>
    </xf>
    <xf numFmtId="0" fontId="58" fillId="14" borderId="0" applyNumberFormat="0" applyBorder="0" applyAlignment="0" applyProtection="0"/>
    <xf numFmtId="0" fontId="58" fillId="14"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9" fillId="21" borderId="0" applyNumberFormat="0" applyBorder="0" applyAlignment="0" applyProtection="0"/>
    <xf numFmtId="0" fontId="59" fillId="16" borderId="0" applyNumberFormat="0" applyBorder="0" applyAlignment="0" applyProtection="0"/>
    <xf numFmtId="0" fontId="59" fillId="13"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60" fillId="19" borderId="0" applyNumberFormat="0" applyBorder="0" applyAlignment="0" applyProtection="0"/>
    <xf numFmtId="0" fontId="61" fillId="20" borderId="32" applyNumberFormat="0" applyAlignment="0" applyProtection="0"/>
    <xf numFmtId="166" fontId="43" fillId="0" borderId="0" applyProtection="0">
      <alignment horizontal="right" vertical="center" indent="1"/>
    </xf>
    <xf numFmtId="166" fontId="43" fillId="0" borderId="0" applyProtection="0">
      <alignment horizontal="right" vertical="center" indent="1"/>
    </xf>
    <xf numFmtId="0" fontId="76" fillId="29" borderId="0" applyProtection="0">
      <alignment horizontal="left" vertical="center" wrapText="1" indent="1"/>
    </xf>
    <xf numFmtId="0" fontId="62" fillId="0" borderId="33" applyNumberFormat="0" applyFill="0" applyAlignment="0" applyProtection="0"/>
    <xf numFmtId="0" fontId="77" fillId="30" borderId="0" applyNumberFormat="0" applyProtection="0">
      <alignment horizontal="right" vertical="center"/>
    </xf>
    <xf numFmtId="0" fontId="63" fillId="0" borderId="34" applyNumberFormat="0" applyFill="0" applyAlignment="0" applyProtection="0"/>
    <xf numFmtId="0" fontId="77" fillId="30" borderId="0" applyNumberFormat="0" applyProtection="0">
      <alignment horizontal="left" vertical="center" indent="1"/>
    </xf>
    <xf numFmtId="0" fontId="64" fillId="0" borderId="35" applyNumberFormat="0" applyFill="0" applyAlignment="0" applyProtection="0"/>
    <xf numFmtId="0" fontId="64" fillId="0" borderId="0" applyNumberFormat="0" applyFill="0" applyBorder="0" applyAlignment="0" applyProtection="0"/>
    <xf numFmtId="0" fontId="78" fillId="30" borderId="0" applyNumberFormat="0" applyProtection="0">
      <alignment horizontal="left" vertical="center" indent="1"/>
    </xf>
    <xf numFmtId="0" fontId="69" fillId="0" borderId="0" applyNumberFormat="0" applyFill="0" applyBorder="0" applyAlignment="0" applyProtection="0"/>
    <xf numFmtId="0" fontId="65" fillId="2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75" fillId="0" borderId="0"/>
    <xf numFmtId="0" fontId="35" fillId="0" borderId="0"/>
    <xf numFmtId="0" fontId="35" fillId="0" borderId="0"/>
    <xf numFmtId="9" fontId="43" fillId="0" borderId="0" applyFont="0" applyFill="0" applyBorder="0" applyAlignment="0" applyProtection="0"/>
    <xf numFmtId="0" fontId="43" fillId="0" borderId="0" applyProtection="0">
      <alignment horizontal="left" vertical="center" wrapText="1" indent="1"/>
    </xf>
    <xf numFmtId="0" fontId="43" fillId="0" borderId="0" applyProtection="0">
      <alignment horizontal="right" vertical="center" indent="1"/>
    </xf>
    <xf numFmtId="0" fontId="43" fillId="0" borderId="0" applyProtection="0">
      <alignment horizontal="right" vertical="center" indent="1"/>
    </xf>
    <xf numFmtId="0" fontId="35" fillId="17" borderId="36" applyNumberFormat="0" applyFont="0" applyAlignment="0" applyProtection="0"/>
    <xf numFmtId="0" fontId="66" fillId="0" borderId="37" applyNumberFormat="0" applyFill="0" applyAlignment="0" applyProtection="0"/>
    <xf numFmtId="0" fontId="67" fillId="0" borderId="38" applyNumberFormat="0" applyFill="0" applyAlignment="0" applyProtection="0"/>
    <xf numFmtId="167" fontId="43" fillId="7" borderId="0">
      <alignment horizontal="left" vertical="center" indent="1"/>
    </xf>
    <xf numFmtId="0" fontId="68" fillId="0" borderId="0" applyNumberFormat="0" applyFill="0" applyBorder="0" applyAlignment="0" applyProtection="0"/>
    <xf numFmtId="0" fontId="69" fillId="0" borderId="0" applyNumberFormat="0" applyFill="0" applyBorder="0" applyAlignment="0" applyProtection="0"/>
    <xf numFmtId="0" fontId="70" fillId="16" borderId="39" applyNumberFormat="0" applyAlignment="0" applyProtection="0"/>
    <xf numFmtId="0" fontId="71" fillId="13" borderId="39" applyNumberFormat="0" applyAlignment="0" applyProtection="0"/>
    <xf numFmtId="0" fontId="72" fillId="13" borderId="40" applyNumberFormat="0" applyAlignment="0" applyProtection="0"/>
    <xf numFmtId="0" fontId="73" fillId="0" borderId="0" applyNumberFormat="0" applyFill="0" applyBorder="0" applyAlignment="0" applyProtection="0"/>
    <xf numFmtId="0" fontId="74" fillId="26" borderId="0" applyNumberFormat="0" applyBorder="0" applyAlignment="0" applyProtection="0"/>
    <xf numFmtId="0" fontId="43" fillId="0" borderId="0" applyProtection="0">
      <alignment horizontal="center" vertical="center"/>
    </xf>
    <xf numFmtId="0" fontId="59" fillId="24" borderId="0" applyNumberFormat="0" applyBorder="0" applyAlignment="0" applyProtection="0"/>
    <xf numFmtId="0" fontId="59" fillId="28" borderId="0" applyNumberFormat="0" applyBorder="0" applyAlignment="0" applyProtection="0"/>
    <xf numFmtId="0" fontId="59" fillId="20" borderId="0" applyNumberFormat="0" applyBorder="0" applyAlignment="0" applyProtection="0"/>
    <xf numFmtId="0" fontId="59" fillId="22" borderId="0" applyNumberFormat="0" applyBorder="0" applyAlignment="0" applyProtection="0"/>
    <xf numFmtId="0" fontId="59" fillId="27" borderId="0" applyNumberFormat="0" applyBorder="0" applyAlignment="0" applyProtection="0"/>
    <xf numFmtId="0" fontId="59" fillId="25" borderId="0" applyNumberFormat="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cellStyleXfs>
  <cellXfs count="397">
    <xf numFmtId="0" fontId="0" fillId="0" borderId="0" xfId="0"/>
    <xf numFmtId="0" fontId="4"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0" fontId="6" fillId="2" borderId="0" xfId="0" applyFont="1" applyFill="1" applyAlignment="1">
      <alignment vertical="center"/>
    </xf>
    <xf numFmtId="0" fontId="8"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4" borderId="6" xfId="0" applyFont="1" applyFill="1" applyBorder="1" applyAlignment="1">
      <alignment vertical="center"/>
    </xf>
    <xf numFmtId="0" fontId="12" fillId="0" borderId="6" xfId="0" applyFont="1" applyBorder="1" applyAlignment="1">
      <alignment horizontal="left" vertical="center" wrapText="1"/>
    </xf>
    <xf numFmtId="0" fontId="13" fillId="5" borderId="7"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5" borderId="7" xfId="2" applyFont="1" applyFill="1" applyBorder="1" applyAlignment="1">
      <alignment vertical="center"/>
    </xf>
    <xf numFmtId="0" fontId="15" fillId="5" borderId="7" xfId="2" applyFont="1" applyFill="1" applyBorder="1" applyAlignment="1">
      <alignment vertical="center"/>
    </xf>
    <xf numFmtId="0" fontId="16" fillId="5" borderId="6" xfId="0" applyFont="1" applyFill="1" applyBorder="1" applyAlignment="1">
      <alignment vertical="center" wrapText="1"/>
    </xf>
    <xf numFmtId="0" fontId="12" fillId="4" borderId="6" xfId="0" applyFont="1" applyFill="1" applyBorder="1" applyAlignment="1">
      <alignment horizontal="left" vertical="center"/>
    </xf>
    <xf numFmtId="0" fontId="12" fillId="4" borderId="6" xfId="0" applyFont="1" applyFill="1" applyBorder="1" applyAlignment="1">
      <alignment horizontal="left"/>
    </xf>
    <xf numFmtId="0" fontId="17" fillId="4" borderId="6" xfId="0" applyFont="1" applyFill="1" applyBorder="1"/>
    <xf numFmtId="0" fontId="12" fillId="0" borderId="6" xfId="0" applyFont="1" applyBorder="1" applyAlignment="1">
      <alignment horizontal="center"/>
    </xf>
    <xf numFmtId="0" fontId="12" fillId="0" borderId="6" xfId="0" applyFont="1" applyBorder="1" applyAlignment="1">
      <alignment horizontal="center" vertical="center"/>
    </xf>
    <xf numFmtId="0" fontId="12" fillId="0" borderId="6" xfId="0" applyFont="1" applyBorder="1" applyAlignment="1">
      <alignment horizontal="left"/>
    </xf>
    <xf numFmtId="0" fontId="12" fillId="4" borderId="6" xfId="0" applyFont="1" applyFill="1" applyBorder="1" applyAlignment="1">
      <alignment vertical="center" shrinkToFit="1"/>
    </xf>
    <xf numFmtId="0" fontId="12" fillId="0" borderId="0" xfId="0" applyFont="1" applyAlignment="1">
      <alignment vertical="center"/>
    </xf>
    <xf numFmtId="0" fontId="12" fillId="0" borderId="0" xfId="0" applyFont="1" applyAlignment="1">
      <alignment horizontal="left"/>
    </xf>
    <xf numFmtId="0" fontId="0" fillId="0" borderId="0" xfId="0" applyAlignment="1">
      <alignment vertical="center"/>
    </xf>
    <xf numFmtId="0" fontId="20" fillId="0" borderId="0" xfId="0" applyFont="1" applyAlignment="1">
      <alignment vertical="center"/>
    </xf>
    <xf numFmtId="0" fontId="2" fillId="0" borderId="0" xfId="0" applyFont="1" applyAlignment="1">
      <alignment vertical="center"/>
    </xf>
    <xf numFmtId="0" fontId="18" fillId="0" borderId="0" xfId="2" applyFont="1" applyFill="1" applyBorder="1" applyAlignment="1">
      <alignment vertical="center"/>
    </xf>
    <xf numFmtId="0" fontId="18" fillId="0" borderId="0" xfId="2" applyFont="1" applyFill="1" applyBorder="1" applyAlignment="1">
      <alignment horizontal="center" vertical="center"/>
    </xf>
    <xf numFmtId="0" fontId="21" fillId="0" borderId="0" xfId="0" applyFont="1" applyAlignment="1">
      <alignment vertical="center"/>
    </xf>
    <xf numFmtId="0" fontId="22" fillId="0" borderId="0" xfId="2" applyFont="1" applyFill="1" applyBorder="1" applyAlignment="1">
      <alignment vertical="center" wrapText="1"/>
    </xf>
    <xf numFmtId="0" fontId="22" fillId="0" borderId="0" xfId="2" applyFont="1" applyFill="1" applyBorder="1" applyAlignment="1">
      <alignment horizontal="center" vertical="center" wrapText="1"/>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xf>
    <xf numFmtId="0" fontId="6"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0" fillId="0" borderId="0" xfId="0" applyAlignment="1">
      <alignment horizontal="center" vertical="center"/>
    </xf>
    <xf numFmtId="0" fontId="18" fillId="0" borderId="0" xfId="2" applyFont="1" applyFill="1" applyBorder="1" applyAlignment="1">
      <alignment vertical="center" wrapText="1"/>
    </xf>
    <xf numFmtId="0" fontId="19" fillId="0" borderId="0" xfId="0" applyFont="1" applyAlignment="1">
      <alignment vertical="center"/>
    </xf>
    <xf numFmtId="0" fontId="30" fillId="0" borderId="0" xfId="0" applyFont="1" applyAlignment="1">
      <alignment vertical="center"/>
    </xf>
    <xf numFmtId="0" fontId="31" fillId="0" borderId="0" xfId="0" applyFont="1"/>
    <xf numFmtId="0" fontId="32" fillId="0" borderId="0" xfId="0" applyFont="1"/>
    <xf numFmtId="0" fontId="6" fillId="0" borderId="0" xfId="0" applyFont="1" applyAlignment="1">
      <alignment vertical="center" wrapText="1"/>
    </xf>
    <xf numFmtId="0" fontId="31" fillId="0" borderId="0" xfId="0" applyFont="1" applyAlignment="1">
      <alignment horizontal="left" vertical="center"/>
    </xf>
    <xf numFmtId="0" fontId="32" fillId="0" borderId="0" xfId="0" applyFont="1" applyAlignment="1">
      <alignment horizontal="left"/>
    </xf>
    <xf numFmtId="0" fontId="32" fillId="0" borderId="0" xfId="0" applyFont="1" applyAlignment="1">
      <alignment horizontal="center" vertical="center"/>
    </xf>
    <xf numFmtId="0" fontId="12" fillId="0" borderId="0" xfId="0" applyFont="1" applyBorder="1" applyAlignment="1">
      <alignment horizontal="center" vertical="center" wrapText="1"/>
    </xf>
    <xf numFmtId="0" fontId="8" fillId="2" borderId="6" xfId="0"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3" borderId="6" xfId="0" applyFont="1" applyFill="1" applyBorder="1" applyAlignment="1">
      <alignment horizontal="left" vertical="center"/>
    </xf>
    <xf numFmtId="0" fontId="8" fillId="3" borderId="6" xfId="0" applyFont="1" applyFill="1" applyBorder="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0" fontId="11" fillId="3" borderId="6" xfId="0" applyFont="1" applyFill="1" applyBorder="1" applyAlignment="1">
      <alignment horizontal="left" vertical="center"/>
    </xf>
    <xf numFmtId="0" fontId="13" fillId="5" borderId="6" xfId="0" applyFont="1" applyFill="1" applyBorder="1" applyAlignment="1">
      <alignment horizontal="center" vertical="center" wrapText="1"/>
    </xf>
    <xf numFmtId="0" fontId="13" fillId="5" borderId="6" xfId="2" applyFont="1" applyFill="1" applyBorder="1" applyAlignment="1">
      <alignment vertical="center"/>
    </xf>
    <xf numFmtId="0" fontId="15" fillId="5" borderId="6" xfId="2" applyFont="1" applyFill="1" applyBorder="1" applyAlignment="1">
      <alignment vertical="center"/>
    </xf>
    <xf numFmtId="0" fontId="12" fillId="0" borderId="6" xfId="0" applyFont="1" applyBorder="1" applyAlignment="1">
      <alignment horizontal="center" vertical="center" shrinkToFit="1"/>
    </xf>
    <xf numFmtId="0" fontId="13" fillId="5" borderId="6" xfId="0" applyFont="1" applyFill="1" applyBorder="1" applyAlignment="1">
      <alignment horizontal="center" vertical="center"/>
    </xf>
    <xf numFmtId="0" fontId="13" fillId="5" borderId="6" xfId="2" applyFont="1" applyFill="1" applyBorder="1" applyAlignment="1">
      <alignment horizontal="center" vertic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center"/>
    </xf>
    <xf numFmtId="0" fontId="4" fillId="2" borderId="0" xfId="0" applyFont="1" applyFill="1"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6" fillId="2" borderId="0" xfId="0" applyFont="1" applyFill="1" applyBorder="1" applyAlignment="1">
      <alignment vertical="center"/>
    </xf>
    <xf numFmtId="0" fontId="4" fillId="2" borderId="14" xfId="0" applyFont="1" applyFill="1" applyBorder="1" applyAlignment="1">
      <alignment horizontal="left" vertical="center"/>
    </xf>
    <xf numFmtId="0" fontId="4" fillId="2" borderId="11" xfId="0" applyFont="1" applyFill="1" applyBorder="1" applyAlignment="1">
      <alignment horizontal="left" vertical="center"/>
    </xf>
    <xf numFmtId="0" fontId="6" fillId="2" borderId="11" xfId="0" applyFont="1" applyFill="1" applyBorder="1" applyAlignment="1">
      <alignment vertical="center"/>
    </xf>
    <xf numFmtId="0" fontId="0" fillId="2" borderId="16" xfId="0" applyFill="1" applyBorder="1" applyAlignment="1">
      <alignment vertical="center"/>
    </xf>
    <xf numFmtId="0" fontId="0" fillId="2" borderId="16" xfId="0" applyFill="1" applyBorder="1" applyAlignment="1">
      <alignment horizontal="center" vertical="center"/>
    </xf>
    <xf numFmtId="0" fontId="6" fillId="2" borderId="16" xfId="0" applyFont="1" applyFill="1" applyBorder="1" applyAlignment="1">
      <alignment vertical="center"/>
    </xf>
    <xf numFmtId="0" fontId="6" fillId="2" borderId="17" xfId="0" applyFont="1" applyFill="1" applyBorder="1" applyAlignment="1">
      <alignment vertical="center"/>
    </xf>
    <xf numFmtId="0" fontId="34" fillId="0" borderId="6" xfId="0" applyFont="1" applyBorder="1" applyAlignment="1">
      <alignment vertical="center" wrapText="1"/>
    </xf>
    <xf numFmtId="0" fontId="34" fillId="0" borderId="6" xfId="0" applyFont="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vertical="center" wrapText="1"/>
    </xf>
    <xf numFmtId="0" fontId="24" fillId="0" borderId="0" xfId="0" applyFont="1" applyAlignment="1">
      <alignment horizontal="left" vertical="center" wrapText="1"/>
    </xf>
    <xf numFmtId="0" fontId="31" fillId="0" borderId="0" xfId="0" applyFont="1" applyAlignment="1">
      <alignment horizontal="center" vertical="center"/>
    </xf>
    <xf numFmtId="0" fontId="39" fillId="0" borderId="0" xfId="0" applyFont="1" applyAlignment="1">
      <alignment horizontal="center" vertical="center"/>
    </xf>
    <xf numFmtId="0" fontId="9" fillId="0" borderId="0" xfId="0" applyFont="1" applyAlignment="1">
      <alignment vertical="center" wrapText="1"/>
    </xf>
    <xf numFmtId="0" fontId="32" fillId="0" borderId="0" xfId="0" applyFont="1" applyAlignment="1">
      <alignment vertical="center"/>
    </xf>
    <xf numFmtId="0" fontId="32" fillId="0" borderId="16" xfId="0" applyFont="1" applyBorder="1" applyAlignment="1">
      <alignment horizontal="center" vertical="center"/>
    </xf>
    <xf numFmtId="0" fontId="17" fillId="0" borderId="6" xfId="0" applyFont="1" applyBorder="1" applyAlignment="1">
      <alignment vertical="top" wrapText="1"/>
    </xf>
    <xf numFmtId="0" fontId="24" fillId="0" borderId="0" xfId="0" applyFont="1" applyAlignment="1">
      <alignment horizontal="left" vertical="top" wrapText="1"/>
    </xf>
    <xf numFmtId="0" fontId="0" fillId="0" borderId="0" xfId="0" applyAlignment="1">
      <alignment horizontal="left" vertical="top"/>
    </xf>
    <xf numFmtId="0" fontId="4" fillId="2"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8" fillId="6" borderId="3" xfId="0" applyFont="1" applyFill="1" applyBorder="1" applyAlignment="1">
      <alignment horizontal="left" vertical="top" wrapText="1"/>
    </xf>
    <xf numFmtId="164" fontId="9" fillId="6" borderId="3" xfId="0" applyNumberFormat="1" applyFont="1" applyFill="1" applyBorder="1" applyAlignment="1">
      <alignment horizontal="left" vertical="top" wrapText="1"/>
    </xf>
    <xf numFmtId="9" fontId="9" fillId="6" borderId="3" xfId="0" applyNumberFormat="1" applyFont="1" applyFill="1" applyBorder="1" applyAlignment="1">
      <alignment horizontal="left" vertical="top" wrapText="1"/>
    </xf>
    <xf numFmtId="0" fontId="9" fillId="6" borderId="3" xfId="0" applyFont="1" applyFill="1" applyBorder="1" applyAlignment="1">
      <alignment horizontal="left" vertical="top" wrapText="1"/>
    </xf>
    <xf numFmtId="0" fontId="34" fillId="4" borderId="6" xfId="0" applyFont="1" applyFill="1" applyBorder="1" applyAlignment="1">
      <alignment horizontal="left" vertical="top" wrapText="1"/>
    </xf>
    <xf numFmtId="0" fontId="34" fillId="0" borderId="6" xfId="0" applyFont="1" applyBorder="1" applyAlignment="1">
      <alignment horizontal="left" vertical="top" wrapText="1"/>
    </xf>
    <xf numFmtId="0" fontId="13" fillId="5" borderId="7" xfId="0" applyFont="1" applyFill="1" applyBorder="1" applyAlignment="1">
      <alignment horizontal="left" vertical="top" wrapText="1"/>
    </xf>
    <xf numFmtId="2" fontId="34" fillId="0" borderId="6" xfId="0" applyNumberFormat="1" applyFont="1" applyBorder="1" applyAlignment="1">
      <alignment horizontal="left" vertical="top"/>
    </xf>
    <xf numFmtId="0" fontId="34" fillId="0" borderId="6" xfId="0" applyFont="1" applyBorder="1" applyAlignment="1">
      <alignment horizontal="left" vertical="top"/>
    </xf>
    <xf numFmtId="0" fontId="13" fillId="5" borderId="7" xfId="2" applyFont="1" applyFill="1" applyBorder="1" applyAlignment="1">
      <alignment horizontal="left" vertical="top"/>
    </xf>
    <xf numFmtId="0" fontId="15" fillId="5" borderId="7" xfId="2" applyFont="1" applyFill="1" applyBorder="1" applyAlignment="1">
      <alignment horizontal="left" vertical="top"/>
    </xf>
    <xf numFmtId="0" fontId="36" fillId="4" borderId="18" xfId="3" applyFont="1" applyFill="1" applyBorder="1" applyAlignment="1">
      <alignment horizontal="left" vertical="top" wrapText="1"/>
    </xf>
    <xf numFmtId="165" fontId="34" fillId="0" borderId="9" xfId="3" applyNumberFormat="1" applyFont="1" applyBorder="1" applyAlignment="1">
      <alignment horizontal="left" vertical="top" wrapText="1"/>
    </xf>
    <xf numFmtId="0" fontId="36" fillId="0" borderId="6" xfId="3" applyFont="1" applyBorder="1" applyAlignment="1">
      <alignment horizontal="left" vertical="top" wrapText="1"/>
    </xf>
    <xf numFmtId="0" fontId="17" fillId="4" borderId="6"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6" xfId="0" applyFont="1" applyBorder="1" applyAlignment="1">
      <alignment horizontal="left" vertical="top"/>
    </xf>
    <xf numFmtId="0" fontId="37" fillId="0" borderId="19" xfId="0" applyFont="1" applyBorder="1" applyAlignment="1">
      <alignment horizontal="left" vertical="top" wrapText="1"/>
    </xf>
    <xf numFmtId="9" fontId="34" fillId="4" borderId="6" xfId="4" applyFont="1" applyFill="1" applyBorder="1" applyAlignment="1">
      <alignment horizontal="left" vertical="top" wrapText="1"/>
    </xf>
    <xf numFmtId="165" fontId="34" fillId="7" borderId="6" xfId="3" applyNumberFormat="1" applyFont="1" applyFill="1" applyBorder="1" applyAlignment="1">
      <alignment horizontal="left" vertical="top" wrapText="1"/>
    </xf>
    <xf numFmtId="0" fontId="34" fillId="7" borderId="6" xfId="3" applyFont="1" applyFill="1" applyBorder="1" applyAlignment="1">
      <alignment horizontal="left" vertical="top"/>
    </xf>
    <xf numFmtId="0" fontId="38" fillId="0" borderId="0" xfId="0" applyFont="1" applyAlignment="1">
      <alignment horizontal="left" vertical="top" wrapText="1"/>
    </xf>
    <xf numFmtId="0" fontId="24" fillId="0" borderId="0" xfId="0" applyFont="1" applyAlignment="1">
      <alignment horizontal="left" vertical="top"/>
    </xf>
    <xf numFmtId="0" fontId="21" fillId="0" borderId="0" xfId="0" applyFont="1" applyAlignment="1">
      <alignment horizontal="left" vertical="top"/>
    </xf>
    <xf numFmtId="0" fontId="31" fillId="0" borderId="0" xfId="0" applyFont="1" applyAlignment="1">
      <alignment horizontal="left" vertical="top"/>
    </xf>
    <xf numFmtId="0" fontId="39" fillId="0" borderId="0" xfId="0" applyFont="1" applyAlignment="1">
      <alignment horizontal="left" vertical="top"/>
    </xf>
    <xf numFmtId="0" fontId="9" fillId="0" borderId="0" xfId="0" applyFont="1" applyAlignment="1">
      <alignment horizontal="left" vertical="top" wrapText="1"/>
    </xf>
    <xf numFmtId="0" fontId="32" fillId="0" borderId="0" xfId="0" applyFont="1" applyAlignment="1">
      <alignment horizontal="left" vertical="top"/>
    </xf>
    <xf numFmtId="0" fontId="32" fillId="0" borderId="16" xfId="0" applyFont="1" applyBorder="1" applyAlignment="1">
      <alignment horizontal="left" vertical="top"/>
    </xf>
    <xf numFmtId="0" fontId="4" fillId="2" borderId="22" xfId="0" applyFont="1" applyFill="1" applyBorder="1" applyAlignment="1">
      <alignment horizontal="left" vertical="center"/>
    </xf>
    <xf numFmtId="0" fontId="41" fillId="2" borderId="0" xfId="0" applyFont="1" applyFill="1" applyAlignment="1">
      <alignment horizontal="center" vertical="center"/>
    </xf>
    <xf numFmtId="0" fontId="4" fillId="0" borderId="0" xfId="0" applyFont="1" applyAlignment="1">
      <alignment vertical="center"/>
    </xf>
    <xf numFmtId="0" fontId="1" fillId="2" borderId="0" xfId="0" applyFont="1" applyFill="1" applyAlignment="1">
      <alignment vertical="center"/>
    </xf>
    <xf numFmtId="0" fontId="42" fillId="2" borderId="0" xfId="0" applyFont="1"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8" fillId="8" borderId="24" xfId="0" applyFont="1" applyFill="1" applyBorder="1" applyAlignment="1">
      <alignment horizontal="center" vertical="center" wrapText="1"/>
    </xf>
    <xf numFmtId="0" fontId="40" fillId="8" borderId="24" xfId="0" applyFont="1" applyFill="1" applyBorder="1" applyAlignment="1">
      <alignment horizontal="center" vertical="center" wrapText="1"/>
    </xf>
    <xf numFmtId="0" fontId="42" fillId="8" borderId="24" xfId="0" applyFont="1" applyFill="1" applyBorder="1" applyAlignment="1">
      <alignment horizontal="center" vertical="center" wrapText="1"/>
    </xf>
    <xf numFmtId="164" fontId="9" fillId="8" borderId="24" xfId="0" applyNumberFormat="1" applyFont="1" applyFill="1" applyBorder="1" applyAlignment="1">
      <alignment horizontal="center" vertical="center" wrapText="1"/>
    </xf>
    <xf numFmtId="9" fontId="9" fillId="8" borderId="24" xfId="0" applyNumberFormat="1"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4" xfId="0" applyFont="1" applyFill="1" applyBorder="1" applyAlignment="1">
      <alignment horizontal="center" vertical="center" wrapText="1"/>
    </xf>
    <xf numFmtId="49" fontId="34" fillId="8" borderId="6" xfId="0" applyNumberFormat="1" applyFont="1" applyFill="1" applyBorder="1" applyAlignment="1">
      <alignment vertical="center"/>
    </xf>
    <xf numFmtId="0" fontId="34" fillId="7" borderId="6" xfId="0" applyFont="1" applyFill="1" applyBorder="1" applyAlignment="1">
      <alignment horizontal="left" vertical="center" wrapText="1"/>
    </xf>
    <xf numFmtId="2" fontId="34" fillId="0" borderId="6" xfId="0" applyNumberFormat="1" applyFont="1" applyBorder="1" applyAlignment="1">
      <alignment horizontal="center" vertical="center" wrapText="1"/>
    </xf>
    <xf numFmtId="49" fontId="34" fillId="0" borderId="6" xfId="0" applyNumberFormat="1" applyFont="1" applyBorder="1" applyAlignment="1">
      <alignment horizontal="center" vertical="center"/>
    </xf>
    <xf numFmtId="0" fontId="13" fillId="5" borderId="18" xfId="2" applyFont="1" applyFill="1" applyBorder="1" applyAlignment="1">
      <alignment horizontal="center" vertical="center"/>
    </xf>
    <xf numFmtId="0" fontId="34" fillId="8" borderId="6" xfId="0" applyFont="1" applyFill="1" applyBorder="1" applyAlignment="1">
      <alignment vertical="center"/>
    </xf>
    <xf numFmtId="0" fontId="34" fillId="8" borderId="6" xfId="0" applyFont="1" applyFill="1" applyBorder="1" applyAlignment="1">
      <alignment vertical="center" wrapText="1"/>
    </xf>
    <xf numFmtId="0" fontId="34" fillId="7" borderId="6" xfId="0" applyFont="1" applyFill="1" applyBorder="1" applyAlignment="1">
      <alignment wrapText="1"/>
    </xf>
    <xf numFmtId="0" fontId="17" fillId="0" borderId="6" xfId="0" applyFont="1" applyBorder="1" applyAlignment="1">
      <alignment horizontal="center"/>
    </xf>
    <xf numFmtId="0" fontId="17" fillId="8" borderId="6" xfId="0" applyFont="1" applyFill="1" applyBorder="1" applyAlignment="1">
      <alignment shrinkToFit="1"/>
    </xf>
    <xf numFmtId="4" fontId="17" fillId="7" borderId="6" xfId="0" applyNumberFormat="1" applyFont="1" applyFill="1" applyBorder="1" applyAlignment="1">
      <alignment horizontal="left" vertical="top" wrapText="1"/>
    </xf>
    <xf numFmtId="4" fontId="17" fillId="7" borderId="6" xfId="0" applyNumberFormat="1" applyFont="1" applyFill="1" applyBorder="1" applyAlignment="1">
      <alignment horizontal="center"/>
    </xf>
    <xf numFmtId="0" fontId="17" fillId="7" borderId="6" xfId="0" applyFont="1" applyFill="1" applyBorder="1" applyAlignment="1">
      <alignment horizontal="center"/>
    </xf>
    <xf numFmtId="0" fontId="17" fillId="8" borderId="6" xfId="0" applyFont="1" applyFill="1" applyBorder="1" applyAlignment="1">
      <alignment wrapText="1" shrinkToFit="1"/>
    </xf>
    <xf numFmtId="0" fontId="17" fillId="8" borderId="6" xfId="0" applyFont="1" applyFill="1" applyBorder="1" applyAlignment="1">
      <alignment vertical="top" shrinkToFit="1"/>
    </xf>
    <xf numFmtId="0" fontId="34" fillId="0" borderId="6" xfId="0" applyFont="1" applyBorder="1" applyAlignment="1">
      <alignment wrapText="1"/>
    </xf>
    <xf numFmtId="4" fontId="34" fillId="0" borderId="6" xfId="0" applyNumberFormat="1" applyFont="1" applyBorder="1" applyAlignment="1">
      <alignment horizontal="center" vertical="center" wrapText="1"/>
    </xf>
    <xf numFmtId="0" fontId="17" fillId="0" borderId="6" xfId="0" applyFont="1" applyBorder="1"/>
    <xf numFmtId="0" fontId="17" fillId="7" borderId="6" xfId="0" applyFont="1" applyFill="1" applyBorder="1" applyAlignment="1">
      <alignment shrinkToFit="1"/>
    </xf>
    <xf numFmtId="0" fontId="17" fillId="8" borderId="25" xfId="0" applyFont="1" applyFill="1" applyBorder="1" applyAlignment="1">
      <alignment wrapText="1" shrinkToFit="1"/>
    </xf>
    <xf numFmtId="0" fontId="17" fillId="8" borderId="26" xfId="0" applyFont="1" applyFill="1" applyBorder="1" applyAlignment="1">
      <alignment shrinkToFit="1"/>
    </xf>
    <xf numFmtId="4" fontId="17" fillId="7" borderId="6" xfId="0" applyNumberFormat="1" applyFont="1" applyFill="1" applyBorder="1" applyAlignment="1">
      <alignment horizontal="center" shrinkToFit="1"/>
    </xf>
    <xf numFmtId="4" fontId="34" fillId="0" borderId="6" xfId="0" applyNumberFormat="1" applyFont="1" applyBorder="1" applyAlignment="1">
      <alignment horizontal="center" vertical="center"/>
    </xf>
    <xf numFmtId="0" fontId="34" fillId="8" borderId="6" xfId="0" applyFont="1" applyFill="1" applyBorder="1"/>
    <xf numFmtId="0" fontId="34" fillId="0" borderId="6" xfId="0" applyFont="1" applyBorder="1" applyAlignment="1">
      <alignment horizontal="center"/>
    </xf>
    <xf numFmtId="0" fontId="0" fillId="9" borderId="0" xfId="0" applyFill="1" applyAlignment="1">
      <alignment vertical="center"/>
    </xf>
    <xf numFmtId="0" fontId="34" fillId="8" borderId="6" xfId="5" applyFont="1" applyFill="1" applyBorder="1" applyAlignment="1">
      <alignment vertical="center"/>
    </xf>
    <xf numFmtId="0" fontId="34" fillId="0" borderId="6" xfId="5" applyFont="1" applyBorder="1" applyAlignment="1">
      <alignment wrapText="1"/>
    </xf>
    <xf numFmtId="2" fontId="34" fillId="0" borderId="6" xfId="5" applyNumberFormat="1" applyFont="1" applyBorder="1" applyAlignment="1">
      <alignment horizontal="center" vertical="center" wrapText="1"/>
    </xf>
    <xf numFmtId="0" fontId="17" fillId="0" borderId="6" xfId="5" applyFont="1" applyBorder="1" applyAlignment="1">
      <alignment horizontal="center"/>
    </xf>
    <xf numFmtId="9" fontId="13" fillId="5" borderId="7" xfId="1" applyFont="1" applyFill="1" applyBorder="1" applyAlignment="1">
      <alignment horizontal="center" vertical="center" wrapText="1"/>
    </xf>
    <xf numFmtId="0" fontId="34" fillId="8" borderId="8" xfId="0" applyFont="1" applyFill="1" applyBorder="1" applyAlignment="1">
      <alignment vertical="center"/>
    </xf>
    <xf numFmtId="0" fontId="34" fillId="0" borderId="8" xfId="0" applyFont="1" applyBorder="1" applyAlignment="1">
      <alignment wrapText="1"/>
    </xf>
    <xf numFmtId="0" fontId="17" fillId="0" borderId="8" xfId="0" applyFont="1" applyBorder="1" applyAlignment="1">
      <alignment horizontal="center"/>
    </xf>
    <xf numFmtId="0" fontId="34" fillId="0" borderId="8" xfId="5" applyFont="1" applyBorder="1" applyAlignment="1">
      <alignment wrapText="1"/>
    </xf>
    <xf numFmtId="0" fontId="39" fillId="0" borderId="0" xfId="0" applyFont="1" applyAlignment="1">
      <alignment horizontal="left" vertical="center"/>
    </xf>
    <xf numFmtId="0" fontId="21" fillId="0" borderId="0" xfId="0" applyFont="1" applyAlignment="1">
      <alignment horizontal="left"/>
    </xf>
    <xf numFmtId="0" fontId="22" fillId="0" borderId="0" xfId="0" applyFont="1" applyAlignment="1">
      <alignment vertical="center" wrapText="1"/>
    </xf>
    <xf numFmtId="0" fontId="39" fillId="0" borderId="0" xfId="0" applyFont="1" applyAlignment="1">
      <alignment horizontal="right" vertical="center"/>
    </xf>
    <xf numFmtId="0" fontId="22" fillId="0" borderId="0" xfId="0" applyFont="1" applyAlignment="1">
      <alignment horizontal="right" wrapText="1"/>
    </xf>
    <xf numFmtId="0" fontId="39" fillId="0" borderId="0" xfId="0" applyFont="1"/>
    <xf numFmtId="0" fontId="21" fillId="0" borderId="0" xfId="0" applyFont="1" applyAlignment="1">
      <alignment horizontal="right" vertical="center"/>
    </xf>
    <xf numFmtId="0" fontId="21" fillId="0" borderId="0" xfId="0" applyFont="1"/>
    <xf numFmtId="0" fontId="21" fillId="0" borderId="0" xfId="0" applyFont="1" applyAlignment="1">
      <alignment horizontal="left" vertical="center"/>
    </xf>
    <xf numFmtId="0" fontId="21" fillId="0" borderId="0" xfId="0" applyFont="1" applyAlignment="1">
      <alignment horizontal="center"/>
    </xf>
    <xf numFmtId="0" fontId="21" fillId="0" borderId="16" xfId="0" applyFont="1" applyBorder="1"/>
    <xf numFmtId="0" fontId="21" fillId="0" borderId="16" xfId="0" applyFont="1" applyBorder="1" applyAlignment="1">
      <alignment horizontal="center" vertical="center"/>
    </xf>
    <xf numFmtId="0" fontId="0" fillId="0" borderId="0" xfId="0" applyAlignment="1">
      <alignment horizontal="left" vertical="center"/>
    </xf>
    <xf numFmtId="0" fontId="42" fillId="0" borderId="0" xfId="0" applyFont="1" applyAlignment="1">
      <alignment horizontal="center" vertical="center"/>
    </xf>
    <xf numFmtId="9" fontId="43" fillId="0" borderId="0" xfId="1" applyFont="1" applyAlignment="1">
      <alignment vertical="center"/>
    </xf>
    <xf numFmtId="4" fontId="17" fillId="0" borderId="6" xfId="0" applyNumberFormat="1" applyFont="1" applyBorder="1" applyAlignment="1">
      <alignment horizontal="left"/>
    </xf>
    <xf numFmtId="0" fontId="0" fillId="0" borderId="22" xfId="0" applyBorder="1" applyAlignment="1">
      <alignment vertical="center"/>
    </xf>
    <xf numFmtId="0" fontId="1" fillId="2" borderId="0" xfId="0" applyFont="1" applyFill="1" applyAlignment="1">
      <alignment horizontal="left" vertical="center"/>
    </xf>
    <xf numFmtId="0" fontId="4" fillId="0" borderId="0" xfId="0" applyFont="1" applyAlignment="1">
      <alignment horizontal="left" vertical="center"/>
    </xf>
    <xf numFmtId="0" fontId="8" fillId="2" borderId="27" xfId="0" applyFont="1" applyFill="1" applyBorder="1" applyAlignment="1">
      <alignment horizontal="center" vertical="center" wrapText="1"/>
    </xf>
    <xf numFmtId="164" fontId="9" fillId="2" borderId="27" xfId="0" applyNumberFormat="1" applyFont="1" applyFill="1" applyBorder="1" applyAlignment="1">
      <alignment horizontal="center" vertical="center" wrapText="1"/>
    </xf>
    <xf numFmtId="9" fontId="9" fillId="2" borderId="27"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44" fillId="10" borderId="6" xfId="0" applyFont="1" applyFill="1" applyBorder="1" applyAlignment="1">
      <alignment horizontal="left" vertical="center" wrapText="1"/>
    </xf>
    <xf numFmtId="0" fontId="34" fillId="7" borderId="28" xfId="0" applyFont="1" applyFill="1" applyBorder="1" applyAlignment="1">
      <alignment horizontal="left" vertical="center" wrapText="1"/>
    </xf>
    <xf numFmtId="2" fontId="45" fillId="0" borderId="6" xfId="0" applyNumberFormat="1" applyFont="1" applyBorder="1" applyAlignment="1">
      <alignment horizontal="center" vertical="center" wrapText="1"/>
    </xf>
    <xf numFmtId="0" fontId="36" fillId="0" borderId="6" xfId="0" applyFont="1" applyBorder="1" applyAlignment="1">
      <alignment horizontal="center" vertical="center" wrapText="1"/>
    </xf>
    <xf numFmtId="0" fontId="44" fillId="10" borderId="6" xfId="0" applyFont="1" applyFill="1" applyBorder="1" applyAlignment="1">
      <alignment horizontal="left"/>
    </xf>
    <xf numFmtId="0" fontId="34" fillId="7" borderId="28" xfId="0" applyFont="1" applyFill="1" applyBorder="1" applyAlignment="1">
      <alignment horizontal="left" vertical="top" wrapText="1"/>
    </xf>
    <xf numFmtId="0" fontId="17" fillId="0" borderId="28" xfId="0" applyFont="1" applyBorder="1" applyAlignment="1">
      <alignment horizontal="left" vertical="center" wrapText="1"/>
    </xf>
    <xf numFmtId="0" fontId="44" fillId="10" borderId="6" xfId="0" applyFont="1" applyFill="1" applyBorder="1" applyAlignment="1">
      <alignment horizontal="left" vertical="center"/>
    </xf>
    <xf numFmtId="0" fontId="34" fillId="0" borderId="28" xfId="0" applyFont="1" applyBorder="1" applyAlignment="1">
      <alignment horizontal="left" vertical="top" wrapText="1"/>
    </xf>
    <xf numFmtId="0" fontId="34" fillId="7" borderId="28" xfId="6" applyFont="1" applyFill="1" applyBorder="1" applyAlignment="1">
      <alignment horizontal="left" vertical="top" wrapText="1"/>
    </xf>
    <xf numFmtId="0" fontId="34" fillId="0" borderId="28" xfId="7" applyFont="1" applyBorder="1" applyAlignment="1">
      <alignment horizontal="left" vertical="top" wrapText="1"/>
    </xf>
    <xf numFmtId="0" fontId="34" fillId="7" borderId="28" xfId="6" applyFont="1" applyFill="1" applyBorder="1" applyAlignment="1">
      <alignment horizontal="left" vertical="center" wrapText="1"/>
    </xf>
    <xf numFmtId="0" fontId="44" fillId="10" borderId="8" xfId="0" applyFont="1" applyFill="1" applyBorder="1" applyAlignment="1">
      <alignment horizontal="left" vertical="center" wrapText="1"/>
    </xf>
    <xf numFmtId="0" fontId="17" fillId="0" borderId="29" xfId="0" applyFont="1" applyBorder="1" applyAlignment="1">
      <alignment horizontal="left" vertical="center" wrapText="1"/>
    </xf>
    <xf numFmtId="2" fontId="45" fillId="0" borderId="8" xfId="0" applyNumberFormat="1" applyFont="1" applyBorder="1" applyAlignment="1">
      <alignment horizontal="center" vertical="center" wrapText="1"/>
    </xf>
    <xf numFmtId="0" fontId="36" fillId="0" borderId="8" xfId="0" applyFont="1" applyBorder="1" applyAlignment="1">
      <alignment horizontal="center" vertical="center" wrapText="1"/>
    </xf>
    <xf numFmtId="0" fontId="44" fillId="10" borderId="28" xfId="0" applyFont="1" applyFill="1" applyBorder="1" applyAlignment="1">
      <alignment horizontal="left" vertical="center" wrapText="1"/>
    </xf>
    <xf numFmtId="2" fontId="45" fillId="0" borderId="28" xfId="0" applyNumberFormat="1" applyFont="1" applyBorder="1" applyAlignment="1">
      <alignment horizontal="center" vertical="center" wrapText="1"/>
    </xf>
    <xf numFmtId="0" fontId="0" fillId="7" borderId="0" xfId="0" applyFill="1" applyAlignment="1">
      <alignment vertical="center"/>
    </xf>
    <xf numFmtId="0" fontId="46" fillId="7" borderId="6" xfId="0" applyFont="1" applyFill="1" applyBorder="1" applyAlignment="1">
      <alignment horizontal="left" vertical="top" wrapText="1"/>
    </xf>
    <xf numFmtId="0" fontId="17" fillId="0" borderId="28" xfId="0" applyFont="1" applyBorder="1" applyAlignment="1">
      <alignment vertical="top" wrapText="1"/>
    </xf>
    <xf numFmtId="0" fontId="17" fillId="7" borderId="28" xfId="0" applyFont="1" applyFill="1" applyBorder="1" applyAlignment="1">
      <alignment vertical="top" wrapText="1"/>
    </xf>
    <xf numFmtId="0" fontId="34" fillId="7" borderId="19" xfId="0" applyFont="1" applyFill="1" applyBorder="1" applyAlignment="1">
      <alignment horizontal="left" vertical="top" wrapText="1"/>
    </xf>
    <xf numFmtId="0" fontId="34" fillId="7" borderId="30" xfId="0" applyFont="1" applyFill="1" applyBorder="1" applyAlignment="1">
      <alignment vertical="top" wrapText="1"/>
    </xf>
    <xf numFmtId="0" fontId="34" fillId="0" borderId="31" xfId="6" applyFont="1" applyBorder="1" applyAlignment="1">
      <alignment horizontal="left" vertical="top" wrapText="1"/>
    </xf>
    <xf numFmtId="0" fontId="17" fillId="0" borderId="28" xfId="0" applyFont="1" applyBorder="1" applyAlignment="1">
      <alignment vertical="center" wrapText="1"/>
    </xf>
    <xf numFmtId="0" fontId="38" fillId="0" borderId="0" xfId="0" applyFont="1" applyAlignment="1">
      <alignment horizontal="left" vertical="center" wrapText="1"/>
    </xf>
    <xf numFmtId="0" fontId="8" fillId="0" borderId="0" xfId="0" applyFont="1" applyAlignment="1">
      <alignment vertical="center" wrapText="1"/>
    </xf>
    <xf numFmtId="0" fontId="38" fillId="0" borderId="0" xfId="0" applyFont="1" applyAlignment="1">
      <alignment horizontal="left" vertical="center"/>
    </xf>
    <xf numFmtId="0" fontId="8" fillId="0" borderId="0" xfId="0" applyFont="1" applyAlignment="1">
      <alignment horizontal="left" vertical="center"/>
    </xf>
    <xf numFmtId="0" fontId="26" fillId="0" borderId="0" xfId="0" applyFont="1" applyAlignment="1">
      <alignment horizontal="left" vertical="center" wrapText="1"/>
    </xf>
    <xf numFmtId="0" fontId="31" fillId="0" borderId="0" xfId="0" applyFont="1" applyAlignment="1">
      <alignment horizontal="right" vertical="center"/>
    </xf>
    <xf numFmtId="0" fontId="9" fillId="0" borderId="0" xfId="0" applyFont="1" applyAlignment="1">
      <alignment horizontal="right" wrapText="1"/>
    </xf>
    <xf numFmtId="0" fontId="47"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horizontal="center"/>
    </xf>
    <xf numFmtId="0" fontId="32" fillId="0" borderId="16" xfId="0" applyFont="1" applyBorder="1"/>
    <xf numFmtId="0" fontId="1" fillId="0" borderId="0" xfId="0" applyFont="1" applyAlignment="1">
      <alignment vertical="center"/>
    </xf>
    <xf numFmtId="0" fontId="48" fillId="2" borderId="0" xfId="0" applyFont="1" applyFill="1" applyAlignment="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3" fillId="2" borderId="0" xfId="0" applyFont="1" applyFill="1" applyAlignment="1">
      <alignment vertical="center"/>
    </xf>
    <xf numFmtId="0" fontId="38" fillId="11" borderId="3" xfId="0" applyFont="1" applyFill="1" applyBorder="1" applyAlignment="1">
      <alignment horizontal="center" vertical="center" wrapText="1"/>
    </xf>
    <xf numFmtId="164" fontId="22" fillId="11" borderId="3" xfId="0" applyNumberFormat="1" applyFont="1" applyFill="1" applyBorder="1" applyAlignment="1">
      <alignment horizontal="center" vertical="center" wrapText="1"/>
    </xf>
    <xf numFmtId="9" fontId="22" fillId="11" borderId="3" xfId="0" applyNumberFormat="1" applyFont="1" applyFill="1" applyBorder="1" applyAlignment="1">
      <alignment horizontal="center" vertical="center" wrapText="1"/>
    </xf>
    <xf numFmtId="0" fontId="22" fillId="11" borderId="3" xfId="0" applyFont="1" applyFill="1" applyBorder="1" applyAlignment="1">
      <alignment horizontal="center" vertical="center" wrapText="1"/>
    </xf>
    <xf numFmtId="0" fontId="51" fillId="11" borderId="6" xfId="0" applyFont="1" applyFill="1" applyBorder="1" applyAlignment="1">
      <alignment horizontal="left" vertical="center"/>
    </xf>
    <xf numFmtId="0" fontId="51" fillId="0" borderId="6" xfId="0" applyFont="1" applyBorder="1" applyAlignment="1">
      <alignment horizontal="left" vertical="center" wrapText="1"/>
    </xf>
    <xf numFmtId="2" fontId="51" fillId="0" borderId="6" xfId="0" applyNumberFormat="1" applyFont="1" applyBorder="1" applyAlignment="1">
      <alignment horizontal="center" vertical="center"/>
    </xf>
    <xf numFmtId="0" fontId="51" fillId="0" borderId="6" xfId="0" applyFont="1" applyBorder="1" applyAlignment="1">
      <alignment horizontal="center" vertical="center"/>
    </xf>
    <xf numFmtId="0" fontId="52" fillId="5" borderId="6" xfId="2" applyFont="1" applyFill="1" applyBorder="1" applyAlignment="1">
      <alignment vertical="center"/>
    </xf>
    <xf numFmtId="0" fontId="53" fillId="0" borderId="0" xfId="2" applyFont="1" applyFill="1" applyBorder="1" applyAlignment="1">
      <alignment vertical="center"/>
    </xf>
    <xf numFmtId="0" fontId="51" fillId="11" borderId="6" xfId="0" applyFont="1" applyFill="1" applyBorder="1" applyAlignment="1">
      <alignment vertical="center"/>
    </xf>
    <xf numFmtId="0" fontId="51" fillId="0" borderId="6" xfId="0" applyFont="1" applyBorder="1" applyAlignment="1">
      <alignment horizontal="left" wrapText="1"/>
    </xf>
    <xf numFmtId="0" fontId="51" fillId="11" borderId="6" xfId="0" applyFont="1" applyFill="1" applyBorder="1"/>
    <xf numFmtId="1" fontId="51" fillId="0" borderId="6" xfId="0" applyNumberFormat="1" applyFont="1" applyBorder="1" applyAlignment="1">
      <alignment horizontal="left" vertical="center" wrapText="1"/>
    </xf>
    <xf numFmtId="0" fontId="27" fillId="0" borderId="0" xfId="0" applyFont="1" applyAlignment="1">
      <alignment vertical="center" wrapText="1"/>
    </xf>
    <xf numFmtId="0" fontId="32" fillId="0" borderId="0" xfId="0" applyFont="1" applyAlignment="1">
      <alignment horizontal="left" wrapText="1"/>
    </xf>
    <xf numFmtId="0" fontId="32" fillId="0" borderId="0" xfId="0" applyFont="1" applyAlignment="1">
      <alignment horizontal="right" vertical="center"/>
    </xf>
    <xf numFmtId="0" fontId="32" fillId="0" borderId="0" xfId="0" applyFont="1" applyAlignment="1">
      <alignment wrapText="1"/>
    </xf>
    <xf numFmtId="0" fontId="32" fillId="0" borderId="0" xfId="0" applyFont="1" applyAlignment="1">
      <alignment horizontal="left" vertical="center" wrapText="1"/>
    </xf>
    <xf numFmtId="0" fontId="32" fillId="0" borderId="16" xfId="0" applyFont="1" applyBorder="1" applyAlignment="1">
      <alignment vertical="center"/>
    </xf>
    <xf numFmtId="0" fontId="32" fillId="0" borderId="0" xfId="0" applyFont="1" applyAlignment="1">
      <alignment horizontal="left" vertical="top" wrapText="1"/>
    </xf>
    <xf numFmtId="0" fontId="8" fillId="0" borderId="0" xfId="0" applyFont="1" applyAlignment="1">
      <alignment vertical="center"/>
    </xf>
    <xf numFmtId="0" fontId="31" fillId="0" borderId="0" xfId="0" applyFont="1" applyAlignment="1">
      <alignment vertical="center" wrapText="1"/>
    </xf>
    <xf numFmtId="0" fontId="54" fillId="0" borderId="0" xfId="0" applyFont="1" applyAlignment="1">
      <alignment horizontal="center" vertical="center" wrapText="1"/>
    </xf>
    <xf numFmtId="0" fontId="9" fillId="0" borderId="0" xfId="2" applyFont="1" applyFill="1" applyBorder="1" applyAlignment="1">
      <alignment horizontal="center" vertical="center"/>
    </xf>
    <xf numFmtId="0" fontId="54" fillId="0" borderId="0" xfId="2" applyFont="1" applyFill="1" applyBorder="1" applyAlignment="1">
      <alignment vertical="center"/>
    </xf>
    <xf numFmtId="0" fontId="10" fillId="0" borderId="0" xfId="0" applyFont="1" applyAlignment="1">
      <alignment horizontal="left" vertical="center"/>
    </xf>
    <xf numFmtId="0" fontId="55"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1" fillId="0" borderId="0" xfId="0" applyFont="1" applyAlignment="1">
      <alignment horizontal="left" vertical="center"/>
    </xf>
    <xf numFmtId="0" fontId="46" fillId="0" borderId="0" xfId="0" applyFont="1" applyAlignment="1">
      <alignment vertical="center" wrapText="1"/>
    </xf>
    <xf numFmtId="0" fontId="38" fillId="4" borderId="3" xfId="0" applyFont="1" applyFill="1" applyBorder="1" applyAlignment="1">
      <alignment horizontal="center" vertical="center" wrapText="1"/>
    </xf>
    <xf numFmtId="164" fontId="22" fillId="4" borderId="3" xfId="0" applyNumberFormat="1" applyFont="1" applyFill="1" applyBorder="1" applyAlignment="1">
      <alignment horizontal="center" vertical="center" wrapText="1"/>
    </xf>
    <xf numFmtId="9" fontId="22" fillId="4" borderId="3" xfId="0" applyNumberFormat="1" applyFont="1" applyFill="1" applyBorder="1" applyAlignment="1">
      <alignment horizontal="center" vertical="center" wrapText="1"/>
    </xf>
    <xf numFmtId="0" fontId="22" fillId="4" borderId="3" xfId="0" applyFont="1" applyFill="1" applyBorder="1" applyAlignment="1">
      <alignment horizontal="center" vertical="center" wrapText="1"/>
    </xf>
    <xf numFmtId="0" fontId="56" fillId="4" borderId="4" xfId="0" applyFont="1" applyFill="1" applyBorder="1" applyAlignment="1">
      <alignment vertical="center"/>
    </xf>
    <xf numFmtId="0" fontId="56" fillId="4" borderId="5" xfId="0" applyFont="1" applyFill="1" applyBorder="1" applyAlignment="1">
      <alignment vertical="center"/>
    </xf>
    <xf numFmtId="0" fontId="9" fillId="4" borderId="5" xfId="0" applyFont="1" applyFill="1" applyBorder="1" applyAlignment="1">
      <alignment horizontal="center" vertical="center"/>
    </xf>
    <xf numFmtId="0" fontId="34" fillId="4" borderId="4" xfId="0" applyFont="1" applyFill="1" applyBorder="1" applyAlignment="1">
      <alignment horizontal="left" vertical="center" wrapText="1"/>
    </xf>
    <xf numFmtId="0" fontId="34" fillId="0" borderId="6" xfId="0" applyFont="1" applyBorder="1" applyAlignment="1">
      <alignment horizontal="left" vertical="center" wrapText="1"/>
    </xf>
    <xf numFmtId="3" fontId="34" fillId="0" borderId="6" xfId="0" applyNumberFormat="1" applyFont="1" applyBorder="1" applyAlignment="1">
      <alignment horizontal="center" vertical="center" wrapText="1"/>
    </xf>
    <xf numFmtId="0" fontId="57" fillId="7" borderId="6" xfId="2" applyFont="1" applyFill="1" applyBorder="1" applyAlignment="1">
      <alignment horizontal="center" vertical="center"/>
    </xf>
    <xf numFmtId="0" fontId="46" fillId="0" borderId="0" xfId="0" applyFont="1"/>
    <xf numFmtId="0" fontId="46" fillId="0" borderId="0" xfId="0" applyFont="1" applyAlignment="1">
      <alignment horizontal="center" vertical="center"/>
    </xf>
    <xf numFmtId="0" fontId="19" fillId="0" borderId="0" xfId="0" applyFont="1" applyAlignment="1">
      <alignment vertical="center" wrapText="1"/>
    </xf>
    <xf numFmtId="0" fontId="46" fillId="0" borderId="0" xfId="0" applyFont="1" applyAlignment="1">
      <alignment horizontal="right" vertical="center"/>
    </xf>
    <xf numFmtId="0" fontId="19" fillId="0" borderId="0" xfId="0" applyFont="1" applyAlignment="1">
      <alignment horizontal="right" wrapText="1"/>
    </xf>
    <xf numFmtId="0" fontId="17" fillId="0" borderId="0" xfId="0" applyFont="1" applyAlignment="1">
      <alignment horizontal="right" vertical="center"/>
    </xf>
    <xf numFmtId="0" fontId="17" fillId="0" borderId="0" xfId="0" applyFont="1"/>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xf>
    <xf numFmtId="0" fontId="17" fillId="0" borderId="16" xfId="0" applyFont="1" applyBorder="1"/>
    <xf numFmtId="0" fontId="17" fillId="0" borderId="0" xfId="0" applyFont="1" applyAlignment="1">
      <alignment horizontal="left" vertical="top"/>
    </xf>
    <xf numFmtId="0" fontId="17" fillId="0" borderId="0" xfId="0" applyFont="1" applyAlignment="1">
      <alignment vertical="center"/>
    </xf>
    <xf numFmtId="0" fontId="36" fillId="4" borderId="6" xfId="0" applyFont="1" applyFill="1" applyBorder="1" applyAlignment="1">
      <alignment wrapText="1"/>
    </xf>
    <xf numFmtId="0" fontId="36" fillId="0" borderId="6" xfId="0" applyFont="1" applyBorder="1" applyAlignment="1">
      <alignment horizontal="left" vertical="center" wrapText="1"/>
    </xf>
    <xf numFmtId="2" fontId="36" fillId="0" borderId="6" xfId="0" applyNumberFormat="1" applyFont="1" applyBorder="1" applyAlignment="1">
      <alignment horizontal="center"/>
    </xf>
    <xf numFmtId="0" fontId="36" fillId="0" borderId="6" xfId="0" applyFont="1" applyBorder="1" applyAlignment="1">
      <alignment horizontal="center"/>
    </xf>
    <xf numFmtId="0" fontId="13" fillId="5" borderId="7" xfId="2" applyFont="1" applyFill="1" applyBorder="1">
      <alignment vertical="center"/>
    </xf>
    <xf numFmtId="0" fontId="15" fillId="5" borderId="7" xfId="2" applyFont="1" applyFill="1" applyBorder="1">
      <alignment vertical="center"/>
    </xf>
    <xf numFmtId="0" fontId="36" fillId="4" borderId="6" xfId="0" applyFont="1" applyFill="1" applyBorder="1" applyAlignment="1">
      <alignment vertical="center" wrapText="1"/>
    </xf>
    <xf numFmtId="0" fontId="13" fillId="5" borderId="6" xfId="2" applyFont="1" applyFill="1" applyBorder="1">
      <alignment vertical="center"/>
    </xf>
    <xf numFmtId="9" fontId="36" fillId="0" borderId="6" xfId="0" applyNumberFormat="1" applyFont="1" applyBorder="1" applyAlignment="1">
      <alignment horizontal="left" vertical="center" wrapText="1"/>
    </xf>
    <xf numFmtId="10" fontId="36" fillId="0" borderId="6" xfId="0" applyNumberFormat="1" applyFont="1" applyBorder="1" applyAlignment="1">
      <alignment horizontal="left" vertical="center" wrapText="1"/>
    </xf>
    <xf numFmtId="10" fontId="36" fillId="0" borderId="8" xfId="0" applyNumberFormat="1" applyFont="1" applyBorder="1" applyAlignment="1">
      <alignment horizontal="left" vertical="center" wrapText="1"/>
    </xf>
    <xf numFmtId="0" fontId="36" fillId="0" borderId="8" xfId="0" applyFont="1" applyBorder="1" applyAlignment="1">
      <alignment horizontal="left" vertical="center" wrapText="1"/>
    </xf>
    <xf numFmtId="9" fontId="36" fillId="0" borderId="8" xfId="0" applyNumberFormat="1" applyFont="1" applyBorder="1" applyAlignment="1">
      <alignment horizontal="left" vertical="center" wrapText="1"/>
    </xf>
    <xf numFmtId="0" fontId="53" fillId="0" borderId="0" xfId="2" applyFont="1">
      <alignment vertical="center"/>
    </xf>
    <xf numFmtId="0" fontId="39" fillId="0" borderId="0" xfId="2" applyFont="1" applyAlignment="1">
      <alignment horizontal="center" vertical="center" wrapText="1"/>
    </xf>
    <xf numFmtId="0" fontId="22" fillId="0" borderId="0" xfId="0" applyFont="1" applyAlignment="1">
      <alignment horizontal="center" vertical="center"/>
    </xf>
    <xf numFmtId="0" fontId="19"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center"/>
    </xf>
    <xf numFmtId="0" fontId="0" fillId="0" borderId="16" xfId="0" applyBorder="1" applyAlignment="1">
      <alignment horizontal="center"/>
    </xf>
    <xf numFmtId="0" fontId="17" fillId="7" borderId="15" xfId="8" applyFont="1" applyFill="1" applyBorder="1" applyAlignment="1">
      <alignment horizontal="left" vertical="center" wrapText="1"/>
    </xf>
    <xf numFmtId="0" fontId="17" fillId="7" borderId="18" xfId="8" applyFont="1" applyFill="1" applyBorder="1" applyAlignment="1">
      <alignment horizontal="left" vertical="center" wrapText="1"/>
    </xf>
    <xf numFmtId="0" fontId="36" fillId="7" borderId="18" xfId="8" applyFont="1" applyFill="1" applyBorder="1" applyAlignment="1">
      <alignment horizontal="left" vertical="center" wrapText="1"/>
    </xf>
    <xf numFmtId="0" fontId="17" fillId="7" borderId="18" xfId="8" applyFont="1" applyFill="1" applyBorder="1" applyAlignment="1">
      <alignment horizontal="left" vertical="center" wrapText="1"/>
    </xf>
    <xf numFmtId="0" fontId="17" fillId="7" borderId="18" xfId="8" applyFont="1" applyFill="1" applyBorder="1" applyAlignment="1">
      <alignment horizontal="left" vertical="center" wrapText="1"/>
    </xf>
    <xf numFmtId="0" fontId="43" fillId="7" borderId="28" xfId="8" applyFill="1" applyBorder="1" applyAlignment="1">
      <alignment vertical="center" wrapText="1"/>
    </xf>
    <xf numFmtId="0" fontId="17" fillId="7" borderId="18" xfId="8" applyFont="1" applyFill="1" applyBorder="1" applyAlignment="1">
      <alignment horizontal="left" vertical="center" wrapText="1"/>
    </xf>
    <xf numFmtId="0" fontId="31" fillId="0" borderId="0" xfId="0" applyFont="1" applyAlignment="1">
      <alignment horizontal="left" vertical="top" wrapText="1"/>
    </xf>
    <xf numFmtId="0" fontId="32" fillId="0" borderId="0" xfId="0" applyFont="1" applyAlignment="1">
      <alignment horizontal="left" vertical="top" wrapText="1"/>
    </xf>
    <xf numFmtId="0" fontId="31" fillId="0" borderId="0" xfId="0" applyFont="1" applyAlignment="1">
      <alignment horizontal="left" vertical="center" wrapText="1"/>
    </xf>
    <xf numFmtId="0" fontId="32" fillId="0" borderId="0" xfId="0" applyFont="1" applyAlignment="1">
      <alignment horizontal="left" wrapText="1"/>
    </xf>
    <xf numFmtId="0" fontId="39" fillId="0" borderId="0" xfId="0" applyFont="1" applyAlignment="1">
      <alignment horizontal="left" vertical="top"/>
    </xf>
    <xf numFmtId="0" fontId="21" fillId="0" borderId="0" xfId="0" applyFont="1" applyAlignment="1">
      <alignment horizontal="left" vertical="top"/>
    </xf>
    <xf numFmtId="0" fontId="0" fillId="2" borderId="15" xfId="0" applyFill="1" applyBorder="1"/>
    <xf numFmtId="0" fontId="0" fillId="2" borderId="16" xfId="0" applyFill="1" applyBorder="1"/>
    <xf numFmtId="0" fontId="7" fillId="2" borderId="7" xfId="0" applyFont="1" applyFill="1" applyBorder="1" applyAlignment="1">
      <alignment horizontal="center" vertical="center"/>
    </xf>
    <xf numFmtId="0" fontId="18" fillId="0" borderId="11"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9" fillId="0" borderId="12" xfId="0" applyFont="1" applyBorder="1" applyAlignment="1">
      <alignment horizontal="center" vertical="center"/>
    </xf>
    <xf numFmtId="0" fontId="19" fillId="0" borderId="7" xfId="0" applyFont="1" applyBorder="1" applyAlignment="1">
      <alignment horizontal="center" vertical="center"/>
    </xf>
    <xf numFmtId="0" fontId="18" fillId="0" borderId="12" xfId="2" applyFont="1" applyFill="1" applyBorder="1" applyAlignment="1">
      <alignment horizontal="center" vertical="center" wrapText="1"/>
    </xf>
    <xf numFmtId="0" fontId="3" fillId="2" borderId="13" xfId="0" applyFont="1" applyFill="1" applyBorder="1" applyAlignment="1">
      <alignment horizontal="left" vertical="center" indent="7"/>
    </xf>
    <xf numFmtId="0" fontId="3" fillId="2" borderId="9" xfId="0" applyFont="1" applyFill="1" applyBorder="1" applyAlignment="1">
      <alignment horizontal="left" vertical="center" indent="7"/>
    </xf>
    <xf numFmtId="0" fontId="3" fillId="2" borderId="10" xfId="0" applyFont="1" applyFill="1" applyBorder="1" applyAlignment="1">
      <alignment horizontal="left" vertical="center" indent="7"/>
    </xf>
    <xf numFmtId="0" fontId="3" fillId="2" borderId="14" xfId="0" applyFont="1" applyFill="1" applyBorder="1" applyAlignment="1">
      <alignment horizontal="left" vertical="center" indent="7"/>
    </xf>
    <xf numFmtId="0" fontId="3" fillId="2" borderId="0" xfId="0" applyFont="1" applyFill="1" applyBorder="1" applyAlignment="1">
      <alignment horizontal="left" vertical="center" indent="7"/>
    </xf>
    <xf numFmtId="0" fontId="3" fillId="2" borderId="11" xfId="0" applyFont="1" applyFill="1" applyBorder="1" applyAlignment="1">
      <alignment horizontal="left" vertical="center" indent="7"/>
    </xf>
    <xf numFmtId="0" fontId="0" fillId="2" borderId="14" xfId="0" applyFill="1" applyBorder="1"/>
    <xf numFmtId="0" fontId="0" fillId="2" borderId="0" xfId="0" applyFill="1" applyBorder="1"/>
    <xf numFmtId="0" fontId="39" fillId="0" borderId="0" xfId="0" applyFont="1" applyAlignment="1">
      <alignment horizontal="left" vertical="top" wrapText="1"/>
    </xf>
    <xf numFmtId="0" fontId="21" fillId="0" borderId="0" xfId="0" applyFont="1" applyAlignment="1">
      <alignment horizontal="left" vertical="top" wrapText="1"/>
    </xf>
    <xf numFmtId="0" fontId="0" fillId="2" borderId="0" xfId="0" applyFill="1" applyAlignment="1">
      <alignment horizontal="left" vertical="top"/>
    </xf>
    <xf numFmtId="0" fontId="7" fillId="2" borderId="1" xfId="0" applyFont="1" applyFill="1" applyBorder="1" applyAlignment="1">
      <alignment horizontal="left" vertical="top"/>
    </xf>
    <xf numFmtId="0" fontId="7" fillId="2" borderId="2" xfId="0" applyFont="1" applyFill="1" applyBorder="1" applyAlignment="1">
      <alignment horizontal="left" vertical="top"/>
    </xf>
    <xf numFmtId="0" fontId="33" fillId="6" borderId="4" xfId="0" applyFont="1" applyFill="1" applyBorder="1" applyAlignment="1">
      <alignment horizontal="left" vertical="top"/>
    </xf>
    <xf numFmtId="0" fontId="33" fillId="6" borderId="5" xfId="0" applyFont="1" applyFill="1" applyBorder="1" applyAlignment="1">
      <alignment horizontal="left" vertical="top"/>
    </xf>
    <xf numFmtId="0" fontId="18" fillId="0" borderId="8" xfId="2" applyFont="1" applyBorder="1" applyAlignment="1">
      <alignment horizontal="left" vertical="top" wrapText="1"/>
    </xf>
    <xf numFmtId="0" fontId="18" fillId="0" borderId="7" xfId="2" applyFont="1" applyBorder="1" applyAlignment="1">
      <alignment horizontal="left" vertical="top" wrapText="1"/>
    </xf>
    <xf numFmtId="0" fontId="19" fillId="0" borderId="8" xfId="0" applyFont="1" applyBorder="1" applyAlignment="1">
      <alignment horizontal="left" vertical="top"/>
    </xf>
    <xf numFmtId="0" fontId="19" fillId="0" borderId="7" xfId="0" applyFont="1" applyBorder="1" applyAlignment="1">
      <alignment horizontal="left" vertical="top"/>
    </xf>
    <xf numFmtId="0" fontId="3" fillId="2" borderId="0" xfId="0" applyFont="1" applyFill="1" applyAlignment="1">
      <alignment horizontal="left" vertical="top"/>
    </xf>
    <xf numFmtId="0" fontId="39" fillId="0" borderId="0" xfId="0" applyFont="1" applyAlignment="1">
      <alignment horizontal="left" vertical="center" wrapText="1"/>
    </xf>
    <xf numFmtId="0" fontId="21" fillId="0" borderId="0" xfId="0" applyFont="1" applyAlignment="1">
      <alignment horizontal="left" wrapText="1"/>
    </xf>
    <xf numFmtId="0" fontId="39" fillId="0" borderId="0" xfId="0" applyFont="1" applyAlignment="1">
      <alignment horizontal="left" vertical="center"/>
    </xf>
    <xf numFmtId="0" fontId="21" fillId="0" borderId="0" xfId="0" applyFont="1" applyAlignment="1">
      <alignment horizontal="left"/>
    </xf>
    <xf numFmtId="0" fontId="1" fillId="2" borderId="22" xfId="0" applyFont="1" applyFill="1" applyBorder="1"/>
    <xf numFmtId="0" fontId="1" fillId="2" borderId="0" xfId="0" applyFont="1" applyFill="1"/>
    <xf numFmtId="0" fontId="7" fillId="2" borderId="23"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20" xfId="0" applyFont="1" applyFill="1" applyBorder="1" applyAlignment="1">
      <alignment horizontal="left" vertical="center" indent="7"/>
    </xf>
    <xf numFmtId="0" fontId="3" fillId="2" borderId="21" xfId="0" applyFont="1" applyFill="1" applyBorder="1" applyAlignment="1">
      <alignment horizontal="left" vertical="center" indent="7"/>
    </xf>
    <xf numFmtId="0" fontId="3" fillId="2" borderId="22" xfId="0" applyFont="1" applyFill="1" applyBorder="1" applyAlignment="1">
      <alignment horizontal="left" vertical="center" indent="7"/>
    </xf>
    <xf numFmtId="0" fontId="3" fillId="2" borderId="0" xfId="0" applyFont="1" applyFill="1" applyAlignment="1">
      <alignment horizontal="left" vertical="center" indent="7"/>
    </xf>
    <xf numFmtId="0" fontId="40" fillId="2" borderId="21" xfId="0" applyFont="1" applyFill="1" applyBorder="1" applyAlignment="1">
      <alignment horizontal="right" vertical="center"/>
    </xf>
    <xf numFmtId="0" fontId="40" fillId="2" borderId="0" xfId="0" applyFont="1" applyFill="1" applyAlignment="1">
      <alignment horizontal="right" vertical="center"/>
    </xf>
    <xf numFmtId="0" fontId="1" fillId="2" borderId="0" xfId="0" applyFont="1" applyFill="1" applyAlignment="1">
      <alignment horizontal="right" vertical="center"/>
    </xf>
    <xf numFmtId="0" fontId="0" fillId="0" borderId="0" xfId="0" applyAlignment="1">
      <alignment horizontal="left" vertical="top" wrapText="1"/>
    </xf>
    <xf numFmtId="0" fontId="0" fillId="2" borderId="0" xfId="0" applyFill="1"/>
    <xf numFmtId="0" fontId="7" fillId="2" borderId="1" xfId="0" applyFont="1" applyFill="1" applyBorder="1" applyAlignment="1">
      <alignment horizontal="center" vertical="center"/>
    </xf>
    <xf numFmtId="0" fontId="33" fillId="12" borderId="4" xfId="0" applyFont="1" applyFill="1" applyBorder="1" applyAlignment="1">
      <alignment horizontal="left" vertical="center"/>
    </xf>
    <xf numFmtId="0" fontId="33" fillId="12" borderId="5" xfId="0" applyFont="1" applyFill="1" applyBorder="1" applyAlignment="1">
      <alignment horizontal="left" vertical="center"/>
    </xf>
    <xf numFmtId="0" fontId="18" fillId="0" borderId="8" xfId="2" applyFont="1" applyBorder="1" applyAlignment="1">
      <alignment horizontal="center" vertical="center" wrapText="1"/>
    </xf>
    <xf numFmtId="0" fontId="18" fillId="0" borderId="7" xfId="2" applyFont="1" applyBorder="1" applyAlignment="1">
      <alignment horizontal="center" vertical="center" wrapText="1"/>
    </xf>
    <xf numFmtId="0" fontId="19" fillId="0" borderId="8" xfId="0" applyFont="1" applyBorder="1" applyAlignment="1">
      <alignment horizontal="center" vertical="center"/>
    </xf>
    <xf numFmtId="0" fontId="32" fillId="0" borderId="0" xfId="0" applyFont="1" applyAlignment="1">
      <alignment horizontal="left" vertical="top"/>
    </xf>
    <xf numFmtId="0" fontId="31" fillId="0" borderId="0" xfId="0" applyFont="1" applyAlignment="1">
      <alignment horizontal="left" vertical="center"/>
    </xf>
    <xf numFmtId="0" fontId="32" fillId="0" borderId="0" xfId="0" applyFont="1" applyAlignment="1">
      <alignment horizontal="left"/>
    </xf>
    <xf numFmtId="0" fontId="47" fillId="0" borderId="0" xfId="0" applyFont="1" applyAlignment="1">
      <alignment horizontal="left" vertical="center"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1" fillId="2" borderId="0" xfId="0" applyFont="1" applyFill="1"/>
    <xf numFmtId="0" fontId="49" fillId="2" borderId="1" xfId="0" applyFont="1" applyFill="1" applyBorder="1" applyAlignment="1">
      <alignment horizontal="center" vertical="center"/>
    </xf>
    <xf numFmtId="0" fontId="49" fillId="2" borderId="2" xfId="0" applyFont="1" applyFill="1" applyBorder="1" applyAlignment="1">
      <alignment horizontal="center" vertical="center"/>
    </xf>
    <xf numFmtId="0" fontId="50" fillId="11" borderId="4" xfId="0" applyFont="1" applyFill="1" applyBorder="1" applyAlignment="1">
      <alignment horizontal="left" vertical="center"/>
    </xf>
    <xf numFmtId="0" fontId="50" fillId="11" borderId="5" xfId="0" applyFont="1" applyFill="1" applyBorder="1" applyAlignment="1">
      <alignment horizontal="left" vertical="center"/>
    </xf>
    <xf numFmtId="0" fontId="17" fillId="0" borderId="9" xfId="0" applyFont="1" applyBorder="1" applyAlignment="1">
      <alignment horizontal="center"/>
    </xf>
    <xf numFmtId="0" fontId="55" fillId="0" borderId="8" xfId="2" applyFont="1" applyFill="1" applyBorder="1" applyAlignment="1">
      <alignment horizontal="center" vertical="center" wrapText="1"/>
    </xf>
    <xf numFmtId="0" fontId="55" fillId="0" borderId="7" xfId="2" applyFont="1" applyFill="1" applyBorder="1" applyAlignment="1">
      <alignment horizontal="center" vertical="center" wrapText="1"/>
    </xf>
    <xf numFmtId="0" fontId="42" fillId="0" borderId="0" xfId="0" applyFont="1"/>
  </cellXfs>
  <cellStyles count="93">
    <cellStyle name="20 % - zvýraznenie1 2" xfId="9" xr:uid="{A812EB41-92E4-4355-9D3F-4072F4294028}"/>
    <cellStyle name="20 % - zvýraznenie1 2 2" xfId="10" xr:uid="{C07C93AC-E1BD-4DC0-8230-BC2CD989CB7C}"/>
    <cellStyle name="20 % - zvýraznenie2 2" xfId="11" xr:uid="{09AA4FF9-F3E3-410A-8B24-51A70CFBAD00}"/>
    <cellStyle name="20 % - zvýraznenie2 2 2" xfId="12" xr:uid="{78DAB82D-3B67-4AEE-8AA5-539B14B5B427}"/>
    <cellStyle name="20 % - zvýraznenie3 2" xfId="13" xr:uid="{B78D53BF-C820-4C5A-83CD-327522F47D7D}"/>
    <cellStyle name="20 % - zvýraznenie3 2 2" xfId="14" xr:uid="{5522B9CC-D37F-42A9-ACA5-0D77E8330B69}"/>
    <cellStyle name="20 % - zvýraznenie4 2" xfId="15" xr:uid="{3CA35548-E458-44FB-8F76-22FCF8154E5F}"/>
    <cellStyle name="20 % - zvýraznenie4 2 2" xfId="16" xr:uid="{583079CC-59B0-48B0-BF33-B015E49AE36D}"/>
    <cellStyle name="20 % - zvýraznenie5 2" xfId="17" xr:uid="{F44885A6-F994-4267-9ED6-789B747F119C}"/>
    <cellStyle name="20 % - zvýraznenie5 2 2" xfId="18" xr:uid="{6DB5A67D-E99A-4052-B771-C23A21F0D41A}"/>
    <cellStyle name="20 % - zvýraznenie6 2" xfId="19" xr:uid="{3CB3E62F-4CE5-49F0-A34E-43CE6ED66E4C}"/>
    <cellStyle name="20 % - zvýraznenie6 2 2" xfId="20" xr:uid="{335A5466-5C28-4EDA-94ED-EC4BD9C7FEBA}"/>
    <cellStyle name="40 % - zvýraznenie1 2" xfId="21" xr:uid="{A4E1FB2E-2B99-49B5-8939-20C3DCCD1DB2}"/>
    <cellStyle name="40 % - zvýraznenie1 2 2" xfId="22" xr:uid="{CE3A9812-B3EC-431D-BC38-CD1CD19ECFB3}"/>
    <cellStyle name="40 % - zvýraznenie2 2" xfId="23" xr:uid="{448DE914-FF3D-4437-995E-31BB73E23792}"/>
    <cellStyle name="40 % - zvýraznenie2 2 2" xfId="24" xr:uid="{DCCB2DAB-9996-4FB0-A7CE-DDB2B3145608}"/>
    <cellStyle name="40 % - zvýraznenie3 2" xfId="25" xr:uid="{8C2B98D7-E15D-40FD-A7B0-D81A77E7129E}"/>
    <cellStyle name="40 % - zvýraznenie3 2 2" xfId="26" xr:uid="{217960A2-533B-4C11-B658-67B2CD7A8D2F}"/>
    <cellStyle name="40 % - zvýraznenie4 2" xfId="27" xr:uid="{F1B1AB01-8A79-4408-B4A3-C6B912ECC144}"/>
    <cellStyle name="40 % - zvýraznenie4 2 2" xfId="28" xr:uid="{686181FD-92F5-4EF5-9172-22CA858BA958}"/>
    <cellStyle name="40 % - zvýraznenie5 2" xfId="29" xr:uid="{22163681-F2AC-41EF-9D57-4F2500048038}"/>
    <cellStyle name="40 % - zvýraznenie5 2 2" xfId="30" xr:uid="{54245AA7-BC6D-4A99-AA12-44F405D7E2BF}"/>
    <cellStyle name="40 % - zvýraznenie6 2" xfId="31" xr:uid="{0FDE06FC-0102-454F-983D-278ACAFC15AF}"/>
    <cellStyle name="40 % - zvýraznenie6 2 2" xfId="32" xr:uid="{7458F7DF-1F02-412F-A597-3B5762E8CB55}"/>
    <cellStyle name="60 % - zvýraznenie1 2" xfId="33" xr:uid="{F148692E-2A89-491F-880C-7A0633C33ADC}"/>
    <cellStyle name="60 % - zvýraznenie2 2" xfId="34" xr:uid="{1FE04C02-DC89-4F54-A598-8AA64E4E264E}"/>
    <cellStyle name="60 % - zvýraznenie3 2" xfId="35" xr:uid="{9802F491-8813-4FDB-AA07-CA4693EB1CB6}"/>
    <cellStyle name="60 % - zvýraznenie4 2" xfId="36" xr:uid="{FEFE061C-C819-40BA-BA67-0548A75787E3}"/>
    <cellStyle name="60 % - zvýraznenie5 2" xfId="37" xr:uid="{ECFBA70B-C687-4572-BDA9-88D915521A10}"/>
    <cellStyle name="60 % - zvýraznenie6 2" xfId="38" xr:uid="{614FD1B2-3587-407F-8466-67196F6463F6}"/>
    <cellStyle name="Dobrá 2" xfId="39" xr:uid="{028F2EEE-9BB3-47D4-9713-566E651D0E98}"/>
    <cellStyle name="Hypertextové prepojenie" xfId="2" builtinId="8"/>
    <cellStyle name="Kontrolná bunka 2" xfId="40" xr:uid="{D05A5EC9-E46F-4B24-9022-664187CB0F2C}"/>
    <cellStyle name="Mena tabuľky" xfId="41" xr:uid="{D316E18E-705E-4C91-8FC0-03FDE96ED273}"/>
    <cellStyle name="Mena tabuľky 2" xfId="42" xr:uid="{39DEE83F-6497-41DF-BDED-24A7A4BB5FC4}"/>
    <cellStyle name="Nadpis 1 2" xfId="44" xr:uid="{AA1A1272-FFCD-4650-807F-7F168564DEC7}"/>
    <cellStyle name="Nadpis 1 3" xfId="43" xr:uid="{A58162C0-8611-4781-94C7-C1A37727B417}"/>
    <cellStyle name="Nadpis 2 2" xfId="46" xr:uid="{E64EB0F1-21E3-4351-8057-3F25FF59B11F}"/>
    <cellStyle name="Nadpis 2 3" xfId="45" xr:uid="{542DD53B-24C0-4D9D-9F76-E2AABFE0C5C1}"/>
    <cellStyle name="Nadpis 3 2" xfId="48" xr:uid="{FECBD466-CA55-4CDB-937E-6A14A4A3C338}"/>
    <cellStyle name="Nadpis 3 3" xfId="47" xr:uid="{5FFA91CE-EB41-4B20-90DA-7548EE48F0BF}"/>
    <cellStyle name="Nadpis 4 2" xfId="49" xr:uid="{C3FF618F-6CB7-41A9-9AD2-C51DF6C3B908}"/>
    <cellStyle name="Názov 2" xfId="51" xr:uid="{125B0981-019E-4055-83DA-5C1B5456C836}"/>
    <cellStyle name="Názov 3" xfId="50" xr:uid="{8CEEBFA1-B6DA-4FCF-9EDD-DCB8A193B1CA}"/>
    <cellStyle name="Neutrálna 2" xfId="52" xr:uid="{4CC97248-6D27-4E0B-AE50-1F643F3275C6}"/>
    <cellStyle name="Normálna" xfId="0" builtinId="0"/>
    <cellStyle name="Normálna 2" xfId="53" xr:uid="{47F80D22-6A3F-49B1-9636-CF3DA7CC52A2}"/>
    <cellStyle name="Normálna 2 2" xfId="54" xr:uid="{FBDE6285-761F-43B1-A279-989A4B4E2106}"/>
    <cellStyle name="Normálna 2 2 2" xfId="55" xr:uid="{320ED0E0-55C7-44CE-976E-1E6B21506B47}"/>
    <cellStyle name="Normálna 2 3" xfId="56" xr:uid="{BA1EE9F3-656D-4256-9FB8-24D1B004720B}"/>
    <cellStyle name="Normálna 2 3 2" xfId="57" xr:uid="{3C3C0897-D368-4064-B772-033A4C3256C0}"/>
    <cellStyle name="Normálna 2 4" xfId="58" xr:uid="{2508E24B-C48F-465C-81CA-0E89DE620F4B}"/>
    <cellStyle name="Normálna 2 5" xfId="6" xr:uid="{71732BC6-7742-4E49-AE18-D268D49D2985}"/>
    <cellStyle name="Normálna 3" xfId="59" xr:uid="{3F75EDB0-E77E-4F9C-9BD4-79B4B66E6AE9}"/>
    <cellStyle name="Normálna 3 2" xfId="60" xr:uid="{B3989DD0-5268-4BA3-9C1B-0730A841CC84}"/>
    <cellStyle name="Normálna 3 2 2" xfId="61" xr:uid="{77DB6DD5-0C2B-45E2-8191-4114763EAD18}"/>
    <cellStyle name="Normálna 3 3" xfId="62" xr:uid="{6B89DE5D-21AF-4F38-81F9-0C605C2ED38C}"/>
    <cellStyle name="Normálna 4" xfId="63" xr:uid="{CF9E95F4-0A96-4E24-A042-D2CE74B31D27}"/>
    <cellStyle name="Normálna 4 2" xfId="64" xr:uid="{75D2B3F0-6B2F-45D1-BD0E-F2A72626326A}"/>
    <cellStyle name="Normálna 5" xfId="5" xr:uid="{045D38A3-A312-4A67-B23E-0B09A3858D59}"/>
    <cellStyle name="Normálna 5 2" xfId="7" xr:uid="{1AEC4A4A-8A7D-4572-9B6D-F54D10115FB4}"/>
    <cellStyle name="Normálna 6" xfId="8" xr:uid="{9F8C9918-AA33-447F-B4A2-15AB39D6BFE1}"/>
    <cellStyle name="normálne 2" xfId="3" xr:uid="{7C48E373-9596-4C8A-B626-12CC04147BA5}"/>
    <cellStyle name="Normálne 3" xfId="65" xr:uid="{A2A9A237-0FB9-4735-952A-EE4B1F63D862}"/>
    <cellStyle name="Normálne 4" xfId="66" xr:uid="{C18FA2AC-05A6-4CE0-BDB8-572B7783E2B9}"/>
    <cellStyle name="Percentá" xfId="1" builtinId="5"/>
    <cellStyle name="percentá 2" xfId="4" xr:uid="{5CFD0F29-624C-4118-BDCD-B377E35677D7}"/>
    <cellStyle name="Percentá 3" xfId="67" xr:uid="{214EAE41-78DD-4185-9644-F4FAB9EE8346}"/>
    <cellStyle name="Percentá 4" xfId="92" xr:uid="{30D8A767-3AB3-4B1D-A437-FD645E6D39B7}"/>
    <cellStyle name="Percentá 5" xfId="89" xr:uid="{74DA386E-F553-4130-9946-D6C9D5014F0A}"/>
    <cellStyle name="Percentá 6" xfId="91" xr:uid="{13F51F03-B124-43CA-A8D9-46BB4B66FEBE}"/>
    <cellStyle name="Percentá 7" xfId="90" xr:uid="{827805C2-16F1-4EFB-A03B-212E190BF567}"/>
    <cellStyle name="Podrobnosti tabuľky vľavo" xfId="68" xr:uid="{DBEF0B0B-7B9C-44E2-A795-1D8C7FF8E5EE}"/>
    <cellStyle name="Podrobnosti tabuľky vpravo" xfId="69" xr:uid="{0FD5E6DF-AD6D-4BD2-8EC5-ABA731A029E6}"/>
    <cellStyle name="Podrobnosti tabuľky vpravo 2" xfId="70" xr:uid="{AB553C45-107F-4858-8E6B-1CA17D42BF3F}"/>
    <cellStyle name="Poznámka 2" xfId="71" xr:uid="{31E6060F-DA29-47D3-96DB-FA544F71810A}"/>
    <cellStyle name="Prepojená bunka 2" xfId="72" xr:uid="{8C8164E0-BF1B-4162-9DA9-ACD0B4335D47}"/>
    <cellStyle name="Spolu 2" xfId="73" xr:uid="{1DD4F10A-0AF8-4872-B3ED-C82F0BB5D885}"/>
    <cellStyle name="Stĺpec s príznakom" xfId="74" xr:uid="{97F55787-8BDD-4E73-A219-B1E987E7AB99}"/>
    <cellStyle name="Text upozornenia 2" xfId="75" xr:uid="{100BAB55-D272-49E5-BBF6-E32E95A4D544}"/>
    <cellStyle name="Titul" xfId="76" xr:uid="{C7957030-DF76-4879-B1FC-FB5DAE3E0A2B}"/>
    <cellStyle name="Vstup 2" xfId="77" xr:uid="{234294E6-0D91-451C-B10A-D3AA9FDEBCBF}"/>
    <cellStyle name="Výpočet 2" xfId="78" xr:uid="{5B28520C-55DE-4F91-BD58-290FC034FFD8}"/>
    <cellStyle name="Výstup 2" xfId="79" xr:uid="{BEDDD862-2375-408C-943F-8DD164934568}"/>
    <cellStyle name="Vysvetľujúci text 2" xfId="80" xr:uid="{6EB422BB-4B95-48BF-9AA8-3D4E1E51271D}"/>
    <cellStyle name="Zlá 2" xfId="81" xr:uid="{840116FB-1871-4049-9343-41B313F81537}"/>
    <cellStyle name="Zrušené" xfId="82" xr:uid="{C6F8D435-4B37-46A5-B821-730C4A600FA8}"/>
    <cellStyle name="Zvýraznenie1 2" xfId="83" xr:uid="{166D2AB4-998E-46D1-8CB6-CAEE277699EC}"/>
    <cellStyle name="Zvýraznenie2 2" xfId="84" xr:uid="{9154CE53-5BCA-4498-9956-20955E71CDBF}"/>
    <cellStyle name="Zvýraznenie3 2" xfId="85" xr:uid="{22FF3A49-B18C-4E1D-94EF-7CC38F561103}"/>
    <cellStyle name="Zvýraznenie4 2" xfId="86" xr:uid="{BBD23C6F-C096-4640-8773-7E930B987A58}"/>
    <cellStyle name="Zvýraznenie5 2" xfId="87" xr:uid="{03F082E9-6D7F-45F8-9D12-241D5BFE4396}"/>
    <cellStyle name="Zvýraznenie6 2" xfId="88" xr:uid="{5E6CCFD7-21C2-41B6-BA35-73A01A4DADAB}"/>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A577E489-A4A7-4FB7-8E7A-3DB27CE7EF2B}">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xdr:rowOff>
    </xdr:from>
    <xdr:to>
      <xdr:col>0</xdr:col>
      <xdr:colOff>685800</xdr:colOff>
      <xdr:row>2</xdr:row>
      <xdr:rowOff>123825</xdr:rowOff>
    </xdr:to>
    <xdr:pic>
      <xdr:nvPicPr>
        <xdr:cNvPr id="2" name="Obrázok 20" descr="ERBVucBB">
          <a:extLst>
            <a:ext uri="{FF2B5EF4-FFF2-40B4-BE49-F238E27FC236}">
              <a16:creationId xmlns:a16="http://schemas.microsoft.com/office/drawing/2014/main" id="{08595EF2-6B93-4BBB-89CB-704638C90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620"/>
          <a:ext cx="58674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85725</xdr:rowOff>
    </xdr:from>
    <xdr:to>
      <xdr:col>0</xdr:col>
      <xdr:colOff>676275</xdr:colOff>
      <xdr:row>2</xdr:row>
      <xdr:rowOff>190500</xdr:rowOff>
    </xdr:to>
    <xdr:pic>
      <xdr:nvPicPr>
        <xdr:cNvPr id="2" name="Obrázok 20" descr="ERBVucBB">
          <a:extLst>
            <a:ext uri="{FF2B5EF4-FFF2-40B4-BE49-F238E27FC236}">
              <a16:creationId xmlns:a16="http://schemas.microsoft.com/office/drawing/2014/main" id="{172EF783-E7B7-49FF-8251-34CA19E83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83820"/>
          <a:ext cx="5715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142875</xdr:rowOff>
    </xdr:from>
    <xdr:to>
      <xdr:col>0</xdr:col>
      <xdr:colOff>723900</xdr:colOff>
      <xdr:row>3</xdr:row>
      <xdr:rowOff>9525</xdr:rowOff>
    </xdr:to>
    <xdr:pic>
      <xdr:nvPicPr>
        <xdr:cNvPr id="2" name="Obrázok 20" descr="ERBVucBB">
          <a:extLst>
            <a:ext uri="{FF2B5EF4-FFF2-40B4-BE49-F238E27FC236}">
              <a16:creationId xmlns:a16="http://schemas.microsoft.com/office/drawing/2014/main" id="{5BA18FDD-B348-44CB-83F0-1F5AC38FA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144780"/>
          <a:ext cx="58674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647700</xdr:colOff>
      <xdr:row>2</xdr:row>
      <xdr:rowOff>161925</xdr:rowOff>
    </xdr:to>
    <xdr:pic>
      <xdr:nvPicPr>
        <xdr:cNvPr id="2" name="Obrázok 20" descr="ERBVucBB">
          <a:extLst>
            <a:ext uri="{FF2B5EF4-FFF2-40B4-BE49-F238E27FC236}">
              <a16:creationId xmlns:a16="http://schemas.microsoft.com/office/drawing/2014/main" id="{2B360A1A-6BEA-4FF8-813F-625F982D7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60960"/>
          <a:ext cx="60198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A53FB-18F7-443E-AFE1-82A885655671}">
  <dimension ref="A1:J74"/>
  <sheetViews>
    <sheetView workbookViewId="0">
      <selection activeCell="B79" sqref="B79"/>
    </sheetView>
  </sheetViews>
  <sheetFormatPr defaultRowHeight="15" x14ac:dyDescent="0.25"/>
  <cols>
    <col min="1" max="1" width="48.42578125" bestFit="1" customWidth="1"/>
    <col min="2" max="2" width="19.7109375" bestFit="1" customWidth="1"/>
    <col min="3" max="4" width="14.7109375" bestFit="1" customWidth="1"/>
    <col min="5" max="5" width="9" bestFit="1" customWidth="1"/>
    <col min="6" max="6" width="3" bestFit="1" customWidth="1"/>
    <col min="7" max="7" width="14.7109375" bestFit="1" customWidth="1"/>
    <col min="8" max="8" width="11.5703125" bestFit="1" customWidth="1"/>
    <col min="9" max="9" width="14.7109375" bestFit="1" customWidth="1"/>
    <col min="10" max="10" width="10.7109375" bestFit="1" customWidth="1"/>
  </cols>
  <sheetData>
    <row r="1" spans="1:10" x14ac:dyDescent="0.25">
      <c r="A1" s="339" t="s">
        <v>0</v>
      </c>
      <c r="B1" s="340"/>
      <c r="C1" s="340"/>
      <c r="D1" s="340"/>
      <c r="E1" s="340"/>
      <c r="F1" s="340"/>
      <c r="G1" s="340"/>
      <c r="H1" s="340"/>
      <c r="I1" s="340"/>
      <c r="J1" s="341"/>
    </row>
    <row r="2" spans="1:10" x14ac:dyDescent="0.25">
      <c r="A2" s="342"/>
      <c r="B2" s="343"/>
      <c r="C2" s="343"/>
      <c r="D2" s="343"/>
      <c r="E2" s="343"/>
      <c r="F2" s="343"/>
      <c r="G2" s="343"/>
      <c r="H2" s="343"/>
      <c r="I2" s="343"/>
      <c r="J2" s="344"/>
    </row>
    <row r="3" spans="1:10" x14ac:dyDescent="0.25">
      <c r="A3" s="342"/>
      <c r="B3" s="343"/>
      <c r="C3" s="343"/>
      <c r="D3" s="343"/>
      <c r="E3" s="343"/>
      <c r="F3" s="343"/>
      <c r="G3" s="343"/>
      <c r="H3" s="343"/>
      <c r="I3" s="343"/>
      <c r="J3" s="344"/>
    </row>
    <row r="4" spans="1:10" x14ac:dyDescent="0.25">
      <c r="A4" s="74" t="s">
        <v>1</v>
      </c>
      <c r="B4" s="69"/>
      <c r="C4" s="68"/>
      <c r="D4" s="68"/>
      <c r="E4" s="68"/>
      <c r="F4" s="70"/>
      <c r="G4" s="68"/>
      <c r="H4" s="68"/>
      <c r="I4" s="68"/>
      <c r="J4" s="75"/>
    </row>
    <row r="5" spans="1:10" x14ac:dyDescent="0.25">
      <c r="A5" s="74"/>
      <c r="B5" s="69"/>
      <c r="C5" s="68"/>
      <c r="D5" s="68"/>
      <c r="E5" s="68"/>
      <c r="F5" s="70"/>
      <c r="G5" s="68"/>
      <c r="H5" s="68"/>
      <c r="I5" s="68"/>
      <c r="J5" s="75"/>
    </row>
    <row r="6" spans="1:10" x14ac:dyDescent="0.25">
      <c r="A6" s="345" t="s">
        <v>2</v>
      </c>
      <c r="B6" s="346"/>
      <c r="C6" s="71"/>
      <c r="D6" s="71"/>
      <c r="E6" s="71"/>
      <c r="F6" s="72"/>
      <c r="G6" s="71"/>
      <c r="H6" s="73"/>
      <c r="I6" s="71"/>
      <c r="J6" s="76"/>
    </row>
    <row r="7" spans="1:10" x14ac:dyDescent="0.25">
      <c r="A7" s="345" t="s">
        <v>3</v>
      </c>
      <c r="B7" s="346"/>
      <c r="C7" s="71"/>
      <c r="D7" s="71"/>
      <c r="E7" s="71"/>
      <c r="F7" s="72"/>
      <c r="G7" s="71"/>
      <c r="H7" s="73"/>
      <c r="I7" s="71"/>
      <c r="J7" s="76"/>
    </row>
    <row r="8" spans="1:10" x14ac:dyDescent="0.25">
      <c r="A8" s="345" t="s">
        <v>4</v>
      </c>
      <c r="B8" s="346"/>
      <c r="C8" s="71"/>
      <c r="D8" s="71"/>
      <c r="E8" s="71"/>
      <c r="F8" s="72"/>
      <c r="G8" s="71"/>
      <c r="H8" s="73"/>
      <c r="I8" s="71"/>
      <c r="J8" s="76"/>
    </row>
    <row r="9" spans="1:10" x14ac:dyDescent="0.25">
      <c r="A9" s="345" t="s">
        <v>5</v>
      </c>
      <c r="B9" s="346"/>
      <c r="C9" s="71"/>
      <c r="D9" s="71"/>
      <c r="E9" s="71"/>
      <c r="F9" s="72"/>
      <c r="G9" s="71"/>
      <c r="H9" s="73"/>
      <c r="I9" s="71"/>
      <c r="J9" s="76"/>
    </row>
    <row r="10" spans="1:10" x14ac:dyDescent="0.25">
      <c r="A10" s="345" t="s">
        <v>6</v>
      </c>
      <c r="B10" s="346"/>
      <c r="C10" s="71"/>
      <c r="D10" s="71"/>
      <c r="E10" s="71"/>
      <c r="F10" s="72"/>
      <c r="G10" s="71"/>
      <c r="H10" s="73"/>
      <c r="I10" s="71"/>
      <c r="J10" s="76"/>
    </row>
    <row r="11" spans="1:10" x14ac:dyDescent="0.25">
      <c r="A11" s="331" t="s">
        <v>7</v>
      </c>
      <c r="B11" s="332"/>
      <c r="C11" s="77"/>
      <c r="D11" s="77"/>
      <c r="E11" s="77"/>
      <c r="F11" s="78"/>
      <c r="G11" s="77"/>
      <c r="H11" s="79"/>
      <c r="I11" s="77"/>
      <c r="J11" s="80"/>
    </row>
    <row r="12" spans="1:10" ht="18.75" x14ac:dyDescent="0.25">
      <c r="A12" s="333" t="s">
        <v>8</v>
      </c>
      <c r="B12" s="333"/>
      <c r="C12" s="333"/>
      <c r="D12" s="333"/>
      <c r="E12" s="333"/>
      <c r="F12" s="333"/>
      <c r="G12" s="333"/>
      <c r="H12" s="333"/>
      <c r="I12" s="333"/>
      <c r="J12" s="333"/>
    </row>
    <row r="13" spans="1:10" ht="90" x14ac:dyDescent="0.25">
      <c r="A13" s="53" t="s">
        <v>9</v>
      </c>
      <c r="B13" s="53" t="s">
        <v>10</v>
      </c>
      <c r="C13" s="53" t="s">
        <v>11</v>
      </c>
      <c r="D13" s="53" t="s">
        <v>12</v>
      </c>
      <c r="E13" s="53" t="s">
        <v>13</v>
      </c>
      <c r="F13" s="53" t="s">
        <v>14</v>
      </c>
      <c r="G13" s="54" t="s">
        <v>15</v>
      </c>
      <c r="H13" s="54" t="s">
        <v>16</v>
      </c>
      <c r="I13" s="55" t="s">
        <v>17</v>
      </c>
      <c r="J13" s="56" t="s">
        <v>18</v>
      </c>
    </row>
    <row r="14" spans="1:10" ht="17.25" x14ac:dyDescent="0.25">
      <c r="A14" s="57" t="s">
        <v>19</v>
      </c>
      <c r="B14" s="58"/>
      <c r="C14" s="59"/>
      <c r="D14" s="59"/>
      <c r="E14" s="59"/>
      <c r="F14" s="60"/>
      <c r="G14" s="59"/>
      <c r="H14" s="61"/>
      <c r="I14" s="59"/>
      <c r="J14" s="61"/>
    </row>
    <row r="15" spans="1:10" x14ac:dyDescent="0.25">
      <c r="A15" s="10" t="s">
        <v>20</v>
      </c>
      <c r="B15" s="11" t="s">
        <v>21</v>
      </c>
      <c r="C15" s="62" t="s">
        <v>22</v>
      </c>
      <c r="D15" s="62" t="s">
        <v>22</v>
      </c>
      <c r="E15" s="13">
        <v>80</v>
      </c>
      <c r="F15" s="13" t="s">
        <v>23</v>
      </c>
      <c r="G15" s="63" t="s">
        <v>22</v>
      </c>
      <c r="H15" s="64" t="e">
        <f t="shared" ref="H15:H45" si="0">SUM(E15*G15)</f>
        <v>#VALUE!</v>
      </c>
      <c r="I15" s="63" t="s">
        <v>22</v>
      </c>
      <c r="J15" s="16" t="e">
        <f>SUM(G15*E15+H15/100*I15)</f>
        <v>#VALUE!</v>
      </c>
    </row>
    <row r="16" spans="1:10" x14ac:dyDescent="0.25">
      <c r="A16" s="10" t="s">
        <v>24</v>
      </c>
      <c r="B16" s="11" t="s">
        <v>21</v>
      </c>
      <c r="C16" s="62" t="s">
        <v>22</v>
      </c>
      <c r="D16" s="62" t="s">
        <v>22</v>
      </c>
      <c r="E16" s="13">
        <v>1520</v>
      </c>
      <c r="F16" s="13" t="s">
        <v>23</v>
      </c>
      <c r="G16" s="63" t="s">
        <v>22</v>
      </c>
      <c r="H16" s="64" t="e">
        <f t="shared" si="0"/>
        <v>#VALUE!</v>
      </c>
      <c r="I16" s="63" t="s">
        <v>22</v>
      </c>
      <c r="J16" s="16" t="e">
        <f t="shared" ref="J16:J45" si="1">SUM(G16*E16+H16/100*I16)</f>
        <v>#VALUE!</v>
      </c>
    </row>
    <row r="17" spans="1:10" x14ac:dyDescent="0.25">
      <c r="A17" s="17" t="s">
        <v>25</v>
      </c>
      <c r="B17" s="11" t="s">
        <v>21</v>
      </c>
      <c r="C17" s="62" t="s">
        <v>22</v>
      </c>
      <c r="D17" s="62" t="s">
        <v>22</v>
      </c>
      <c r="E17" s="13">
        <v>180</v>
      </c>
      <c r="F17" s="13" t="s">
        <v>23</v>
      </c>
      <c r="G17" s="63" t="s">
        <v>22</v>
      </c>
      <c r="H17" s="64" t="e">
        <f t="shared" si="0"/>
        <v>#VALUE!</v>
      </c>
      <c r="I17" s="63" t="s">
        <v>22</v>
      </c>
      <c r="J17" s="16" t="e">
        <f t="shared" si="1"/>
        <v>#VALUE!</v>
      </c>
    </row>
    <row r="18" spans="1:10" x14ac:dyDescent="0.25">
      <c r="A18" s="17" t="s">
        <v>26</v>
      </c>
      <c r="B18" s="11" t="s">
        <v>21</v>
      </c>
      <c r="C18" s="62" t="s">
        <v>22</v>
      </c>
      <c r="D18" s="62" t="s">
        <v>22</v>
      </c>
      <c r="E18" s="13">
        <v>20</v>
      </c>
      <c r="F18" s="13" t="s">
        <v>23</v>
      </c>
      <c r="G18" s="63" t="s">
        <v>22</v>
      </c>
      <c r="H18" s="64" t="e">
        <f t="shared" si="0"/>
        <v>#VALUE!</v>
      </c>
      <c r="I18" s="63" t="s">
        <v>22</v>
      </c>
      <c r="J18" s="16" t="e">
        <f t="shared" si="1"/>
        <v>#VALUE!</v>
      </c>
    </row>
    <row r="19" spans="1:10" x14ac:dyDescent="0.25">
      <c r="A19" s="18" t="s">
        <v>27</v>
      </c>
      <c r="B19" s="11" t="s">
        <v>21</v>
      </c>
      <c r="C19" s="62" t="s">
        <v>22</v>
      </c>
      <c r="D19" s="62" t="s">
        <v>22</v>
      </c>
      <c r="E19" s="13">
        <v>500</v>
      </c>
      <c r="F19" s="13" t="s">
        <v>28</v>
      </c>
      <c r="G19" s="63" t="s">
        <v>22</v>
      </c>
      <c r="H19" s="64" t="e">
        <f t="shared" si="0"/>
        <v>#VALUE!</v>
      </c>
      <c r="I19" s="63" t="s">
        <v>22</v>
      </c>
      <c r="J19" s="16" t="e">
        <f t="shared" si="1"/>
        <v>#VALUE!</v>
      </c>
    </row>
    <row r="20" spans="1:10" x14ac:dyDescent="0.25">
      <c r="A20" s="10" t="s">
        <v>29</v>
      </c>
      <c r="B20" s="11" t="s">
        <v>21</v>
      </c>
      <c r="C20" s="62" t="s">
        <v>22</v>
      </c>
      <c r="D20" s="62" t="s">
        <v>22</v>
      </c>
      <c r="E20" s="13">
        <v>20</v>
      </c>
      <c r="F20" s="13" t="s">
        <v>23</v>
      </c>
      <c r="G20" s="63" t="s">
        <v>22</v>
      </c>
      <c r="H20" s="64" t="e">
        <f t="shared" si="0"/>
        <v>#VALUE!</v>
      </c>
      <c r="I20" s="63" t="s">
        <v>22</v>
      </c>
      <c r="J20" s="16" t="e">
        <f t="shared" si="1"/>
        <v>#VALUE!</v>
      </c>
    </row>
    <row r="21" spans="1:10" x14ac:dyDescent="0.25">
      <c r="A21" s="19" t="s">
        <v>30</v>
      </c>
      <c r="B21" s="11" t="s">
        <v>31</v>
      </c>
      <c r="C21" s="62" t="s">
        <v>22</v>
      </c>
      <c r="D21" s="62" t="s">
        <v>22</v>
      </c>
      <c r="E21" s="13">
        <v>440</v>
      </c>
      <c r="F21" s="13" t="s">
        <v>23</v>
      </c>
      <c r="G21" s="63" t="s">
        <v>22</v>
      </c>
      <c r="H21" s="64" t="e">
        <f t="shared" si="0"/>
        <v>#VALUE!</v>
      </c>
      <c r="I21" s="63" t="s">
        <v>22</v>
      </c>
      <c r="J21" s="16" t="e">
        <f t="shared" si="1"/>
        <v>#VALUE!</v>
      </c>
    </row>
    <row r="22" spans="1:10" x14ac:dyDescent="0.25">
      <c r="A22" s="17" t="s">
        <v>32</v>
      </c>
      <c r="B22" s="11" t="s">
        <v>21</v>
      </c>
      <c r="C22" s="62" t="s">
        <v>22</v>
      </c>
      <c r="D22" s="62" t="s">
        <v>22</v>
      </c>
      <c r="E22" s="13">
        <v>1170</v>
      </c>
      <c r="F22" s="13" t="s">
        <v>23</v>
      </c>
      <c r="G22" s="63" t="s">
        <v>22</v>
      </c>
      <c r="H22" s="64" t="e">
        <f t="shared" si="0"/>
        <v>#VALUE!</v>
      </c>
      <c r="I22" s="63" t="s">
        <v>22</v>
      </c>
      <c r="J22" s="16" t="e">
        <f t="shared" si="1"/>
        <v>#VALUE!</v>
      </c>
    </row>
    <row r="23" spans="1:10" x14ac:dyDescent="0.25">
      <c r="A23" s="17" t="s">
        <v>33</v>
      </c>
      <c r="B23" s="11" t="s">
        <v>21</v>
      </c>
      <c r="C23" s="62" t="s">
        <v>22</v>
      </c>
      <c r="D23" s="62" t="s">
        <v>22</v>
      </c>
      <c r="E23" s="13">
        <v>420</v>
      </c>
      <c r="F23" s="13" t="s">
        <v>23</v>
      </c>
      <c r="G23" s="63" t="s">
        <v>22</v>
      </c>
      <c r="H23" s="64" t="e">
        <f t="shared" si="0"/>
        <v>#VALUE!</v>
      </c>
      <c r="I23" s="63" t="s">
        <v>22</v>
      </c>
      <c r="J23" s="16" t="e">
        <f t="shared" si="1"/>
        <v>#VALUE!</v>
      </c>
    </row>
    <row r="24" spans="1:10" x14ac:dyDescent="0.25">
      <c r="A24" s="17" t="s">
        <v>34</v>
      </c>
      <c r="B24" s="11" t="s">
        <v>35</v>
      </c>
      <c r="C24" s="62" t="s">
        <v>22</v>
      </c>
      <c r="D24" s="62" t="s">
        <v>22</v>
      </c>
      <c r="E24" s="13">
        <v>240</v>
      </c>
      <c r="F24" s="13" t="s">
        <v>23</v>
      </c>
      <c r="G24" s="63" t="s">
        <v>22</v>
      </c>
      <c r="H24" s="64" t="e">
        <f t="shared" si="0"/>
        <v>#VALUE!</v>
      </c>
      <c r="I24" s="63" t="s">
        <v>22</v>
      </c>
      <c r="J24" s="16" t="e">
        <f t="shared" si="1"/>
        <v>#VALUE!</v>
      </c>
    </row>
    <row r="25" spans="1:10" x14ac:dyDescent="0.25">
      <c r="A25" s="10" t="s">
        <v>36</v>
      </c>
      <c r="B25" s="11" t="s">
        <v>21</v>
      </c>
      <c r="C25" s="62" t="s">
        <v>22</v>
      </c>
      <c r="D25" s="62" t="s">
        <v>22</v>
      </c>
      <c r="E25" s="13">
        <v>500</v>
      </c>
      <c r="F25" s="13" t="s">
        <v>23</v>
      </c>
      <c r="G25" s="63" t="s">
        <v>22</v>
      </c>
      <c r="H25" s="64" t="e">
        <f t="shared" si="0"/>
        <v>#VALUE!</v>
      </c>
      <c r="I25" s="63" t="s">
        <v>22</v>
      </c>
      <c r="J25" s="16" t="e">
        <f t="shared" si="1"/>
        <v>#VALUE!</v>
      </c>
    </row>
    <row r="26" spans="1:10" ht="25.5" x14ac:dyDescent="0.25">
      <c r="A26" s="10" t="s">
        <v>37</v>
      </c>
      <c r="B26" s="11" t="s">
        <v>38</v>
      </c>
      <c r="C26" s="62" t="s">
        <v>22</v>
      </c>
      <c r="D26" s="62" t="s">
        <v>22</v>
      </c>
      <c r="E26" s="20">
        <v>120</v>
      </c>
      <c r="F26" s="21" t="s">
        <v>23</v>
      </c>
      <c r="G26" s="63" t="s">
        <v>22</v>
      </c>
      <c r="H26" s="64" t="e">
        <f t="shared" si="0"/>
        <v>#VALUE!</v>
      </c>
      <c r="I26" s="63" t="s">
        <v>22</v>
      </c>
      <c r="J26" s="16" t="e">
        <f t="shared" si="1"/>
        <v>#VALUE!</v>
      </c>
    </row>
    <row r="27" spans="1:10" x14ac:dyDescent="0.25">
      <c r="A27" s="10" t="s">
        <v>39</v>
      </c>
      <c r="B27" s="11" t="s">
        <v>21</v>
      </c>
      <c r="C27" s="62" t="s">
        <v>22</v>
      </c>
      <c r="D27" s="62" t="s">
        <v>22</v>
      </c>
      <c r="E27" s="20">
        <v>290</v>
      </c>
      <c r="F27" s="21" t="s">
        <v>23</v>
      </c>
      <c r="G27" s="63" t="s">
        <v>22</v>
      </c>
      <c r="H27" s="64" t="e">
        <f t="shared" si="0"/>
        <v>#VALUE!</v>
      </c>
      <c r="I27" s="63" t="s">
        <v>22</v>
      </c>
      <c r="J27" s="16" t="e">
        <f t="shared" si="1"/>
        <v>#VALUE!</v>
      </c>
    </row>
    <row r="28" spans="1:10" x14ac:dyDescent="0.25">
      <c r="A28" s="10" t="s">
        <v>40</v>
      </c>
      <c r="B28" s="22" t="s">
        <v>21</v>
      </c>
      <c r="C28" s="62" t="s">
        <v>22</v>
      </c>
      <c r="D28" s="62" t="s">
        <v>22</v>
      </c>
      <c r="E28" s="20">
        <v>820</v>
      </c>
      <c r="F28" s="20" t="s">
        <v>23</v>
      </c>
      <c r="G28" s="63" t="s">
        <v>22</v>
      </c>
      <c r="H28" s="64" t="e">
        <f t="shared" si="0"/>
        <v>#VALUE!</v>
      </c>
      <c r="I28" s="63" t="s">
        <v>22</v>
      </c>
      <c r="J28" s="16" t="e">
        <f t="shared" si="1"/>
        <v>#VALUE!</v>
      </c>
    </row>
    <row r="29" spans="1:10" x14ac:dyDescent="0.25">
      <c r="A29" s="17" t="s">
        <v>41</v>
      </c>
      <c r="B29" s="22" t="s">
        <v>21</v>
      </c>
      <c r="C29" s="62" t="s">
        <v>22</v>
      </c>
      <c r="D29" s="62" t="s">
        <v>22</v>
      </c>
      <c r="E29" s="20">
        <v>20</v>
      </c>
      <c r="F29" s="20" t="s">
        <v>23</v>
      </c>
      <c r="G29" s="63" t="s">
        <v>22</v>
      </c>
      <c r="H29" s="64" t="e">
        <f t="shared" si="0"/>
        <v>#VALUE!</v>
      </c>
      <c r="I29" s="63" t="s">
        <v>22</v>
      </c>
      <c r="J29" s="16" t="e">
        <f t="shared" si="1"/>
        <v>#VALUE!</v>
      </c>
    </row>
    <row r="30" spans="1:10" x14ac:dyDescent="0.25">
      <c r="A30" s="17" t="s">
        <v>42</v>
      </c>
      <c r="B30" s="22" t="s">
        <v>21</v>
      </c>
      <c r="C30" s="62" t="s">
        <v>22</v>
      </c>
      <c r="D30" s="62" t="s">
        <v>22</v>
      </c>
      <c r="E30" s="20">
        <v>800</v>
      </c>
      <c r="F30" s="13" t="s">
        <v>23</v>
      </c>
      <c r="G30" s="63" t="s">
        <v>22</v>
      </c>
      <c r="H30" s="64" t="e">
        <f t="shared" si="0"/>
        <v>#VALUE!</v>
      </c>
      <c r="I30" s="63" t="s">
        <v>22</v>
      </c>
      <c r="J30" s="16" t="e">
        <f t="shared" si="1"/>
        <v>#VALUE!</v>
      </c>
    </row>
    <row r="31" spans="1:10" x14ac:dyDescent="0.25">
      <c r="A31" s="10" t="s">
        <v>43</v>
      </c>
      <c r="B31" s="22" t="s">
        <v>21</v>
      </c>
      <c r="C31" s="62" t="s">
        <v>22</v>
      </c>
      <c r="D31" s="62" t="s">
        <v>22</v>
      </c>
      <c r="E31" s="13">
        <v>1730</v>
      </c>
      <c r="F31" s="13" t="s">
        <v>23</v>
      </c>
      <c r="G31" s="63" t="s">
        <v>22</v>
      </c>
      <c r="H31" s="64" t="e">
        <f t="shared" si="0"/>
        <v>#VALUE!</v>
      </c>
      <c r="I31" s="63" t="s">
        <v>22</v>
      </c>
      <c r="J31" s="16" t="e">
        <f t="shared" si="1"/>
        <v>#VALUE!</v>
      </c>
    </row>
    <row r="32" spans="1:10" x14ac:dyDescent="0.25">
      <c r="A32" s="17" t="s">
        <v>44</v>
      </c>
      <c r="B32" s="22" t="s">
        <v>21</v>
      </c>
      <c r="C32" s="62" t="s">
        <v>22</v>
      </c>
      <c r="D32" s="62" t="s">
        <v>22</v>
      </c>
      <c r="E32" s="13">
        <v>250</v>
      </c>
      <c r="F32" s="13" t="s">
        <v>23</v>
      </c>
      <c r="G32" s="63" t="s">
        <v>22</v>
      </c>
      <c r="H32" s="64" t="e">
        <f t="shared" si="0"/>
        <v>#VALUE!</v>
      </c>
      <c r="I32" s="63" t="s">
        <v>22</v>
      </c>
      <c r="J32" s="16" t="e">
        <f t="shared" si="1"/>
        <v>#VALUE!</v>
      </c>
    </row>
    <row r="33" spans="1:10" x14ac:dyDescent="0.25">
      <c r="A33" s="10" t="s">
        <v>45</v>
      </c>
      <c r="B33" s="22" t="s">
        <v>21</v>
      </c>
      <c r="C33" s="62" t="s">
        <v>22</v>
      </c>
      <c r="D33" s="62" t="s">
        <v>22</v>
      </c>
      <c r="E33" s="13">
        <v>810</v>
      </c>
      <c r="F33" s="13" t="s">
        <v>23</v>
      </c>
      <c r="G33" s="63" t="s">
        <v>22</v>
      </c>
      <c r="H33" s="64" t="e">
        <f t="shared" si="0"/>
        <v>#VALUE!</v>
      </c>
      <c r="I33" s="63" t="s">
        <v>22</v>
      </c>
      <c r="J33" s="16" t="e">
        <f t="shared" si="1"/>
        <v>#VALUE!</v>
      </c>
    </row>
    <row r="34" spans="1:10" ht="25.5" x14ac:dyDescent="0.25">
      <c r="A34" s="23" t="s">
        <v>46</v>
      </c>
      <c r="B34" s="11" t="s">
        <v>47</v>
      </c>
      <c r="C34" s="62" t="s">
        <v>22</v>
      </c>
      <c r="D34" s="62" t="s">
        <v>22</v>
      </c>
      <c r="E34" s="65">
        <v>10</v>
      </c>
      <c r="F34" s="13" t="s">
        <v>23</v>
      </c>
      <c r="G34" s="63" t="s">
        <v>22</v>
      </c>
      <c r="H34" s="64" t="e">
        <f t="shared" si="0"/>
        <v>#VALUE!</v>
      </c>
      <c r="I34" s="63" t="s">
        <v>22</v>
      </c>
      <c r="J34" s="16" t="e">
        <f t="shared" si="1"/>
        <v>#VALUE!</v>
      </c>
    </row>
    <row r="35" spans="1:10" x14ac:dyDescent="0.25">
      <c r="A35" s="10" t="s">
        <v>48</v>
      </c>
      <c r="B35" s="22" t="s">
        <v>21</v>
      </c>
      <c r="C35" s="62" t="s">
        <v>22</v>
      </c>
      <c r="D35" s="62" t="s">
        <v>22</v>
      </c>
      <c r="E35" s="65">
        <v>80</v>
      </c>
      <c r="F35" s="13" t="s">
        <v>23</v>
      </c>
      <c r="G35" s="63" t="s">
        <v>22</v>
      </c>
      <c r="H35" s="64" t="e">
        <f t="shared" si="0"/>
        <v>#VALUE!</v>
      </c>
      <c r="I35" s="63" t="s">
        <v>22</v>
      </c>
      <c r="J35" s="16" t="e">
        <f t="shared" si="1"/>
        <v>#VALUE!</v>
      </c>
    </row>
    <row r="36" spans="1:10" x14ac:dyDescent="0.25">
      <c r="A36" s="10" t="s">
        <v>49</v>
      </c>
      <c r="B36" s="22" t="s">
        <v>21</v>
      </c>
      <c r="C36" s="62" t="s">
        <v>22</v>
      </c>
      <c r="D36" s="62" t="s">
        <v>22</v>
      </c>
      <c r="E36" s="65">
        <v>70</v>
      </c>
      <c r="F36" s="13" t="s">
        <v>23</v>
      </c>
      <c r="G36" s="63" t="s">
        <v>22</v>
      </c>
      <c r="H36" s="64" t="e">
        <f t="shared" si="0"/>
        <v>#VALUE!</v>
      </c>
      <c r="I36" s="63" t="s">
        <v>22</v>
      </c>
      <c r="J36" s="16" t="e">
        <f t="shared" si="1"/>
        <v>#VALUE!</v>
      </c>
    </row>
    <row r="37" spans="1:10" x14ac:dyDescent="0.25">
      <c r="A37" s="17" t="s">
        <v>50</v>
      </c>
      <c r="B37" s="22" t="s">
        <v>21</v>
      </c>
      <c r="C37" s="62" t="s">
        <v>22</v>
      </c>
      <c r="D37" s="62" t="s">
        <v>22</v>
      </c>
      <c r="E37" s="13">
        <v>350</v>
      </c>
      <c r="F37" s="13" t="s">
        <v>23</v>
      </c>
      <c r="G37" s="63" t="s">
        <v>22</v>
      </c>
      <c r="H37" s="64" t="e">
        <f t="shared" si="0"/>
        <v>#VALUE!</v>
      </c>
      <c r="I37" s="63" t="s">
        <v>22</v>
      </c>
      <c r="J37" s="16" t="e">
        <f t="shared" si="1"/>
        <v>#VALUE!</v>
      </c>
    </row>
    <row r="38" spans="1:10" x14ac:dyDescent="0.25">
      <c r="A38" s="17" t="s">
        <v>51</v>
      </c>
      <c r="B38" s="22" t="s">
        <v>21</v>
      </c>
      <c r="C38" s="62" t="s">
        <v>22</v>
      </c>
      <c r="D38" s="62" t="s">
        <v>22</v>
      </c>
      <c r="E38" s="13">
        <v>3300</v>
      </c>
      <c r="F38" s="13" t="s">
        <v>23</v>
      </c>
      <c r="G38" s="63" t="s">
        <v>22</v>
      </c>
      <c r="H38" s="64" t="e">
        <f t="shared" si="0"/>
        <v>#VALUE!</v>
      </c>
      <c r="I38" s="63" t="s">
        <v>22</v>
      </c>
      <c r="J38" s="16" t="e">
        <f t="shared" si="1"/>
        <v>#VALUE!</v>
      </c>
    </row>
    <row r="39" spans="1:10" x14ac:dyDescent="0.25">
      <c r="A39" s="17" t="s">
        <v>52</v>
      </c>
      <c r="B39" s="22" t="s">
        <v>21</v>
      </c>
      <c r="C39" s="62" t="s">
        <v>22</v>
      </c>
      <c r="D39" s="62" t="s">
        <v>22</v>
      </c>
      <c r="E39" s="13">
        <v>6200</v>
      </c>
      <c r="F39" s="13" t="s">
        <v>23</v>
      </c>
      <c r="G39" s="63" t="s">
        <v>22</v>
      </c>
      <c r="H39" s="64" t="e">
        <f t="shared" si="0"/>
        <v>#VALUE!</v>
      </c>
      <c r="I39" s="63" t="s">
        <v>22</v>
      </c>
      <c r="J39" s="16" t="e">
        <f t="shared" si="1"/>
        <v>#VALUE!</v>
      </c>
    </row>
    <row r="40" spans="1:10" x14ac:dyDescent="0.25">
      <c r="A40" s="10" t="s">
        <v>53</v>
      </c>
      <c r="B40" s="22" t="s">
        <v>54</v>
      </c>
      <c r="C40" s="62" t="s">
        <v>22</v>
      </c>
      <c r="D40" s="62" t="s">
        <v>22</v>
      </c>
      <c r="E40" s="13">
        <v>1120</v>
      </c>
      <c r="F40" s="13" t="s">
        <v>23</v>
      </c>
      <c r="G40" s="63" t="s">
        <v>22</v>
      </c>
      <c r="H40" s="64" t="e">
        <f t="shared" si="0"/>
        <v>#VALUE!</v>
      </c>
      <c r="I40" s="63" t="s">
        <v>22</v>
      </c>
      <c r="J40" s="16" t="e">
        <f t="shared" si="1"/>
        <v>#VALUE!</v>
      </c>
    </row>
    <row r="41" spans="1:10" x14ac:dyDescent="0.25">
      <c r="A41" s="10" t="s">
        <v>55</v>
      </c>
      <c r="B41" s="22" t="s">
        <v>56</v>
      </c>
      <c r="C41" s="62" t="s">
        <v>22</v>
      </c>
      <c r="D41" s="62" t="s">
        <v>22</v>
      </c>
      <c r="E41" s="13">
        <v>100</v>
      </c>
      <c r="F41" s="13" t="s">
        <v>23</v>
      </c>
      <c r="G41" s="66" t="s">
        <v>22</v>
      </c>
      <c r="H41" s="64" t="e">
        <f t="shared" si="0"/>
        <v>#VALUE!</v>
      </c>
      <c r="I41" s="66" t="s">
        <v>22</v>
      </c>
      <c r="J41" s="16" t="e">
        <f t="shared" si="1"/>
        <v>#VALUE!</v>
      </c>
    </row>
    <row r="42" spans="1:10" x14ac:dyDescent="0.25">
      <c r="A42" s="10" t="s">
        <v>57</v>
      </c>
      <c r="B42" s="22" t="s">
        <v>56</v>
      </c>
      <c r="C42" s="62" t="s">
        <v>22</v>
      </c>
      <c r="D42" s="62" t="s">
        <v>22</v>
      </c>
      <c r="E42" s="13">
        <v>90</v>
      </c>
      <c r="F42" s="13" t="s">
        <v>23</v>
      </c>
      <c r="G42" s="66" t="s">
        <v>22</v>
      </c>
      <c r="H42" s="64" t="e">
        <f t="shared" si="0"/>
        <v>#VALUE!</v>
      </c>
      <c r="I42" s="66" t="s">
        <v>22</v>
      </c>
      <c r="J42" s="16" t="e">
        <f t="shared" si="1"/>
        <v>#VALUE!</v>
      </c>
    </row>
    <row r="43" spans="1:10" x14ac:dyDescent="0.25">
      <c r="A43" s="10" t="s">
        <v>58</v>
      </c>
      <c r="B43" s="22" t="s">
        <v>21</v>
      </c>
      <c r="C43" s="67" t="s">
        <v>22</v>
      </c>
      <c r="D43" s="67" t="s">
        <v>22</v>
      </c>
      <c r="E43" s="13">
        <v>300</v>
      </c>
      <c r="F43" s="13" t="s">
        <v>23</v>
      </c>
      <c r="G43" s="67" t="s">
        <v>22</v>
      </c>
      <c r="H43" s="64" t="e">
        <f t="shared" si="0"/>
        <v>#VALUE!</v>
      </c>
      <c r="I43" s="67" t="s">
        <v>22</v>
      </c>
      <c r="J43" s="16" t="e">
        <f t="shared" si="1"/>
        <v>#VALUE!</v>
      </c>
    </row>
    <row r="44" spans="1:10" x14ac:dyDescent="0.25">
      <c r="A44" s="10" t="s">
        <v>59</v>
      </c>
      <c r="B44" s="22" t="s">
        <v>60</v>
      </c>
      <c r="C44" s="67" t="s">
        <v>22</v>
      </c>
      <c r="D44" s="67" t="s">
        <v>22</v>
      </c>
      <c r="E44" s="13">
        <v>180</v>
      </c>
      <c r="F44" s="13" t="s">
        <v>23</v>
      </c>
      <c r="G44" s="67" t="s">
        <v>22</v>
      </c>
      <c r="H44" s="64" t="e">
        <f t="shared" si="0"/>
        <v>#VALUE!</v>
      </c>
      <c r="I44" s="67" t="s">
        <v>22</v>
      </c>
      <c r="J44" s="16" t="e">
        <f t="shared" si="1"/>
        <v>#VALUE!</v>
      </c>
    </row>
    <row r="45" spans="1:10" x14ac:dyDescent="0.25">
      <c r="A45" s="10" t="s">
        <v>61</v>
      </c>
      <c r="B45" s="22" t="s">
        <v>21</v>
      </c>
      <c r="C45" s="67" t="s">
        <v>22</v>
      </c>
      <c r="D45" s="67" t="s">
        <v>22</v>
      </c>
      <c r="E45" s="13">
        <v>630</v>
      </c>
      <c r="F45" s="13" t="s">
        <v>23</v>
      </c>
      <c r="G45" s="67" t="s">
        <v>22</v>
      </c>
      <c r="H45" s="64" t="e">
        <f t="shared" si="0"/>
        <v>#VALUE!</v>
      </c>
      <c r="I45" s="67" t="s">
        <v>22</v>
      </c>
      <c r="J45" s="16" t="e">
        <f t="shared" si="1"/>
        <v>#VALUE!</v>
      </c>
    </row>
    <row r="46" spans="1:10" x14ac:dyDescent="0.25">
      <c r="A46" s="24"/>
      <c r="B46" s="25"/>
      <c r="C46" s="26"/>
      <c r="D46" s="26"/>
      <c r="E46" s="52"/>
      <c r="F46" s="52"/>
      <c r="G46" s="334" t="s">
        <v>62</v>
      </c>
      <c r="H46" s="336" t="e">
        <f>SUM(H15:H45)</f>
        <v>#VALUE!</v>
      </c>
      <c r="I46" s="338" t="s">
        <v>63</v>
      </c>
      <c r="J46" s="336" t="e">
        <f>SUM(J15:J45)</f>
        <v>#VALUE!</v>
      </c>
    </row>
    <row r="47" spans="1:10" ht="15.75" x14ac:dyDescent="0.25">
      <c r="A47" s="27"/>
      <c r="B47" s="27"/>
      <c r="C47" s="28"/>
      <c r="D47" s="26"/>
      <c r="E47" s="29"/>
      <c r="F47" s="30"/>
      <c r="G47" s="335"/>
      <c r="H47" s="337"/>
      <c r="I47" s="335"/>
      <c r="J47" s="337"/>
    </row>
    <row r="48" spans="1:10" x14ac:dyDescent="0.25">
      <c r="A48" s="31"/>
      <c r="B48" s="31"/>
      <c r="C48" s="31"/>
      <c r="D48" s="31"/>
      <c r="E48" s="32"/>
      <c r="F48" s="33"/>
      <c r="G48" s="32"/>
      <c r="H48" s="34"/>
      <c r="I48" s="31"/>
      <c r="J48" s="34"/>
    </row>
    <row r="49" spans="1:10" x14ac:dyDescent="0.25">
      <c r="A49" s="35" t="s">
        <v>64</v>
      </c>
      <c r="B49" s="35" t="s">
        <v>65</v>
      </c>
      <c r="C49" s="36"/>
      <c r="D49" s="31"/>
      <c r="E49" s="31"/>
      <c r="F49" s="37"/>
      <c r="G49" s="31"/>
      <c r="H49" s="34"/>
      <c r="I49" s="31"/>
      <c r="J49" s="38"/>
    </row>
    <row r="50" spans="1:10" ht="23.25" x14ac:dyDescent="0.25">
      <c r="A50" s="39" t="s">
        <v>66</v>
      </c>
      <c r="B50" s="40" t="s">
        <v>67</v>
      </c>
      <c r="C50" s="41"/>
      <c r="D50" s="26"/>
      <c r="E50" s="26"/>
      <c r="F50" s="42"/>
      <c r="G50" s="26"/>
      <c r="H50" s="38"/>
      <c r="I50" s="26"/>
      <c r="J50" s="38"/>
    </row>
    <row r="51" spans="1:10" ht="15.75" x14ac:dyDescent="0.25">
      <c r="A51" s="27" t="s">
        <v>68</v>
      </c>
      <c r="B51" s="27"/>
      <c r="C51" s="28"/>
      <c r="D51" s="26"/>
      <c r="E51" s="29"/>
      <c r="F51" s="30"/>
      <c r="G51" s="43"/>
      <c r="H51" s="44"/>
      <c r="I51" s="43"/>
      <c r="J51" s="26"/>
    </row>
    <row r="52" spans="1:10" x14ac:dyDescent="0.25">
      <c r="A52" s="31" t="s">
        <v>69</v>
      </c>
      <c r="B52" s="31"/>
      <c r="C52" s="31"/>
      <c r="D52" s="31"/>
      <c r="E52" s="32"/>
      <c r="F52" s="33"/>
      <c r="G52" s="32"/>
      <c r="H52" s="34"/>
      <c r="I52" s="31"/>
      <c r="J52" s="38"/>
    </row>
    <row r="53" spans="1:10" x14ac:dyDescent="0.25">
      <c r="A53" s="45" t="s">
        <v>70</v>
      </c>
      <c r="B53" s="31"/>
      <c r="C53" s="31"/>
      <c r="D53" s="31"/>
      <c r="E53" s="31"/>
      <c r="F53" s="37"/>
      <c r="G53" s="31"/>
      <c r="H53" s="34"/>
      <c r="I53" s="31"/>
      <c r="J53" s="46"/>
    </row>
    <row r="54" spans="1:10" x14ac:dyDescent="0.25">
      <c r="A54" s="31" t="s">
        <v>71</v>
      </c>
      <c r="B54" s="31"/>
      <c r="C54" s="31"/>
      <c r="D54" s="31"/>
      <c r="E54" s="31"/>
      <c r="F54" s="37"/>
      <c r="G54" s="31"/>
      <c r="H54" s="34"/>
      <c r="I54" s="31"/>
      <c r="J54" s="46"/>
    </row>
    <row r="55" spans="1:10" x14ac:dyDescent="0.25">
      <c r="A55" s="31" t="s">
        <v>72</v>
      </c>
      <c r="B55" s="31"/>
      <c r="C55" s="31"/>
      <c r="D55" s="31"/>
      <c r="E55" s="31"/>
      <c r="F55" s="37"/>
      <c r="G55" s="31"/>
      <c r="H55" s="34"/>
      <c r="I55" s="31"/>
      <c r="J55" s="46"/>
    </row>
    <row r="56" spans="1:10" x14ac:dyDescent="0.25">
      <c r="A56" s="31" t="s">
        <v>73</v>
      </c>
      <c r="B56" s="31"/>
      <c r="C56" s="31"/>
      <c r="D56" s="31"/>
      <c r="E56" s="31"/>
      <c r="F56" s="37"/>
      <c r="G56" s="31"/>
      <c r="H56" s="34"/>
      <c r="I56" s="31"/>
      <c r="J56" s="46"/>
    </row>
    <row r="57" spans="1:10" x14ac:dyDescent="0.25">
      <c r="A57" s="31" t="s">
        <v>74</v>
      </c>
      <c r="B57" s="31"/>
      <c r="C57" s="31"/>
      <c r="D57" s="31"/>
      <c r="E57" s="31"/>
      <c r="F57" s="37"/>
      <c r="G57" s="31"/>
      <c r="H57" s="34"/>
      <c r="I57" s="31"/>
      <c r="J57" s="46"/>
    </row>
    <row r="58" spans="1:10" x14ac:dyDescent="0.25">
      <c r="A58" s="45" t="s">
        <v>75</v>
      </c>
      <c r="B58" s="31"/>
      <c r="C58" s="31"/>
      <c r="D58" s="31"/>
      <c r="E58" s="31"/>
      <c r="F58" s="37"/>
      <c r="G58" s="31"/>
      <c r="H58" s="34"/>
      <c r="I58" s="31"/>
      <c r="J58" s="46"/>
    </row>
    <row r="59" spans="1:10" x14ac:dyDescent="0.25">
      <c r="A59" s="31" t="s">
        <v>76</v>
      </c>
      <c r="B59" s="31"/>
      <c r="C59" s="31"/>
      <c r="D59" s="31"/>
      <c r="E59" s="31"/>
      <c r="F59" s="37"/>
      <c r="G59" s="31"/>
      <c r="H59" s="34"/>
      <c r="I59" s="31"/>
      <c r="J59" s="46"/>
    </row>
    <row r="60" spans="1:10" x14ac:dyDescent="0.25">
      <c r="A60" s="45" t="s">
        <v>77</v>
      </c>
      <c r="B60" s="31"/>
      <c r="C60" s="31"/>
      <c r="D60" s="31"/>
      <c r="E60" s="31"/>
      <c r="F60" s="37"/>
      <c r="G60" s="31"/>
      <c r="H60" s="34"/>
      <c r="I60" s="31"/>
      <c r="J60" s="46"/>
    </row>
    <row r="61" spans="1:10" x14ac:dyDescent="0.25">
      <c r="A61" s="31" t="s">
        <v>78</v>
      </c>
      <c r="B61" s="31"/>
      <c r="C61" s="31"/>
      <c r="D61" s="31"/>
      <c r="E61" s="31"/>
      <c r="F61" s="37"/>
      <c r="G61" s="31"/>
      <c r="H61" s="34"/>
      <c r="I61" s="31"/>
      <c r="J61" s="47"/>
    </row>
    <row r="62" spans="1:10" x14ac:dyDescent="0.25">
      <c r="A62" s="45" t="s">
        <v>79</v>
      </c>
      <c r="B62" s="31"/>
      <c r="C62" s="31"/>
      <c r="D62" s="31"/>
      <c r="E62" s="31"/>
      <c r="F62" s="37"/>
      <c r="G62" s="31"/>
      <c r="H62" s="34"/>
      <c r="I62" s="31"/>
      <c r="J62" s="47"/>
    </row>
    <row r="63" spans="1:10" x14ac:dyDescent="0.25">
      <c r="A63" s="31" t="s">
        <v>80</v>
      </c>
      <c r="B63" s="31"/>
      <c r="C63" s="31"/>
      <c r="D63" s="31"/>
      <c r="E63" s="31"/>
      <c r="F63" s="37"/>
      <c r="G63" s="31"/>
      <c r="H63" s="34"/>
      <c r="I63" s="31"/>
      <c r="J63" s="47"/>
    </row>
    <row r="64" spans="1:10" x14ac:dyDescent="0.25">
      <c r="A64" s="325" t="s">
        <v>81</v>
      </c>
      <c r="B64" s="326"/>
      <c r="C64" s="326"/>
      <c r="D64" s="326"/>
      <c r="E64" s="326"/>
      <c r="F64" s="326"/>
      <c r="G64" s="326"/>
      <c r="H64" s="326"/>
      <c r="I64" s="326"/>
      <c r="J64" s="48"/>
    </row>
    <row r="65" spans="1:10" ht="31.5" customHeight="1" x14ac:dyDescent="0.25">
      <c r="A65" s="327" t="s">
        <v>82</v>
      </c>
      <c r="B65" s="328"/>
      <c r="C65" s="328"/>
      <c r="D65" s="328"/>
      <c r="E65" s="328"/>
      <c r="F65" s="328"/>
      <c r="G65" s="328"/>
      <c r="H65" s="328"/>
      <c r="I65" s="328"/>
      <c r="J65" s="48"/>
    </row>
    <row r="66" spans="1:10" x14ac:dyDescent="0.25">
      <c r="A66" s="327" t="s">
        <v>83</v>
      </c>
      <c r="B66" s="328"/>
      <c r="C66" s="328"/>
      <c r="D66" s="328"/>
      <c r="E66" s="328"/>
      <c r="F66" s="328"/>
      <c r="G66" s="328"/>
      <c r="H66" s="328"/>
      <c r="I66" s="328"/>
      <c r="J66" s="48"/>
    </row>
    <row r="67" spans="1:10" x14ac:dyDescent="0.25">
      <c r="A67" s="327" t="s">
        <v>84</v>
      </c>
      <c r="B67" s="328"/>
      <c r="C67" s="328"/>
      <c r="D67" s="328"/>
      <c r="E67" s="328"/>
      <c r="F67" s="328"/>
      <c r="G67" s="328"/>
      <c r="H67" s="328"/>
      <c r="I67" s="328"/>
      <c r="J67" s="48"/>
    </row>
    <row r="68" spans="1:10" x14ac:dyDescent="0.25">
      <c r="A68" s="49"/>
      <c r="B68" s="50"/>
      <c r="C68" s="50"/>
      <c r="D68" s="50"/>
      <c r="E68" s="50"/>
      <c r="F68" s="51"/>
      <c r="G68" s="50"/>
      <c r="H68" s="50"/>
      <c r="I68" s="50"/>
      <c r="J68" s="38"/>
    </row>
    <row r="69" spans="1:10" s="93" customFormat="1" x14ac:dyDescent="0.25">
      <c r="A69" s="329" t="s">
        <v>85</v>
      </c>
      <c r="B69" s="330"/>
      <c r="C69" s="330"/>
      <c r="D69" s="330"/>
      <c r="E69" s="330"/>
      <c r="F69" s="330"/>
      <c r="G69" s="330"/>
      <c r="H69" s="330"/>
      <c r="I69" s="330"/>
      <c r="J69" s="121"/>
    </row>
    <row r="70" spans="1:10" s="93" customFormat="1" x14ac:dyDescent="0.25">
      <c r="A70" s="121"/>
      <c r="B70" s="123"/>
      <c r="C70" s="121"/>
      <c r="D70" s="121"/>
      <c r="E70" s="121"/>
      <c r="F70" s="121"/>
      <c r="G70" s="123"/>
      <c r="H70" s="123"/>
      <c r="I70" s="121"/>
      <c r="J70" s="121"/>
    </row>
    <row r="71" spans="1:10" s="93" customFormat="1" x14ac:dyDescent="0.25">
      <c r="A71" s="121"/>
      <c r="B71" s="123"/>
      <c r="C71" s="121"/>
      <c r="D71" s="121"/>
      <c r="E71" s="121"/>
      <c r="F71" s="121"/>
      <c r="G71" s="123"/>
      <c r="H71" s="123"/>
      <c r="I71" s="121"/>
      <c r="J71" s="121"/>
    </row>
    <row r="72" spans="1:10" s="93" customFormat="1" x14ac:dyDescent="0.25">
      <c r="A72" s="124"/>
      <c r="B72" s="124"/>
      <c r="C72" s="124"/>
      <c r="D72" s="124"/>
      <c r="E72" s="124"/>
      <c r="F72" s="124"/>
      <c r="G72" s="124"/>
      <c r="H72" s="124"/>
      <c r="I72" s="124"/>
      <c r="J72" s="124"/>
    </row>
    <row r="73" spans="1:10" s="93" customFormat="1" x14ac:dyDescent="0.25">
      <c r="A73" s="124"/>
      <c r="B73" s="124" t="s">
        <v>184</v>
      </c>
      <c r="C73" s="124"/>
      <c r="D73" s="124"/>
      <c r="E73" s="125"/>
      <c r="F73" s="125"/>
      <c r="G73" s="124"/>
      <c r="H73" s="124"/>
      <c r="I73" s="124"/>
      <c r="J73" s="124"/>
    </row>
    <row r="74" spans="1:10" s="93" customFormat="1" x14ac:dyDescent="0.25">
      <c r="A74" s="124"/>
      <c r="B74" s="124" t="s">
        <v>185</v>
      </c>
      <c r="C74" s="124"/>
      <c r="D74" s="124"/>
      <c r="E74" s="326" t="s">
        <v>186</v>
      </c>
      <c r="F74" s="326"/>
      <c r="G74" s="124"/>
      <c r="H74" s="124"/>
      <c r="I74" s="124"/>
      <c r="J74" s="124"/>
    </row>
  </sheetData>
  <mergeCells count="18">
    <mergeCell ref="A10:B10"/>
    <mergeCell ref="A1:J3"/>
    <mergeCell ref="A6:B6"/>
    <mergeCell ref="A7:B7"/>
    <mergeCell ref="A8:B8"/>
    <mergeCell ref="A9:B9"/>
    <mergeCell ref="E74:F74"/>
    <mergeCell ref="A11:B11"/>
    <mergeCell ref="A12:J12"/>
    <mergeCell ref="G46:G47"/>
    <mergeCell ref="H46:H47"/>
    <mergeCell ref="I46:I47"/>
    <mergeCell ref="J46:J47"/>
    <mergeCell ref="A64:I64"/>
    <mergeCell ref="A65:I65"/>
    <mergeCell ref="A66:I66"/>
    <mergeCell ref="A67:I67"/>
    <mergeCell ref="A69:I6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7B11-1404-4950-A457-B2E691D6138B}">
  <dimension ref="A1:J78"/>
  <sheetViews>
    <sheetView workbookViewId="0">
      <selection activeCell="J15" sqref="J15"/>
    </sheetView>
  </sheetViews>
  <sheetFormatPr defaultRowHeight="15" x14ac:dyDescent="0.25"/>
  <cols>
    <col min="1" max="1" width="48.42578125" bestFit="1" customWidth="1"/>
    <col min="2" max="2" width="42.140625" bestFit="1" customWidth="1"/>
    <col min="3" max="4" width="9.28515625" bestFit="1" customWidth="1"/>
    <col min="5" max="5" width="9" bestFit="1" customWidth="1"/>
    <col min="6" max="6" width="3" bestFit="1" customWidth="1"/>
    <col min="7" max="7" width="14.7109375" bestFit="1" customWidth="1"/>
    <col min="8" max="8" width="11.85546875" bestFit="1" customWidth="1"/>
    <col min="9" max="9" width="14.7109375" bestFit="1" customWidth="1"/>
    <col min="10" max="10" width="11.85546875" bestFit="1" customWidth="1"/>
  </cols>
  <sheetData>
    <row r="1" spans="1:10" s="93" customFormat="1" x14ac:dyDescent="0.25">
      <c r="A1" s="358" t="s">
        <v>0</v>
      </c>
      <c r="B1" s="358"/>
      <c r="C1" s="358"/>
      <c r="D1" s="358"/>
      <c r="E1" s="358"/>
      <c r="F1" s="358"/>
      <c r="G1" s="358"/>
      <c r="H1" s="358"/>
      <c r="I1" s="358"/>
      <c r="J1" s="358"/>
    </row>
    <row r="2" spans="1:10" s="93" customFormat="1" x14ac:dyDescent="0.25">
      <c r="A2" s="358"/>
      <c r="B2" s="358"/>
      <c r="C2" s="358"/>
      <c r="D2" s="358"/>
      <c r="E2" s="358"/>
      <c r="F2" s="358"/>
      <c r="G2" s="358"/>
      <c r="H2" s="358"/>
      <c r="I2" s="358"/>
      <c r="J2" s="358"/>
    </row>
    <row r="3" spans="1:10" s="93" customFormat="1" x14ac:dyDescent="0.25">
      <c r="A3" s="358"/>
      <c r="B3" s="358"/>
      <c r="C3" s="358"/>
      <c r="D3" s="358"/>
      <c r="E3" s="358"/>
      <c r="F3" s="358"/>
      <c r="G3" s="358"/>
      <c r="H3" s="358"/>
      <c r="I3" s="358"/>
      <c r="J3" s="358"/>
    </row>
    <row r="4" spans="1:10" s="93" customFormat="1" x14ac:dyDescent="0.25">
      <c r="A4" s="94" t="s">
        <v>1</v>
      </c>
      <c r="B4" s="94"/>
      <c r="C4" s="94"/>
      <c r="D4" s="94"/>
      <c r="E4" s="94"/>
      <c r="F4" s="94"/>
      <c r="G4" s="94"/>
      <c r="H4" s="94"/>
      <c r="I4" s="94"/>
      <c r="J4" s="94"/>
    </row>
    <row r="5" spans="1:10" s="93" customFormat="1" x14ac:dyDescent="0.25">
      <c r="A5" s="94"/>
      <c r="B5" s="94"/>
      <c r="C5" s="94"/>
      <c r="D5" s="94"/>
      <c r="E5" s="94"/>
      <c r="F5" s="94"/>
      <c r="G5" s="94"/>
      <c r="H5" s="94"/>
      <c r="I5" s="94"/>
      <c r="J5" s="94"/>
    </row>
    <row r="6" spans="1:10" s="93" customFormat="1" x14ac:dyDescent="0.25">
      <c r="A6" s="349" t="s">
        <v>2</v>
      </c>
      <c r="B6" s="349"/>
      <c r="C6" s="95"/>
      <c r="D6" s="95"/>
      <c r="E6" s="95"/>
      <c r="F6" s="95"/>
      <c r="G6" s="95"/>
      <c r="H6" s="96"/>
      <c r="I6" s="95"/>
      <c r="J6" s="96"/>
    </row>
    <row r="7" spans="1:10" s="93" customFormat="1" x14ac:dyDescent="0.25">
      <c r="A7" s="349" t="s">
        <v>3</v>
      </c>
      <c r="B7" s="349"/>
      <c r="C7" s="95"/>
      <c r="D7" s="95"/>
      <c r="E7" s="95"/>
      <c r="F7" s="95"/>
      <c r="G7" s="95"/>
      <c r="H7" s="96"/>
      <c r="I7" s="95"/>
      <c r="J7" s="96"/>
    </row>
    <row r="8" spans="1:10" s="93" customFormat="1" x14ac:dyDescent="0.25">
      <c r="A8" s="349" t="s">
        <v>4</v>
      </c>
      <c r="B8" s="349"/>
      <c r="C8" s="95"/>
      <c r="D8" s="95"/>
      <c r="E8" s="95"/>
      <c r="F8" s="95"/>
      <c r="G8" s="95"/>
      <c r="H8" s="96"/>
      <c r="I8" s="95"/>
      <c r="J8" s="96"/>
    </row>
    <row r="9" spans="1:10" s="93" customFormat="1" x14ac:dyDescent="0.25">
      <c r="A9" s="349" t="s">
        <v>5</v>
      </c>
      <c r="B9" s="349"/>
      <c r="C9" s="95"/>
      <c r="D9" s="95"/>
      <c r="E9" s="95"/>
      <c r="F9" s="95"/>
      <c r="G9" s="95"/>
      <c r="H9" s="96"/>
      <c r="I9" s="95"/>
      <c r="J9" s="96"/>
    </row>
    <row r="10" spans="1:10" s="93" customFormat="1" x14ac:dyDescent="0.25">
      <c r="A10" s="349" t="s">
        <v>6</v>
      </c>
      <c r="B10" s="349"/>
      <c r="C10" s="95"/>
      <c r="D10" s="95"/>
      <c r="E10" s="95"/>
      <c r="F10" s="95"/>
      <c r="G10" s="95"/>
      <c r="H10" s="96"/>
      <c r="I10" s="95"/>
      <c r="J10" s="96"/>
    </row>
    <row r="11" spans="1:10" s="93" customFormat="1" x14ac:dyDescent="0.25">
      <c r="A11" s="349" t="s">
        <v>7</v>
      </c>
      <c r="B11" s="349"/>
      <c r="C11" s="95"/>
      <c r="D11" s="95"/>
      <c r="E11" s="95"/>
      <c r="F11" s="95"/>
      <c r="G11" s="95"/>
      <c r="H11" s="96"/>
      <c r="I11" s="95"/>
      <c r="J11" s="96"/>
    </row>
    <row r="12" spans="1:10" s="93" customFormat="1" ht="19.5" thickBot="1" x14ac:dyDescent="0.3">
      <c r="A12" s="350" t="s">
        <v>86</v>
      </c>
      <c r="B12" s="351"/>
      <c r="C12" s="351"/>
      <c r="D12" s="351"/>
      <c r="E12" s="351"/>
      <c r="F12" s="351"/>
      <c r="G12" s="351"/>
      <c r="H12" s="351"/>
      <c r="I12" s="351"/>
      <c r="J12" s="351"/>
    </row>
    <row r="13" spans="1:10" s="93" customFormat="1" ht="90.75" thickBot="1" x14ac:dyDescent="0.3">
      <c r="A13" s="97" t="s">
        <v>9</v>
      </c>
      <c r="B13" s="97" t="s">
        <v>87</v>
      </c>
      <c r="C13" s="97" t="s">
        <v>11</v>
      </c>
      <c r="D13" s="97" t="s">
        <v>12</v>
      </c>
      <c r="E13" s="97" t="s">
        <v>13</v>
      </c>
      <c r="F13" s="97" t="s">
        <v>14</v>
      </c>
      <c r="G13" s="98" t="s">
        <v>15</v>
      </c>
      <c r="H13" s="98" t="s">
        <v>16</v>
      </c>
      <c r="I13" s="99" t="s">
        <v>88</v>
      </c>
      <c r="J13" s="100" t="s">
        <v>18</v>
      </c>
    </row>
    <row r="14" spans="1:10" s="93" customFormat="1" ht="17.25" x14ac:dyDescent="0.25">
      <c r="A14" s="352" t="s">
        <v>89</v>
      </c>
      <c r="B14" s="353"/>
      <c r="C14" s="353"/>
      <c r="D14" s="353"/>
      <c r="E14" s="353"/>
      <c r="F14" s="353"/>
      <c r="G14" s="353"/>
      <c r="H14" s="353"/>
      <c r="I14" s="353"/>
      <c r="J14" s="353"/>
    </row>
    <row r="15" spans="1:10" s="93" customFormat="1" ht="25.5" x14ac:dyDescent="0.25">
      <c r="A15" s="101" t="s">
        <v>90</v>
      </c>
      <c r="B15" s="102" t="s">
        <v>91</v>
      </c>
      <c r="C15" s="103" t="s">
        <v>22</v>
      </c>
      <c r="D15" s="103" t="s">
        <v>22</v>
      </c>
      <c r="E15" s="104">
        <v>60</v>
      </c>
      <c r="F15" s="105" t="s">
        <v>23</v>
      </c>
      <c r="G15" s="106" t="s">
        <v>22</v>
      </c>
      <c r="H15" s="107" t="e">
        <f>SUM(E15*G15)</f>
        <v>#VALUE!</v>
      </c>
      <c r="I15" s="106" t="s">
        <v>22</v>
      </c>
      <c r="J15" s="107" t="e">
        <f>SUM(G15*E15+H15/100*I15)</f>
        <v>#VALUE!</v>
      </c>
    </row>
    <row r="16" spans="1:10" s="93" customFormat="1" ht="25.5" x14ac:dyDescent="0.25">
      <c r="A16" s="101" t="s">
        <v>92</v>
      </c>
      <c r="B16" s="102" t="s">
        <v>93</v>
      </c>
      <c r="C16" s="103" t="s">
        <v>22</v>
      </c>
      <c r="D16" s="103" t="s">
        <v>22</v>
      </c>
      <c r="E16" s="104">
        <v>50</v>
      </c>
      <c r="F16" s="105" t="s">
        <v>23</v>
      </c>
      <c r="G16" s="106" t="s">
        <v>22</v>
      </c>
      <c r="H16" s="107" t="e">
        <f>SUM(E16*G16)</f>
        <v>#VALUE!</v>
      </c>
      <c r="I16" s="106" t="s">
        <v>22</v>
      </c>
      <c r="J16" s="107" t="e">
        <f t="shared" ref="J16:J62" si="0">SUM(G16*E16+H16/100*I16)</f>
        <v>#VALUE!</v>
      </c>
    </row>
    <row r="17" spans="1:10" s="93" customFormat="1" ht="25.5" x14ac:dyDescent="0.25">
      <c r="A17" s="101" t="s">
        <v>94</v>
      </c>
      <c r="B17" s="102" t="s">
        <v>95</v>
      </c>
      <c r="C17" s="103" t="s">
        <v>22</v>
      </c>
      <c r="D17" s="103" t="s">
        <v>22</v>
      </c>
      <c r="E17" s="104">
        <v>20</v>
      </c>
      <c r="F17" s="105" t="s">
        <v>23</v>
      </c>
      <c r="G17" s="106" t="s">
        <v>22</v>
      </c>
      <c r="H17" s="107" t="e">
        <f>SUM(E17*G17)</f>
        <v>#VALUE!</v>
      </c>
      <c r="I17" s="106" t="s">
        <v>22</v>
      </c>
      <c r="J17" s="107" t="e">
        <f t="shared" si="0"/>
        <v>#VALUE!</v>
      </c>
    </row>
    <row r="18" spans="1:10" s="93" customFormat="1" ht="25.5" x14ac:dyDescent="0.25">
      <c r="A18" s="101" t="s">
        <v>96</v>
      </c>
      <c r="B18" s="102" t="s">
        <v>97</v>
      </c>
      <c r="C18" s="103" t="s">
        <v>22</v>
      </c>
      <c r="D18" s="103" t="s">
        <v>22</v>
      </c>
      <c r="E18" s="104">
        <v>20</v>
      </c>
      <c r="F18" s="105" t="s">
        <v>23</v>
      </c>
      <c r="G18" s="103" t="s">
        <v>22</v>
      </c>
      <c r="H18" s="107" t="e">
        <f t="shared" ref="H18:H62" si="1">SUM(E18*G18)</f>
        <v>#VALUE!</v>
      </c>
      <c r="I18" s="103" t="s">
        <v>22</v>
      </c>
      <c r="J18" s="107" t="e">
        <f t="shared" si="0"/>
        <v>#VALUE!</v>
      </c>
    </row>
    <row r="19" spans="1:10" s="93" customFormat="1" ht="25.5" x14ac:dyDescent="0.25">
      <c r="A19" s="101" t="s">
        <v>98</v>
      </c>
      <c r="B19" s="102" t="s">
        <v>99</v>
      </c>
      <c r="C19" s="103" t="s">
        <v>22</v>
      </c>
      <c r="D19" s="103" t="s">
        <v>22</v>
      </c>
      <c r="E19" s="104">
        <v>100</v>
      </c>
      <c r="F19" s="105" t="s">
        <v>23</v>
      </c>
      <c r="G19" s="103" t="s">
        <v>22</v>
      </c>
      <c r="H19" s="107" t="e">
        <f t="shared" si="1"/>
        <v>#VALUE!</v>
      </c>
      <c r="I19" s="103" t="s">
        <v>22</v>
      </c>
      <c r="J19" s="107" t="e">
        <f t="shared" si="0"/>
        <v>#VALUE!</v>
      </c>
    </row>
    <row r="20" spans="1:10" s="93" customFormat="1" ht="25.5" x14ac:dyDescent="0.25">
      <c r="A20" s="101" t="s">
        <v>100</v>
      </c>
      <c r="B20" s="102" t="s">
        <v>101</v>
      </c>
      <c r="C20" s="103" t="s">
        <v>22</v>
      </c>
      <c r="D20" s="103" t="s">
        <v>22</v>
      </c>
      <c r="E20" s="104">
        <v>120</v>
      </c>
      <c r="F20" s="105" t="s">
        <v>23</v>
      </c>
      <c r="G20" s="103" t="s">
        <v>22</v>
      </c>
      <c r="H20" s="107" t="e">
        <f t="shared" si="1"/>
        <v>#VALUE!</v>
      </c>
      <c r="I20" s="103" t="s">
        <v>22</v>
      </c>
      <c r="J20" s="107" t="e">
        <f t="shared" si="0"/>
        <v>#VALUE!</v>
      </c>
    </row>
    <row r="21" spans="1:10" s="93" customFormat="1" ht="25.5" x14ac:dyDescent="0.25">
      <c r="A21" s="101" t="s">
        <v>102</v>
      </c>
      <c r="B21" s="102" t="s">
        <v>103</v>
      </c>
      <c r="C21" s="103" t="s">
        <v>22</v>
      </c>
      <c r="D21" s="103" t="s">
        <v>22</v>
      </c>
      <c r="E21" s="104">
        <v>100</v>
      </c>
      <c r="F21" s="105" t="s">
        <v>23</v>
      </c>
      <c r="G21" s="103" t="s">
        <v>22</v>
      </c>
      <c r="H21" s="107" t="e">
        <f t="shared" si="1"/>
        <v>#VALUE!</v>
      </c>
      <c r="I21" s="103" t="s">
        <v>22</v>
      </c>
      <c r="J21" s="107" t="e">
        <f t="shared" si="0"/>
        <v>#VALUE!</v>
      </c>
    </row>
    <row r="22" spans="1:10" s="93" customFormat="1" ht="25.5" x14ac:dyDescent="0.25">
      <c r="A22" s="101" t="s">
        <v>104</v>
      </c>
      <c r="B22" s="102" t="s">
        <v>105</v>
      </c>
      <c r="C22" s="103" t="s">
        <v>22</v>
      </c>
      <c r="D22" s="103" t="s">
        <v>22</v>
      </c>
      <c r="E22" s="104">
        <v>220</v>
      </c>
      <c r="F22" s="105" t="s">
        <v>23</v>
      </c>
      <c r="G22" s="103" t="s">
        <v>22</v>
      </c>
      <c r="H22" s="107" t="e">
        <f t="shared" si="1"/>
        <v>#VALUE!</v>
      </c>
      <c r="I22" s="103" t="s">
        <v>22</v>
      </c>
      <c r="J22" s="107" t="e">
        <f t="shared" si="0"/>
        <v>#VALUE!</v>
      </c>
    </row>
    <row r="23" spans="1:10" s="93" customFormat="1" ht="38.25" x14ac:dyDescent="0.25">
      <c r="A23" s="101" t="s">
        <v>106</v>
      </c>
      <c r="B23" s="102" t="s">
        <v>107</v>
      </c>
      <c r="C23" s="103" t="s">
        <v>22</v>
      </c>
      <c r="D23" s="103" t="s">
        <v>22</v>
      </c>
      <c r="E23" s="104">
        <v>230</v>
      </c>
      <c r="F23" s="105" t="s">
        <v>23</v>
      </c>
      <c r="G23" s="103" t="s">
        <v>22</v>
      </c>
      <c r="H23" s="107" t="e">
        <f t="shared" si="1"/>
        <v>#VALUE!</v>
      </c>
      <c r="I23" s="103" t="s">
        <v>22</v>
      </c>
      <c r="J23" s="107" t="e">
        <f t="shared" si="0"/>
        <v>#VALUE!</v>
      </c>
    </row>
    <row r="24" spans="1:10" s="93" customFormat="1" ht="38.25" x14ac:dyDescent="0.25">
      <c r="A24" s="101" t="s">
        <v>108</v>
      </c>
      <c r="B24" s="102" t="s">
        <v>107</v>
      </c>
      <c r="C24" s="103" t="s">
        <v>22</v>
      </c>
      <c r="D24" s="103" t="s">
        <v>22</v>
      </c>
      <c r="E24" s="104">
        <v>300</v>
      </c>
      <c r="F24" s="105" t="s">
        <v>23</v>
      </c>
      <c r="G24" s="103" t="s">
        <v>22</v>
      </c>
      <c r="H24" s="107" t="e">
        <f t="shared" si="1"/>
        <v>#VALUE!</v>
      </c>
      <c r="I24" s="103" t="s">
        <v>22</v>
      </c>
      <c r="J24" s="107" t="e">
        <f t="shared" si="0"/>
        <v>#VALUE!</v>
      </c>
    </row>
    <row r="25" spans="1:10" s="93" customFormat="1" ht="25.5" x14ac:dyDescent="0.25">
      <c r="A25" s="101" t="s">
        <v>109</v>
      </c>
      <c r="B25" s="102" t="s">
        <v>110</v>
      </c>
      <c r="C25" s="103" t="s">
        <v>22</v>
      </c>
      <c r="D25" s="103" t="s">
        <v>22</v>
      </c>
      <c r="E25" s="104">
        <v>50</v>
      </c>
      <c r="F25" s="105" t="s">
        <v>23</v>
      </c>
      <c r="G25" s="103" t="s">
        <v>22</v>
      </c>
      <c r="H25" s="107" t="e">
        <f t="shared" si="1"/>
        <v>#VALUE!</v>
      </c>
      <c r="I25" s="103" t="s">
        <v>22</v>
      </c>
      <c r="J25" s="107" t="e">
        <f t="shared" si="0"/>
        <v>#VALUE!</v>
      </c>
    </row>
    <row r="26" spans="1:10" s="93" customFormat="1" ht="25.5" x14ac:dyDescent="0.25">
      <c r="A26" s="101" t="s">
        <v>111</v>
      </c>
      <c r="B26" s="102" t="s">
        <v>112</v>
      </c>
      <c r="C26" s="103" t="s">
        <v>22</v>
      </c>
      <c r="D26" s="103" t="s">
        <v>22</v>
      </c>
      <c r="E26" s="104">
        <v>80</v>
      </c>
      <c r="F26" s="105" t="s">
        <v>23</v>
      </c>
      <c r="G26" s="103" t="s">
        <v>22</v>
      </c>
      <c r="H26" s="107" t="e">
        <f t="shared" si="1"/>
        <v>#VALUE!</v>
      </c>
      <c r="I26" s="103" t="s">
        <v>22</v>
      </c>
      <c r="J26" s="107" t="e">
        <f t="shared" si="0"/>
        <v>#VALUE!</v>
      </c>
    </row>
    <row r="27" spans="1:10" s="93" customFormat="1" ht="25.5" x14ac:dyDescent="0.25">
      <c r="A27" s="101" t="s">
        <v>113</v>
      </c>
      <c r="B27" s="102" t="s">
        <v>114</v>
      </c>
      <c r="C27" s="103" t="s">
        <v>22</v>
      </c>
      <c r="D27" s="103" t="s">
        <v>22</v>
      </c>
      <c r="E27" s="104">
        <v>80</v>
      </c>
      <c r="F27" s="105" t="s">
        <v>23</v>
      </c>
      <c r="G27" s="103" t="s">
        <v>22</v>
      </c>
      <c r="H27" s="107" t="e">
        <f t="shared" si="1"/>
        <v>#VALUE!</v>
      </c>
      <c r="I27" s="103" t="s">
        <v>22</v>
      </c>
      <c r="J27" s="107" t="e">
        <f t="shared" si="0"/>
        <v>#VALUE!</v>
      </c>
    </row>
    <row r="28" spans="1:10" s="93" customFormat="1" ht="25.5" x14ac:dyDescent="0.25">
      <c r="A28" s="101" t="s">
        <v>115</v>
      </c>
      <c r="B28" s="102" t="s">
        <v>116</v>
      </c>
      <c r="C28" s="103" t="s">
        <v>22</v>
      </c>
      <c r="D28" s="103" t="s">
        <v>22</v>
      </c>
      <c r="E28" s="104">
        <v>50</v>
      </c>
      <c r="F28" s="105" t="s">
        <v>23</v>
      </c>
      <c r="G28" s="103" t="s">
        <v>22</v>
      </c>
      <c r="H28" s="107" t="e">
        <f t="shared" si="1"/>
        <v>#VALUE!</v>
      </c>
      <c r="I28" s="103" t="s">
        <v>22</v>
      </c>
      <c r="J28" s="107" t="e">
        <f t="shared" si="0"/>
        <v>#VALUE!</v>
      </c>
    </row>
    <row r="29" spans="1:10" s="93" customFormat="1" ht="25.5" x14ac:dyDescent="0.25">
      <c r="A29" s="101" t="s">
        <v>117</v>
      </c>
      <c r="B29" s="102" t="s">
        <v>118</v>
      </c>
      <c r="C29" s="103" t="s">
        <v>22</v>
      </c>
      <c r="D29" s="103" t="s">
        <v>22</v>
      </c>
      <c r="E29" s="104">
        <v>80</v>
      </c>
      <c r="F29" s="105" t="s">
        <v>23</v>
      </c>
      <c r="G29" s="103" t="s">
        <v>22</v>
      </c>
      <c r="H29" s="107" t="e">
        <f t="shared" si="1"/>
        <v>#VALUE!</v>
      </c>
      <c r="I29" s="103" t="s">
        <v>22</v>
      </c>
      <c r="J29" s="107" t="e">
        <f t="shared" si="0"/>
        <v>#VALUE!</v>
      </c>
    </row>
    <row r="30" spans="1:10" s="93" customFormat="1" ht="25.5" x14ac:dyDescent="0.25">
      <c r="A30" s="101" t="s">
        <v>119</v>
      </c>
      <c r="B30" s="102" t="s">
        <v>120</v>
      </c>
      <c r="C30" s="103" t="s">
        <v>22</v>
      </c>
      <c r="D30" s="103" t="s">
        <v>22</v>
      </c>
      <c r="E30" s="104">
        <v>80</v>
      </c>
      <c r="F30" s="105" t="s">
        <v>23</v>
      </c>
      <c r="G30" s="103" t="s">
        <v>22</v>
      </c>
      <c r="H30" s="107" t="e">
        <f t="shared" si="1"/>
        <v>#VALUE!</v>
      </c>
      <c r="I30" s="103" t="s">
        <v>22</v>
      </c>
      <c r="J30" s="107" t="e">
        <f t="shared" si="0"/>
        <v>#VALUE!</v>
      </c>
    </row>
    <row r="31" spans="1:10" s="93" customFormat="1" ht="25.5" x14ac:dyDescent="0.25">
      <c r="A31" s="101" t="s">
        <v>121</v>
      </c>
      <c r="B31" s="102" t="s">
        <v>122</v>
      </c>
      <c r="C31" s="103" t="s">
        <v>22</v>
      </c>
      <c r="D31" s="103" t="s">
        <v>22</v>
      </c>
      <c r="E31" s="104">
        <v>50</v>
      </c>
      <c r="F31" s="105" t="s">
        <v>23</v>
      </c>
      <c r="G31" s="103" t="s">
        <v>22</v>
      </c>
      <c r="H31" s="107" t="e">
        <f t="shared" si="1"/>
        <v>#VALUE!</v>
      </c>
      <c r="I31" s="103" t="s">
        <v>22</v>
      </c>
      <c r="J31" s="107" t="e">
        <f t="shared" si="0"/>
        <v>#VALUE!</v>
      </c>
    </row>
    <row r="32" spans="1:10" s="93" customFormat="1" ht="25.5" x14ac:dyDescent="0.25">
      <c r="A32" s="101" t="s">
        <v>123</v>
      </c>
      <c r="B32" s="102" t="s">
        <v>124</v>
      </c>
      <c r="C32" s="103" t="s">
        <v>22</v>
      </c>
      <c r="D32" s="103" t="s">
        <v>22</v>
      </c>
      <c r="E32" s="104">
        <v>100</v>
      </c>
      <c r="F32" s="105" t="s">
        <v>23</v>
      </c>
      <c r="G32" s="103" t="s">
        <v>22</v>
      </c>
      <c r="H32" s="107" t="e">
        <f t="shared" si="1"/>
        <v>#VALUE!</v>
      </c>
      <c r="I32" s="103" t="s">
        <v>22</v>
      </c>
      <c r="J32" s="107" t="e">
        <f t="shared" si="0"/>
        <v>#VALUE!</v>
      </c>
    </row>
    <row r="33" spans="1:10" s="93" customFormat="1" ht="25.5" x14ac:dyDescent="0.25">
      <c r="A33" s="101" t="s">
        <v>125</v>
      </c>
      <c r="B33" s="102" t="s">
        <v>124</v>
      </c>
      <c r="C33" s="103" t="s">
        <v>22</v>
      </c>
      <c r="D33" s="103" t="s">
        <v>22</v>
      </c>
      <c r="E33" s="104">
        <v>30</v>
      </c>
      <c r="F33" s="105" t="s">
        <v>23</v>
      </c>
      <c r="G33" s="103" t="s">
        <v>22</v>
      </c>
      <c r="H33" s="107" t="e">
        <f t="shared" si="1"/>
        <v>#VALUE!</v>
      </c>
      <c r="I33" s="103" t="s">
        <v>22</v>
      </c>
      <c r="J33" s="107" t="e">
        <f t="shared" si="0"/>
        <v>#VALUE!</v>
      </c>
    </row>
    <row r="34" spans="1:10" s="93" customFormat="1" ht="25.5" x14ac:dyDescent="0.25">
      <c r="A34" s="101" t="s">
        <v>126</v>
      </c>
      <c r="B34" s="102" t="s">
        <v>127</v>
      </c>
      <c r="C34" s="103" t="s">
        <v>22</v>
      </c>
      <c r="D34" s="103" t="s">
        <v>22</v>
      </c>
      <c r="E34" s="104">
        <v>20</v>
      </c>
      <c r="F34" s="105" t="s">
        <v>23</v>
      </c>
      <c r="G34" s="103" t="s">
        <v>22</v>
      </c>
      <c r="H34" s="107" t="e">
        <f t="shared" si="1"/>
        <v>#VALUE!</v>
      </c>
      <c r="I34" s="103" t="s">
        <v>22</v>
      </c>
      <c r="J34" s="107" t="e">
        <f t="shared" si="0"/>
        <v>#VALUE!</v>
      </c>
    </row>
    <row r="35" spans="1:10" s="93" customFormat="1" ht="25.5" x14ac:dyDescent="0.25">
      <c r="A35" s="101" t="s">
        <v>128</v>
      </c>
      <c r="B35" s="102" t="s">
        <v>129</v>
      </c>
      <c r="C35" s="103" t="s">
        <v>22</v>
      </c>
      <c r="D35" s="103" t="s">
        <v>22</v>
      </c>
      <c r="E35" s="104">
        <v>50</v>
      </c>
      <c r="F35" s="105" t="s">
        <v>23</v>
      </c>
      <c r="G35" s="103" t="s">
        <v>22</v>
      </c>
      <c r="H35" s="107" t="e">
        <f t="shared" si="1"/>
        <v>#VALUE!</v>
      </c>
      <c r="I35" s="103" t="s">
        <v>22</v>
      </c>
      <c r="J35" s="107" t="e">
        <f t="shared" si="0"/>
        <v>#VALUE!</v>
      </c>
    </row>
    <row r="36" spans="1:10" s="93" customFormat="1" ht="25.5" x14ac:dyDescent="0.25">
      <c r="A36" s="101" t="s">
        <v>130</v>
      </c>
      <c r="B36" s="102" t="s">
        <v>131</v>
      </c>
      <c r="C36" s="103" t="s">
        <v>22</v>
      </c>
      <c r="D36" s="103" t="s">
        <v>22</v>
      </c>
      <c r="E36" s="104">
        <v>35</v>
      </c>
      <c r="F36" s="105" t="s">
        <v>23</v>
      </c>
      <c r="G36" s="103" t="s">
        <v>22</v>
      </c>
      <c r="H36" s="107" t="e">
        <f t="shared" si="1"/>
        <v>#VALUE!</v>
      </c>
      <c r="I36" s="103" t="s">
        <v>22</v>
      </c>
      <c r="J36" s="107" t="e">
        <f t="shared" si="0"/>
        <v>#VALUE!</v>
      </c>
    </row>
    <row r="37" spans="1:10" s="93" customFormat="1" ht="25.5" x14ac:dyDescent="0.25">
      <c r="A37" s="101" t="s">
        <v>132</v>
      </c>
      <c r="B37" s="102" t="s">
        <v>133</v>
      </c>
      <c r="C37" s="103" t="s">
        <v>22</v>
      </c>
      <c r="D37" s="103" t="s">
        <v>22</v>
      </c>
      <c r="E37" s="104">
        <v>20</v>
      </c>
      <c r="F37" s="105" t="s">
        <v>23</v>
      </c>
      <c r="G37" s="103" t="s">
        <v>22</v>
      </c>
      <c r="H37" s="107" t="e">
        <f t="shared" si="1"/>
        <v>#VALUE!</v>
      </c>
      <c r="I37" s="103" t="s">
        <v>22</v>
      </c>
      <c r="J37" s="107" t="e">
        <f t="shared" si="0"/>
        <v>#VALUE!</v>
      </c>
    </row>
    <row r="38" spans="1:10" s="93" customFormat="1" ht="25.5" x14ac:dyDescent="0.25">
      <c r="A38" s="101" t="s">
        <v>134</v>
      </c>
      <c r="B38" s="102" t="s">
        <v>135</v>
      </c>
      <c r="C38" s="103" t="s">
        <v>22</v>
      </c>
      <c r="D38" s="103" t="s">
        <v>22</v>
      </c>
      <c r="E38" s="104">
        <v>60</v>
      </c>
      <c r="F38" s="105" t="s">
        <v>23</v>
      </c>
      <c r="G38" s="103" t="s">
        <v>22</v>
      </c>
      <c r="H38" s="107" t="e">
        <f t="shared" si="1"/>
        <v>#VALUE!</v>
      </c>
      <c r="I38" s="103" t="s">
        <v>22</v>
      </c>
      <c r="J38" s="107" t="e">
        <f t="shared" si="0"/>
        <v>#VALUE!</v>
      </c>
    </row>
    <row r="39" spans="1:10" s="93" customFormat="1" ht="25.5" x14ac:dyDescent="0.25">
      <c r="A39" s="101" t="s">
        <v>136</v>
      </c>
      <c r="B39" s="102" t="s">
        <v>135</v>
      </c>
      <c r="C39" s="103" t="s">
        <v>22</v>
      </c>
      <c r="D39" s="103" t="s">
        <v>22</v>
      </c>
      <c r="E39" s="104">
        <v>40</v>
      </c>
      <c r="F39" s="105" t="s">
        <v>23</v>
      </c>
      <c r="G39" s="103" t="s">
        <v>22</v>
      </c>
      <c r="H39" s="107" t="e">
        <f t="shared" si="1"/>
        <v>#VALUE!</v>
      </c>
      <c r="I39" s="103" t="s">
        <v>22</v>
      </c>
      <c r="J39" s="107" t="e">
        <f t="shared" si="0"/>
        <v>#VALUE!</v>
      </c>
    </row>
    <row r="40" spans="1:10" s="93" customFormat="1" ht="25.5" x14ac:dyDescent="0.25">
      <c r="A40" s="101" t="s">
        <v>137</v>
      </c>
      <c r="B40" s="102" t="s">
        <v>138</v>
      </c>
      <c r="C40" s="103" t="s">
        <v>22</v>
      </c>
      <c r="D40" s="103" t="s">
        <v>22</v>
      </c>
      <c r="E40" s="104">
        <v>10</v>
      </c>
      <c r="F40" s="105" t="s">
        <v>23</v>
      </c>
      <c r="G40" s="103" t="s">
        <v>22</v>
      </c>
      <c r="H40" s="107" t="e">
        <f t="shared" si="1"/>
        <v>#VALUE!</v>
      </c>
      <c r="I40" s="103" t="s">
        <v>22</v>
      </c>
      <c r="J40" s="107" t="e">
        <f t="shared" si="0"/>
        <v>#VALUE!</v>
      </c>
    </row>
    <row r="41" spans="1:10" s="93" customFormat="1" ht="25.5" x14ac:dyDescent="0.25">
      <c r="A41" s="101" t="s">
        <v>139</v>
      </c>
      <c r="B41" s="102" t="s">
        <v>140</v>
      </c>
      <c r="C41" s="103" t="s">
        <v>22</v>
      </c>
      <c r="D41" s="103" t="s">
        <v>22</v>
      </c>
      <c r="E41" s="104">
        <v>70</v>
      </c>
      <c r="F41" s="105" t="s">
        <v>23</v>
      </c>
      <c r="G41" s="103" t="s">
        <v>22</v>
      </c>
      <c r="H41" s="107" t="e">
        <f t="shared" si="1"/>
        <v>#VALUE!</v>
      </c>
      <c r="I41" s="103" t="s">
        <v>22</v>
      </c>
      <c r="J41" s="107" t="e">
        <f t="shared" si="0"/>
        <v>#VALUE!</v>
      </c>
    </row>
    <row r="42" spans="1:10" s="93" customFormat="1" ht="25.5" x14ac:dyDescent="0.25">
      <c r="A42" s="101" t="s">
        <v>141</v>
      </c>
      <c r="B42" s="102" t="s">
        <v>140</v>
      </c>
      <c r="C42" s="103" t="s">
        <v>22</v>
      </c>
      <c r="D42" s="103" t="s">
        <v>22</v>
      </c>
      <c r="E42" s="104">
        <v>90</v>
      </c>
      <c r="F42" s="105" t="s">
        <v>23</v>
      </c>
      <c r="G42" s="103" t="s">
        <v>22</v>
      </c>
      <c r="H42" s="107" t="e">
        <f t="shared" si="1"/>
        <v>#VALUE!</v>
      </c>
      <c r="I42" s="103" t="s">
        <v>22</v>
      </c>
      <c r="J42" s="107" t="e">
        <f t="shared" si="0"/>
        <v>#VALUE!</v>
      </c>
    </row>
    <row r="43" spans="1:10" s="93" customFormat="1" ht="25.5" x14ac:dyDescent="0.25">
      <c r="A43" s="101" t="s">
        <v>142</v>
      </c>
      <c r="B43" s="102" t="s">
        <v>143</v>
      </c>
      <c r="C43" s="103" t="s">
        <v>22</v>
      </c>
      <c r="D43" s="103" t="s">
        <v>22</v>
      </c>
      <c r="E43" s="104">
        <v>100</v>
      </c>
      <c r="F43" s="105" t="s">
        <v>23</v>
      </c>
      <c r="G43" s="103" t="s">
        <v>22</v>
      </c>
      <c r="H43" s="107" t="e">
        <f t="shared" si="1"/>
        <v>#VALUE!</v>
      </c>
      <c r="I43" s="103" t="s">
        <v>22</v>
      </c>
      <c r="J43" s="107" t="e">
        <f t="shared" si="0"/>
        <v>#VALUE!</v>
      </c>
    </row>
    <row r="44" spans="1:10" s="93" customFormat="1" ht="25.5" x14ac:dyDescent="0.25">
      <c r="A44" s="101" t="s">
        <v>144</v>
      </c>
      <c r="B44" s="102" t="s">
        <v>145</v>
      </c>
      <c r="C44" s="103" t="s">
        <v>22</v>
      </c>
      <c r="D44" s="103" t="s">
        <v>22</v>
      </c>
      <c r="E44" s="104">
        <v>40</v>
      </c>
      <c r="F44" s="105" t="s">
        <v>23</v>
      </c>
      <c r="G44" s="103" t="s">
        <v>22</v>
      </c>
      <c r="H44" s="107" t="e">
        <f t="shared" si="1"/>
        <v>#VALUE!</v>
      </c>
      <c r="I44" s="103" t="s">
        <v>22</v>
      </c>
      <c r="J44" s="107" t="e">
        <f t="shared" si="0"/>
        <v>#VALUE!</v>
      </c>
    </row>
    <row r="45" spans="1:10" s="93" customFormat="1" ht="25.5" x14ac:dyDescent="0.25">
      <c r="A45" s="108" t="s">
        <v>146</v>
      </c>
      <c r="B45" s="109" t="s">
        <v>147</v>
      </c>
      <c r="C45" s="103" t="s">
        <v>22</v>
      </c>
      <c r="D45" s="103" t="s">
        <v>22</v>
      </c>
      <c r="E45" s="110">
        <v>60</v>
      </c>
      <c r="F45" s="110" t="s">
        <v>23</v>
      </c>
      <c r="G45" s="103" t="s">
        <v>22</v>
      </c>
      <c r="H45" s="107" t="e">
        <f t="shared" si="1"/>
        <v>#VALUE!</v>
      </c>
      <c r="I45" s="103" t="s">
        <v>22</v>
      </c>
      <c r="J45" s="107" t="e">
        <f t="shared" si="0"/>
        <v>#VALUE!</v>
      </c>
    </row>
    <row r="46" spans="1:10" s="93" customFormat="1" ht="25.5" x14ac:dyDescent="0.25">
      <c r="A46" s="101" t="s">
        <v>148</v>
      </c>
      <c r="B46" s="102" t="s">
        <v>149</v>
      </c>
      <c r="C46" s="103" t="s">
        <v>22</v>
      </c>
      <c r="D46" s="103" t="s">
        <v>22</v>
      </c>
      <c r="E46" s="104">
        <v>26</v>
      </c>
      <c r="F46" s="105" t="s">
        <v>23</v>
      </c>
      <c r="G46" s="103" t="s">
        <v>22</v>
      </c>
      <c r="H46" s="107" t="e">
        <f t="shared" si="1"/>
        <v>#VALUE!</v>
      </c>
      <c r="I46" s="103" t="s">
        <v>22</v>
      </c>
      <c r="J46" s="107" t="e">
        <f t="shared" si="0"/>
        <v>#VALUE!</v>
      </c>
    </row>
    <row r="47" spans="1:10" s="93" customFormat="1" ht="25.5" x14ac:dyDescent="0.25">
      <c r="A47" s="101" t="s">
        <v>150</v>
      </c>
      <c r="B47" s="102" t="s">
        <v>151</v>
      </c>
      <c r="C47" s="103" t="s">
        <v>22</v>
      </c>
      <c r="D47" s="103" t="s">
        <v>22</v>
      </c>
      <c r="E47" s="104">
        <v>50</v>
      </c>
      <c r="F47" s="105" t="s">
        <v>23</v>
      </c>
      <c r="G47" s="103" t="s">
        <v>22</v>
      </c>
      <c r="H47" s="107" t="e">
        <f t="shared" si="1"/>
        <v>#VALUE!</v>
      </c>
      <c r="I47" s="103" t="s">
        <v>22</v>
      </c>
      <c r="J47" s="107" t="e">
        <f t="shared" si="0"/>
        <v>#VALUE!</v>
      </c>
    </row>
    <row r="48" spans="1:10" s="93" customFormat="1" ht="25.5" x14ac:dyDescent="0.25">
      <c r="A48" s="101" t="s">
        <v>152</v>
      </c>
      <c r="B48" s="102" t="s">
        <v>153</v>
      </c>
      <c r="C48" s="103" t="s">
        <v>22</v>
      </c>
      <c r="D48" s="103" t="s">
        <v>22</v>
      </c>
      <c r="E48" s="104">
        <v>200</v>
      </c>
      <c r="F48" s="105" t="s">
        <v>23</v>
      </c>
      <c r="G48" s="103" t="s">
        <v>22</v>
      </c>
      <c r="H48" s="107" t="e">
        <f t="shared" si="1"/>
        <v>#VALUE!</v>
      </c>
      <c r="I48" s="103" t="s">
        <v>22</v>
      </c>
      <c r="J48" s="107" t="e">
        <f t="shared" si="0"/>
        <v>#VALUE!</v>
      </c>
    </row>
    <row r="49" spans="1:10" s="93" customFormat="1" ht="25.5" x14ac:dyDescent="0.25">
      <c r="A49" s="101" t="s">
        <v>154</v>
      </c>
      <c r="B49" s="102" t="s">
        <v>155</v>
      </c>
      <c r="C49" s="103" t="s">
        <v>22</v>
      </c>
      <c r="D49" s="103" t="s">
        <v>22</v>
      </c>
      <c r="E49" s="104">
        <v>120</v>
      </c>
      <c r="F49" s="105" t="s">
        <v>23</v>
      </c>
      <c r="G49" s="103" t="s">
        <v>22</v>
      </c>
      <c r="H49" s="107" t="e">
        <f t="shared" si="1"/>
        <v>#VALUE!</v>
      </c>
      <c r="I49" s="103" t="s">
        <v>22</v>
      </c>
      <c r="J49" s="107" t="e">
        <f t="shared" si="0"/>
        <v>#VALUE!</v>
      </c>
    </row>
    <row r="50" spans="1:10" s="93" customFormat="1" ht="25.5" x14ac:dyDescent="0.25">
      <c r="A50" s="101" t="s">
        <v>156</v>
      </c>
      <c r="B50" s="102" t="s">
        <v>157</v>
      </c>
      <c r="C50" s="103" t="s">
        <v>22</v>
      </c>
      <c r="D50" s="103" t="s">
        <v>22</v>
      </c>
      <c r="E50" s="104">
        <v>100</v>
      </c>
      <c r="F50" s="105" t="s">
        <v>23</v>
      </c>
      <c r="G50" s="103" t="s">
        <v>22</v>
      </c>
      <c r="H50" s="107" t="e">
        <f t="shared" si="1"/>
        <v>#VALUE!</v>
      </c>
      <c r="I50" s="103" t="s">
        <v>22</v>
      </c>
      <c r="J50" s="107" t="e">
        <f t="shared" si="0"/>
        <v>#VALUE!</v>
      </c>
    </row>
    <row r="51" spans="1:10" s="93" customFormat="1" ht="25.5" x14ac:dyDescent="0.25">
      <c r="A51" s="101" t="s">
        <v>158</v>
      </c>
      <c r="B51" s="102" t="s">
        <v>159</v>
      </c>
      <c r="C51" s="103" t="s">
        <v>22</v>
      </c>
      <c r="D51" s="103" t="s">
        <v>22</v>
      </c>
      <c r="E51" s="104">
        <v>100</v>
      </c>
      <c r="F51" s="105" t="s">
        <v>23</v>
      </c>
      <c r="G51" s="103" t="s">
        <v>22</v>
      </c>
      <c r="H51" s="107" t="e">
        <f t="shared" si="1"/>
        <v>#VALUE!</v>
      </c>
      <c r="I51" s="103" t="s">
        <v>22</v>
      </c>
      <c r="J51" s="107" t="e">
        <f t="shared" si="0"/>
        <v>#VALUE!</v>
      </c>
    </row>
    <row r="52" spans="1:10" s="93" customFormat="1" ht="25.5" x14ac:dyDescent="0.25">
      <c r="A52" s="101" t="s">
        <v>160</v>
      </c>
      <c r="B52" s="102" t="s">
        <v>161</v>
      </c>
      <c r="C52" s="103" t="s">
        <v>22</v>
      </c>
      <c r="D52" s="103" t="s">
        <v>22</v>
      </c>
      <c r="E52" s="104">
        <v>30</v>
      </c>
      <c r="F52" s="105" t="s">
        <v>23</v>
      </c>
      <c r="G52" s="103" t="s">
        <v>22</v>
      </c>
      <c r="H52" s="107" t="e">
        <f t="shared" si="1"/>
        <v>#VALUE!</v>
      </c>
      <c r="I52" s="103" t="s">
        <v>22</v>
      </c>
      <c r="J52" s="107" t="e">
        <f t="shared" si="0"/>
        <v>#VALUE!</v>
      </c>
    </row>
    <row r="53" spans="1:10" s="93" customFormat="1" ht="25.5" x14ac:dyDescent="0.25">
      <c r="A53" s="101" t="s">
        <v>162</v>
      </c>
      <c r="B53" s="102" t="s">
        <v>163</v>
      </c>
      <c r="C53" s="103" t="s">
        <v>22</v>
      </c>
      <c r="D53" s="103" t="s">
        <v>22</v>
      </c>
      <c r="E53" s="104">
        <v>150</v>
      </c>
      <c r="F53" s="105" t="s">
        <v>23</v>
      </c>
      <c r="G53" s="103" t="s">
        <v>22</v>
      </c>
      <c r="H53" s="107" t="e">
        <f t="shared" si="1"/>
        <v>#VALUE!</v>
      </c>
      <c r="I53" s="103" t="s">
        <v>22</v>
      </c>
      <c r="J53" s="107" t="e">
        <f t="shared" si="0"/>
        <v>#VALUE!</v>
      </c>
    </row>
    <row r="54" spans="1:10" s="93" customFormat="1" ht="25.5" x14ac:dyDescent="0.25">
      <c r="A54" s="101" t="s">
        <v>164</v>
      </c>
      <c r="B54" s="102" t="s">
        <v>161</v>
      </c>
      <c r="C54" s="103" t="s">
        <v>22</v>
      </c>
      <c r="D54" s="103" t="s">
        <v>22</v>
      </c>
      <c r="E54" s="104">
        <v>40</v>
      </c>
      <c r="F54" s="105" t="s">
        <v>23</v>
      </c>
      <c r="G54" s="103" t="s">
        <v>22</v>
      </c>
      <c r="H54" s="107" t="e">
        <f t="shared" si="1"/>
        <v>#VALUE!</v>
      </c>
      <c r="I54" s="103" t="s">
        <v>22</v>
      </c>
      <c r="J54" s="107" t="e">
        <f t="shared" si="0"/>
        <v>#VALUE!</v>
      </c>
    </row>
    <row r="55" spans="1:10" s="93" customFormat="1" ht="25.5" x14ac:dyDescent="0.25">
      <c r="A55" s="101" t="s">
        <v>165</v>
      </c>
      <c r="B55" s="102" t="s">
        <v>161</v>
      </c>
      <c r="C55" s="103" t="s">
        <v>22</v>
      </c>
      <c r="D55" s="103" t="s">
        <v>22</v>
      </c>
      <c r="E55" s="104">
        <v>40</v>
      </c>
      <c r="F55" s="105" t="s">
        <v>23</v>
      </c>
      <c r="G55" s="103" t="s">
        <v>22</v>
      </c>
      <c r="H55" s="107" t="e">
        <f t="shared" si="1"/>
        <v>#VALUE!</v>
      </c>
      <c r="I55" s="103" t="s">
        <v>22</v>
      </c>
      <c r="J55" s="107" t="e">
        <f t="shared" si="0"/>
        <v>#VALUE!</v>
      </c>
    </row>
    <row r="56" spans="1:10" s="93" customFormat="1" ht="25.5" x14ac:dyDescent="0.25">
      <c r="A56" s="101" t="s">
        <v>166</v>
      </c>
      <c r="B56" s="102" t="s">
        <v>167</v>
      </c>
      <c r="C56" s="103" t="s">
        <v>22</v>
      </c>
      <c r="D56" s="103" t="s">
        <v>22</v>
      </c>
      <c r="E56" s="104">
        <v>50</v>
      </c>
      <c r="F56" s="105" t="s">
        <v>23</v>
      </c>
      <c r="G56" s="103" t="s">
        <v>22</v>
      </c>
      <c r="H56" s="107" t="e">
        <f t="shared" si="1"/>
        <v>#VALUE!</v>
      </c>
      <c r="I56" s="103" t="s">
        <v>22</v>
      </c>
      <c r="J56" s="107" t="e">
        <f t="shared" si="0"/>
        <v>#VALUE!</v>
      </c>
    </row>
    <row r="57" spans="1:10" s="93" customFormat="1" ht="25.5" x14ac:dyDescent="0.25">
      <c r="A57" s="101" t="s">
        <v>168</v>
      </c>
      <c r="B57" s="102" t="s">
        <v>169</v>
      </c>
      <c r="C57" s="103" t="s">
        <v>22</v>
      </c>
      <c r="D57" s="103" t="s">
        <v>22</v>
      </c>
      <c r="E57" s="104">
        <v>120</v>
      </c>
      <c r="F57" s="105" t="s">
        <v>23</v>
      </c>
      <c r="G57" s="103" t="s">
        <v>22</v>
      </c>
      <c r="H57" s="107" t="e">
        <f t="shared" si="1"/>
        <v>#VALUE!</v>
      </c>
      <c r="I57" s="103" t="s">
        <v>22</v>
      </c>
      <c r="J57" s="107" t="e">
        <f t="shared" si="0"/>
        <v>#VALUE!</v>
      </c>
    </row>
    <row r="58" spans="1:10" s="93" customFormat="1" ht="25.5" x14ac:dyDescent="0.25">
      <c r="A58" s="101" t="s">
        <v>170</v>
      </c>
      <c r="B58" s="102" t="s">
        <v>171</v>
      </c>
      <c r="C58" s="103" t="s">
        <v>22</v>
      </c>
      <c r="D58" s="103" t="s">
        <v>22</v>
      </c>
      <c r="E58" s="104">
        <v>200</v>
      </c>
      <c r="F58" s="105" t="s">
        <v>23</v>
      </c>
      <c r="G58" s="103" t="s">
        <v>22</v>
      </c>
      <c r="H58" s="107" t="e">
        <f t="shared" si="1"/>
        <v>#VALUE!</v>
      </c>
      <c r="I58" s="103" t="s">
        <v>22</v>
      </c>
      <c r="J58" s="107" t="e">
        <f t="shared" si="0"/>
        <v>#VALUE!</v>
      </c>
    </row>
    <row r="59" spans="1:10" s="93" customFormat="1" ht="25.5" x14ac:dyDescent="0.25">
      <c r="A59" s="111" t="s">
        <v>172</v>
      </c>
      <c r="B59" s="112" t="s">
        <v>173</v>
      </c>
      <c r="C59" s="103" t="s">
        <v>22</v>
      </c>
      <c r="D59" s="103" t="s">
        <v>22</v>
      </c>
      <c r="E59" s="113">
        <v>100</v>
      </c>
      <c r="F59" s="114" t="s">
        <v>23</v>
      </c>
      <c r="G59" s="103" t="s">
        <v>22</v>
      </c>
      <c r="H59" s="107" t="e">
        <f t="shared" si="1"/>
        <v>#VALUE!</v>
      </c>
      <c r="I59" s="103" t="s">
        <v>22</v>
      </c>
      <c r="J59" s="107" t="e">
        <f t="shared" si="0"/>
        <v>#VALUE!</v>
      </c>
    </row>
    <row r="60" spans="1:10" s="93" customFormat="1" ht="25.5" x14ac:dyDescent="0.25">
      <c r="A60" s="101" t="s">
        <v>174</v>
      </c>
      <c r="B60" s="102" t="s">
        <v>175</v>
      </c>
      <c r="C60" s="103" t="s">
        <v>22</v>
      </c>
      <c r="D60" s="103" t="s">
        <v>22</v>
      </c>
      <c r="E60" s="104">
        <v>20</v>
      </c>
      <c r="F60" s="105" t="s">
        <v>23</v>
      </c>
      <c r="G60" s="103" t="s">
        <v>22</v>
      </c>
      <c r="H60" s="107" t="e">
        <f t="shared" si="1"/>
        <v>#VALUE!</v>
      </c>
      <c r="I60" s="103" t="s">
        <v>22</v>
      </c>
      <c r="J60" s="107" t="e">
        <f t="shared" si="0"/>
        <v>#VALUE!</v>
      </c>
    </row>
    <row r="61" spans="1:10" s="93" customFormat="1" ht="25.5" x14ac:dyDescent="0.25">
      <c r="A61" s="101" t="s">
        <v>176</v>
      </c>
      <c r="B61" s="102" t="s">
        <v>177</v>
      </c>
      <c r="C61" s="103" t="s">
        <v>22</v>
      </c>
      <c r="D61" s="103" t="s">
        <v>22</v>
      </c>
      <c r="E61" s="104">
        <v>100</v>
      </c>
      <c r="F61" s="105" t="s">
        <v>23</v>
      </c>
      <c r="G61" s="103" t="s">
        <v>22</v>
      </c>
      <c r="H61" s="107" t="e">
        <f t="shared" si="1"/>
        <v>#VALUE!</v>
      </c>
      <c r="I61" s="103" t="s">
        <v>22</v>
      </c>
      <c r="J61" s="107" t="e">
        <f t="shared" si="0"/>
        <v>#VALUE!</v>
      </c>
    </row>
    <row r="62" spans="1:10" s="93" customFormat="1" ht="25.5" x14ac:dyDescent="0.25">
      <c r="A62" s="115" t="s">
        <v>178</v>
      </c>
      <c r="B62" s="116" t="s">
        <v>179</v>
      </c>
      <c r="C62" s="103" t="s">
        <v>22</v>
      </c>
      <c r="D62" s="103" t="s">
        <v>22</v>
      </c>
      <c r="E62" s="117">
        <v>100</v>
      </c>
      <c r="F62" s="117" t="s">
        <v>23</v>
      </c>
      <c r="G62" s="103" t="s">
        <v>22</v>
      </c>
      <c r="H62" s="107" t="e">
        <f t="shared" si="1"/>
        <v>#VALUE!</v>
      </c>
      <c r="I62" s="103" t="s">
        <v>22</v>
      </c>
      <c r="J62" s="107" t="e">
        <f t="shared" si="0"/>
        <v>#VALUE!</v>
      </c>
    </row>
    <row r="63" spans="1:10" s="93" customFormat="1" x14ac:dyDescent="0.25">
      <c r="A63" s="118"/>
      <c r="B63" s="118"/>
      <c r="C63" s="118"/>
      <c r="D63" s="118"/>
      <c r="E63" s="118"/>
      <c r="F63" s="118"/>
      <c r="G63" s="354" t="s">
        <v>62</v>
      </c>
      <c r="H63" s="356" t="e">
        <f>SUM(H15:H62)</f>
        <v>#VALUE!</v>
      </c>
      <c r="I63" s="354" t="s">
        <v>63</v>
      </c>
      <c r="J63" s="356" t="e">
        <f>SUM(J15:J62)</f>
        <v>#VALUE!</v>
      </c>
    </row>
    <row r="64" spans="1:10" s="93" customFormat="1" x14ac:dyDescent="0.25">
      <c r="A64" s="119"/>
      <c r="B64" s="119"/>
      <c r="C64" s="118"/>
      <c r="D64" s="118"/>
      <c r="E64" s="118"/>
      <c r="F64" s="118"/>
      <c r="G64" s="355"/>
      <c r="H64" s="357"/>
      <c r="I64" s="355"/>
      <c r="J64" s="357"/>
    </row>
    <row r="65" spans="1:10" s="93" customFormat="1" x14ac:dyDescent="0.25">
      <c r="A65" s="119" t="s">
        <v>64</v>
      </c>
      <c r="B65" s="119" t="s">
        <v>180</v>
      </c>
      <c r="C65" s="119"/>
      <c r="D65" s="119"/>
      <c r="E65" s="120"/>
      <c r="F65" s="120"/>
      <c r="G65" s="120"/>
      <c r="H65" s="120"/>
      <c r="I65" s="120"/>
    </row>
    <row r="66" spans="1:10" s="93" customFormat="1" x14ac:dyDescent="0.25">
      <c r="A66" s="119" t="s">
        <v>66</v>
      </c>
      <c r="B66" s="119" t="s">
        <v>67</v>
      </c>
      <c r="C66" s="119"/>
      <c r="D66" s="119"/>
      <c r="E66" s="120"/>
      <c r="F66" s="120"/>
      <c r="G66" s="120"/>
      <c r="H66" s="120"/>
      <c r="I66" s="120"/>
    </row>
    <row r="67" spans="1:10" s="93" customFormat="1" ht="22.5" x14ac:dyDescent="0.25">
      <c r="A67" s="119" t="s">
        <v>181</v>
      </c>
      <c r="B67" s="92" t="s">
        <v>182</v>
      </c>
      <c r="C67" s="118"/>
      <c r="D67" s="118"/>
      <c r="E67" s="118"/>
      <c r="F67" s="118"/>
      <c r="G67" s="118"/>
      <c r="H67" s="118"/>
      <c r="I67" s="118"/>
      <c r="J67" s="118"/>
    </row>
    <row r="68" spans="1:10" s="93" customFormat="1" x14ac:dyDescent="0.25">
      <c r="A68" s="347" t="s">
        <v>81</v>
      </c>
      <c r="B68" s="330"/>
      <c r="C68" s="330"/>
      <c r="D68" s="330"/>
      <c r="E68" s="330"/>
      <c r="F68" s="330"/>
      <c r="G68" s="330"/>
      <c r="H68" s="330"/>
      <c r="I68" s="330"/>
      <c r="J68" s="121"/>
    </row>
    <row r="69" spans="1:10" s="93" customFormat="1" x14ac:dyDescent="0.25">
      <c r="A69" s="347" t="s">
        <v>82</v>
      </c>
      <c r="B69" s="348"/>
      <c r="C69" s="348"/>
      <c r="D69" s="348"/>
      <c r="E69" s="348"/>
      <c r="F69" s="348"/>
      <c r="G69" s="348"/>
      <c r="H69" s="348"/>
      <c r="I69" s="348"/>
      <c r="J69" s="121"/>
    </row>
    <row r="70" spans="1:10" s="93" customFormat="1" x14ac:dyDescent="0.25">
      <c r="A70" s="347" t="s">
        <v>83</v>
      </c>
      <c r="B70" s="348"/>
      <c r="C70" s="348"/>
      <c r="D70" s="348"/>
      <c r="E70" s="348"/>
      <c r="F70" s="348"/>
      <c r="G70" s="348"/>
      <c r="H70" s="348"/>
      <c r="I70" s="348"/>
      <c r="J70" s="121"/>
    </row>
    <row r="71" spans="1:10" s="93" customFormat="1" x14ac:dyDescent="0.25">
      <c r="A71" s="329" t="s">
        <v>183</v>
      </c>
      <c r="B71" s="330"/>
      <c r="C71" s="330"/>
      <c r="D71" s="330"/>
      <c r="E71" s="330"/>
      <c r="F71" s="330"/>
      <c r="G71" s="330"/>
      <c r="H71" s="330"/>
      <c r="I71" s="330"/>
      <c r="J71" s="121"/>
    </row>
    <row r="72" spans="1:10" s="93" customFormat="1" x14ac:dyDescent="0.25">
      <c r="A72" s="122"/>
      <c r="B72" s="120"/>
      <c r="C72" s="120"/>
      <c r="D72" s="120"/>
      <c r="E72" s="120"/>
      <c r="F72" s="120"/>
      <c r="G72" s="120"/>
      <c r="H72" s="120"/>
      <c r="I72" s="120"/>
      <c r="J72" s="121"/>
    </row>
    <row r="73" spans="1:10" s="93" customFormat="1" x14ac:dyDescent="0.25">
      <c r="A73" s="329" t="s">
        <v>85</v>
      </c>
      <c r="B73" s="330"/>
      <c r="C73" s="330"/>
      <c r="D73" s="330"/>
      <c r="E73" s="330"/>
      <c r="F73" s="330"/>
      <c r="G73" s="330"/>
      <c r="H73" s="330"/>
      <c r="I73" s="330"/>
      <c r="J73" s="121"/>
    </row>
    <row r="74" spans="1:10" s="93" customFormat="1" x14ac:dyDescent="0.25">
      <c r="A74" s="121"/>
      <c r="B74" s="123"/>
      <c r="C74" s="121"/>
      <c r="D74" s="121"/>
      <c r="E74" s="121"/>
      <c r="F74" s="121"/>
      <c r="G74" s="123"/>
      <c r="H74" s="123"/>
      <c r="I74" s="121"/>
      <c r="J74" s="121"/>
    </row>
    <row r="75" spans="1:10" s="93" customFormat="1" x14ac:dyDescent="0.25">
      <c r="A75" s="121"/>
      <c r="B75" s="123"/>
      <c r="C75" s="121"/>
      <c r="D75" s="121"/>
      <c r="E75" s="121"/>
      <c r="F75" s="121"/>
      <c r="G75" s="123"/>
      <c r="H75" s="123"/>
      <c r="I75" s="121"/>
      <c r="J75" s="121"/>
    </row>
    <row r="76" spans="1:10" s="93" customFormat="1" x14ac:dyDescent="0.25">
      <c r="A76" s="124"/>
      <c r="B76" s="124"/>
      <c r="C76" s="124"/>
      <c r="D76" s="124"/>
      <c r="E76" s="124"/>
      <c r="F76" s="124"/>
      <c r="G76" s="124"/>
      <c r="H76" s="124"/>
      <c r="I76" s="124"/>
      <c r="J76" s="124"/>
    </row>
    <row r="77" spans="1:10" s="93" customFormat="1" x14ac:dyDescent="0.25">
      <c r="A77" s="124"/>
      <c r="B77" s="124" t="s">
        <v>184</v>
      </c>
      <c r="C77" s="124"/>
      <c r="D77" s="124"/>
      <c r="E77" s="125"/>
      <c r="F77" s="125"/>
      <c r="G77" s="124"/>
      <c r="H77" s="124"/>
      <c r="I77" s="124"/>
      <c r="J77" s="124"/>
    </row>
    <row r="78" spans="1:10" s="93" customFormat="1" x14ac:dyDescent="0.25">
      <c r="A78" s="124"/>
      <c r="B78" s="124" t="s">
        <v>185</v>
      </c>
      <c r="C78" s="124"/>
      <c r="D78" s="124"/>
      <c r="E78" s="326" t="s">
        <v>186</v>
      </c>
      <c r="F78" s="326"/>
      <c r="G78" s="124"/>
      <c r="H78" s="124"/>
      <c r="I78" s="124"/>
      <c r="J78" s="124"/>
    </row>
  </sheetData>
  <mergeCells count="19">
    <mergeCell ref="A10:B10"/>
    <mergeCell ref="A1:J3"/>
    <mergeCell ref="A6:B6"/>
    <mergeCell ref="A7:B7"/>
    <mergeCell ref="A8:B8"/>
    <mergeCell ref="A9:B9"/>
    <mergeCell ref="E78:F78"/>
    <mergeCell ref="A11:B11"/>
    <mergeCell ref="A12:J12"/>
    <mergeCell ref="A14:J14"/>
    <mergeCell ref="G63:G64"/>
    <mergeCell ref="H63:H64"/>
    <mergeCell ref="I63:I64"/>
    <mergeCell ref="J63:J64"/>
    <mergeCell ref="A68:I68"/>
    <mergeCell ref="A69:I69"/>
    <mergeCell ref="A70:I70"/>
    <mergeCell ref="A71:I71"/>
    <mergeCell ref="A73:I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4A34-F22F-4F7E-8ED2-DEF3A408418E}">
  <dimension ref="A1:AE332"/>
  <sheetViews>
    <sheetView topLeftCell="A62" zoomScaleNormal="100" workbookViewId="0">
      <selection activeCell="B170" sqref="B170"/>
    </sheetView>
  </sheetViews>
  <sheetFormatPr defaultRowHeight="15" x14ac:dyDescent="0.25"/>
  <cols>
    <col min="1" max="1" width="48.42578125" style="89" bestFit="1" customWidth="1"/>
    <col min="2" max="2" width="53.7109375" style="188" bestFit="1" customWidth="1"/>
    <col min="3" max="3" width="26.140625" style="26" bestFit="1" customWidth="1"/>
    <col min="4" max="4" width="26.5703125" style="26" bestFit="1" customWidth="1"/>
    <col min="5" max="5" width="11.5703125" style="189" bestFit="1" customWidth="1"/>
    <col min="6" max="6" width="3.5703125" style="189" bestFit="1" customWidth="1"/>
    <col min="7" max="7" width="11.28515625" style="26" bestFit="1" customWidth="1"/>
    <col min="8" max="8" width="14" style="26" customWidth="1"/>
    <col min="9" max="9" width="11" style="26" bestFit="1" customWidth="1"/>
    <col min="10" max="10" width="11.28515625" style="26" bestFit="1" customWidth="1"/>
    <col min="11" max="12" width="14.7109375" style="26" bestFit="1" customWidth="1"/>
    <col min="13" max="256" width="9.140625" style="26"/>
    <col min="257" max="257" width="29.28515625" style="26" customWidth="1"/>
    <col min="258" max="258" width="30.7109375" style="26" customWidth="1"/>
    <col min="259" max="260" width="26.7109375" style="26" customWidth="1"/>
    <col min="261" max="261" width="11.7109375" style="26" customWidth="1"/>
    <col min="262" max="262" width="3.7109375" style="26" customWidth="1"/>
    <col min="263" max="267" width="11.7109375" style="26" customWidth="1"/>
    <col min="268" max="268" width="14.140625" style="26" customWidth="1"/>
    <col min="269" max="512" width="9.140625" style="26"/>
    <col min="513" max="513" width="29.28515625" style="26" customWidth="1"/>
    <col min="514" max="514" width="30.7109375" style="26" customWidth="1"/>
    <col min="515" max="516" width="26.7109375" style="26" customWidth="1"/>
    <col min="517" max="517" width="11.7109375" style="26" customWidth="1"/>
    <col min="518" max="518" width="3.7109375" style="26" customWidth="1"/>
    <col min="519" max="523" width="11.7109375" style="26" customWidth="1"/>
    <col min="524" max="524" width="14.140625" style="26" customWidth="1"/>
    <col min="525" max="768" width="9.140625" style="26"/>
    <col min="769" max="769" width="29.28515625" style="26" customWidth="1"/>
    <col min="770" max="770" width="30.7109375" style="26" customWidth="1"/>
    <col min="771" max="772" width="26.7109375" style="26" customWidth="1"/>
    <col min="773" max="773" width="11.7109375" style="26" customWidth="1"/>
    <col min="774" max="774" width="3.7109375" style="26" customWidth="1"/>
    <col min="775" max="779" width="11.7109375" style="26" customWidth="1"/>
    <col min="780" max="780" width="14.140625" style="26" customWidth="1"/>
    <col min="781" max="1024" width="9.140625" style="26"/>
    <col min="1025" max="1025" width="29.28515625" style="26" customWidth="1"/>
    <col min="1026" max="1026" width="30.7109375" style="26" customWidth="1"/>
    <col min="1027" max="1028" width="26.7109375" style="26" customWidth="1"/>
    <col min="1029" max="1029" width="11.7109375" style="26" customWidth="1"/>
    <col min="1030" max="1030" width="3.7109375" style="26" customWidth="1"/>
    <col min="1031" max="1035" width="11.7109375" style="26" customWidth="1"/>
    <col min="1036" max="1036" width="14.140625" style="26" customWidth="1"/>
    <col min="1037" max="1280" width="9.140625" style="26"/>
    <col min="1281" max="1281" width="29.28515625" style="26" customWidth="1"/>
    <col min="1282" max="1282" width="30.7109375" style="26" customWidth="1"/>
    <col min="1283" max="1284" width="26.7109375" style="26" customWidth="1"/>
    <col min="1285" max="1285" width="11.7109375" style="26" customWidth="1"/>
    <col min="1286" max="1286" width="3.7109375" style="26" customWidth="1"/>
    <col min="1287" max="1291" width="11.7109375" style="26" customWidth="1"/>
    <col min="1292" max="1292" width="14.140625" style="26" customWidth="1"/>
    <col min="1293" max="1536" width="9.140625" style="26"/>
    <col min="1537" max="1537" width="29.28515625" style="26" customWidth="1"/>
    <col min="1538" max="1538" width="30.7109375" style="26" customWidth="1"/>
    <col min="1539" max="1540" width="26.7109375" style="26" customWidth="1"/>
    <col min="1541" max="1541" width="11.7109375" style="26" customWidth="1"/>
    <col min="1542" max="1542" width="3.7109375" style="26" customWidth="1"/>
    <col min="1543" max="1547" width="11.7109375" style="26" customWidth="1"/>
    <col min="1548" max="1548" width="14.140625" style="26" customWidth="1"/>
    <col min="1549" max="1792" width="9.140625" style="26"/>
    <col min="1793" max="1793" width="29.28515625" style="26" customWidth="1"/>
    <col min="1794" max="1794" width="30.7109375" style="26" customWidth="1"/>
    <col min="1795" max="1796" width="26.7109375" style="26" customWidth="1"/>
    <col min="1797" max="1797" width="11.7109375" style="26" customWidth="1"/>
    <col min="1798" max="1798" width="3.7109375" style="26" customWidth="1"/>
    <col min="1799" max="1803" width="11.7109375" style="26" customWidth="1"/>
    <col min="1804" max="1804" width="14.140625" style="26" customWidth="1"/>
    <col min="1805" max="2048" width="9.140625" style="26"/>
    <col min="2049" max="2049" width="29.28515625" style="26" customWidth="1"/>
    <col min="2050" max="2050" width="30.7109375" style="26" customWidth="1"/>
    <col min="2051" max="2052" width="26.7109375" style="26" customWidth="1"/>
    <col min="2053" max="2053" width="11.7109375" style="26" customWidth="1"/>
    <col min="2054" max="2054" width="3.7109375" style="26" customWidth="1"/>
    <col min="2055" max="2059" width="11.7109375" style="26" customWidth="1"/>
    <col min="2060" max="2060" width="14.140625" style="26" customWidth="1"/>
    <col min="2061" max="2304" width="9.140625" style="26"/>
    <col min="2305" max="2305" width="29.28515625" style="26" customWidth="1"/>
    <col min="2306" max="2306" width="30.7109375" style="26" customWidth="1"/>
    <col min="2307" max="2308" width="26.7109375" style="26" customWidth="1"/>
    <col min="2309" max="2309" width="11.7109375" style="26" customWidth="1"/>
    <col min="2310" max="2310" width="3.7109375" style="26" customWidth="1"/>
    <col min="2311" max="2315" width="11.7109375" style="26" customWidth="1"/>
    <col min="2316" max="2316" width="14.140625" style="26" customWidth="1"/>
    <col min="2317" max="2560" width="9.140625" style="26"/>
    <col min="2561" max="2561" width="29.28515625" style="26" customWidth="1"/>
    <col min="2562" max="2562" width="30.7109375" style="26" customWidth="1"/>
    <col min="2563" max="2564" width="26.7109375" style="26" customWidth="1"/>
    <col min="2565" max="2565" width="11.7109375" style="26" customWidth="1"/>
    <col min="2566" max="2566" width="3.7109375" style="26" customWidth="1"/>
    <col min="2567" max="2571" width="11.7109375" style="26" customWidth="1"/>
    <col min="2572" max="2572" width="14.140625" style="26" customWidth="1"/>
    <col min="2573" max="2816" width="9.140625" style="26"/>
    <col min="2817" max="2817" width="29.28515625" style="26" customWidth="1"/>
    <col min="2818" max="2818" width="30.7109375" style="26" customWidth="1"/>
    <col min="2819" max="2820" width="26.7109375" style="26" customWidth="1"/>
    <col min="2821" max="2821" width="11.7109375" style="26" customWidth="1"/>
    <col min="2822" max="2822" width="3.7109375" style="26" customWidth="1"/>
    <col min="2823" max="2827" width="11.7109375" style="26" customWidth="1"/>
    <col min="2828" max="2828" width="14.140625" style="26" customWidth="1"/>
    <col min="2829" max="3072" width="9.140625" style="26"/>
    <col min="3073" max="3073" width="29.28515625" style="26" customWidth="1"/>
    <col min="3074" max="3074" width="30.7109375" style="26" customWidth="1"/>
    <col min="3075" max="3076" width="26.7109375" style="26" customWidth="1"/>
    <col min="3077" max="3077" width="11.7109375" style="26" customWidth="1"/>
    <col min="3078" max="3078" width="3.7109375" style="26" customWidth="1"/>
    <col min="3079" max="3083" width="11.7109375" style="26" customWidth="1"/>
    <col min="3084" max="3084" width="14.140625" style="26" customWidth="1"/>
    <col min="3085" max="3328" width="9.140625" style="26"/>
    <col min="3329" max="3329" width="29.28515625" style="26" customWidth="1"/>
    <col min="3330" max="3330" width="30.7109375" style="26" customWidth="1"/>
    <col min="3331" max="3332" width="26.7109375" style="26" customWidth="1"/>
    <col min="3333" max="3333" width="11.7109375" style="26" customWidth="1"/>
    <col min="3334" max="3334" width="3.7109375" style="26" customWidth="1"/>
    <col min="3335" max="3339" width="11.7109375" style="26" customWidth="1"/>
    <col min="3340" max="3340" width="14.140625" style="26" customWidth="1"/>
    <col min="3341" max="3584" width="9.140625" style="26"/>
    <col min="3585" max="3585" width="29.28515625" style="26" customWidth="1"/>
    <col min="3586" max="3586" width="30.7109375" style="26" customWidth="1"/>
    <col min="3587" max="3588" width="26.7109375" style="26" customWidth="1"/>
    <col min="3589" max="3589" width="11.7109375" style="26" customWidth="1"/>
    <col min="3590" max="3590" width="3.7109375" style="26" customWidth="1"/>
    <col min="3591" max="3595" width="11.7109375" style="26" customWidth="1"/>
    <col min="3596" max="3596" width="14.140625" style="26" customWidth="1"/>
    <col min="3597" max="3840" width="9.140625" style="26"/>
    <col min="3841" max="3841" width="29.28515625" style="26" customWidth="1"/>
    <col min="3842" max="3842" width="30.7109375" style="26" customWidth="1"/>
    <col min="3843" max="3844" width="26.7109375" style="26" customWidth="1"/>
    <col min="3845" max="3845" width="11.7109375" style="26" customWidth="1"/>
    <col min="3846" max="3846" width="3.7109375" style="26" customWidth="1"/>
    <col min="3847" max="3851" width="11.7109375" style="26" customWidth="1"/>
    <col min="3852" max="3852" width="14.140625" style="26" customWidth="1"/>
    <col min="3853" max="4096" width="9.140625" style="26"/>
    <col min="4097" max="4097" width="29.28515625" style="26" customWidth="1"/>
    <col min="4098" max="4098" width="30.7109375" style="26" customWidth="1"/>
    <col min="4099" max="4100" width="26.7109375" style="26" customWidth="1"/>
    <col min="4101" max="4101" width="11.7109375" style="26" customWidth="1"/>
    <col min="4102" max="4102" width="3.7109375" style="26" customWidth="1"/>
    <col min="4103" max="4107" width="11.7109375" style="26" customWidth="1"/>
    <col min="4108" max="4108" width="14.140625" style="26" customWidth="1"/>
    <col min="4109" max="4352" width="9.140625" style="26"/>
    <col min="4353" max="4353" width="29.28515625" style="26" customWidth="1"/>
    <col min="4354" max="4354" width="30.7109375" style="26" customWidth="1"/>
    <col min="4355" max="4356" width="26.7109375" style="26" customWidth="1"/>
    <col min="4357" max="4357" width="11.7109375" style="26" customWidth="1"/>
    <col min="4358" max="4358" width="3.7109375" style="26" customWidth="1"/>
    <col min="4359" max="4363" width="11.7109375" style="26" customWidth="1"/>
    <col min="4364" max="4364" width="14.140625" style="26" customWidth="1"/>
    <col min="4365" max="4608" width="9.140625" style="26"/>
    <col min="4609" max="4609" width="29.28515625" style="26" customWidth="1"/>
    <col min="4610" max="4610" width="30.7109375" style="26" customWidth="1"/>
    <col min="4611" max="4612" width="26.7109375" style="26" customWidth="1"/>
    <col min="4613" max="4613" width="11.7109375" style="26" customWidth="1"/>
    <col min="4614" max="4614" width="3.7109375" style="26" customWidth="1"/>
    <col min="4615" max="4619" width="11.7109375" style="26" customWidth="1"/>
    <col min="4620" max="4620" width="14.140625" style="26" customWidth="1"/>
    <col min="4621" max="4864" width="9.140625" style="26"/>
    <col min="4865" max="4865" width="29.28515625" style="26" customWidth="1"/>
    <col min="4866" max="4866" width="30.7109375" style="26" customWidth="1"/>
    <col min="4867" max="4868" width="26.7109375" style="26" customWidth="1"/>
    <col min="4869" max="4869" width="11.7109375" style="26" customWidth="1"/>
    <col min="4870" max="4870" width="3.7109375" style="26" customWidth="1"/>
    <col min="4871" max="4875" width="11.7109375" style="26" customWidth="1"/>
    <col min="4876" max="4876" width="14.140625" style="26" customWidth="1"/>
    <col min="4877" max="5120" width="9.140625" style="26"/>
    <col min="5121" max="5121" width="29.28515625" style="26" customWidth="1"/>
    <col min="5122" max="5122" width="30.7109375" style="26" customWidth="1"/>
    <col min="5123" max="5124" width="26.7109375" style="26" customWidth="1"/>
    <col min="5125" max="5125" width="11.7109375" style="26" customWidth="1"/>
    <col min="5126" max="5126" width="3.7109375" style="26" customWidth="1"/>
    <col min="5127" max="5131" width="11.7109375" style="26" customWidth="1"/>
    <col min="5132" max="5132" width="14.140625" style="26" customWidth="1"/>
    <col min="5133" max="5376" width="9.140625" style="26"/>
    <col min="5377" max="5377" width="29.28515625" style="26" customWidth="1"/>
    <col min="5378" max="5378" width="30.7109375" style="26" customWidth="1"/>
    <col min="5379" max="5380" width="26.7109375" style="26" customWidth="1"/>
    <col min="5381" max="5381" width="11.7109375" style="26" customWidth="1"/>
    <col min="5382" max="5382" width="3.7109375" style="26" customWidth="1"/>
    <col min="5383" max="5387" width="11.7109375" style="26" customWidth="1"/>
    <col min="5388" max="5388" width="14.140625" style="26" customWidth="1"/>
    <col min="5389" max="5632" width="9.140625" style="26"/>
    <col min="5633" max="5633" width="29.28515625" style="26" customWidth="1"/>
    <col min="5634" max="5634" width="30.7109375" style="26" customWidth="1"/>
    <col min="5635" max="5636" width="26.7109375" style="26" customWidth="1"/>
    <col min="5637" max="5637" width="11.7109375" style="26" customWidth="1"/>
    <col min="5638" max="5638" width="3.7109375" style="26" customWidth="1"/>
    <col min="5639" max="5643" width="11.7109375" style="26" customWidth="1"/>
    <col min="5644" max="5644" width="14.140625" style="26" customWidth="1"/>
    <col min="5645" max="5888" width="9.140625" style="26"/>
    <col min="5889" max="5889" width="29.28515625" style="26" customWidth="1"/>
    <col min="5890" max="5890" width="30.7109375" style="26" customWidth="1"/>
    <col min="5891" max="5892" width="26.7109375" style="26" customWidth="1"/>
    <col min="5893" max="5893" width="11.7109375" style="26" customWidth="1"/>
    <col min="5894" max="5894" width="3.7109375" style="26" customWidth="1"/>
    <col min="5895" max="5899" width="11.7109375" style="26" customWidth="1"/>
    <col min="5900" max="5900" width="14.140625" style="26" customWidth="1"/>
    <col min="5901" max="6144" width="9.140625" style="26"/>
    <col min="6145" max="6145" width="29.28515625" style="26" customWidth="1"/>
    <col min="6146" max="6146" width="30.7109375" style="26" customWidth="1"/>
    <col min="6147" max="6148" width="26.7109375" style="26" customWidth="1"/>
    <col min="6149" max="6149" width="11.7109375" style="26" customWidth="1"/>
    <col min="6150" max="6150" width="3.7109375" style="26" customWidth="1"/>
    <col min="6151" max="6155" width="11.7109375" style="26" customWidth="1"/>
    <col min="6156" max="6156" width="14.140625" style="26" customWidth="1"/>
    <col min="6157" max="6400" width="9.140625" style="26"/>
    <col min="6401" max="6401" width="29.28515625" style="26" customWidth="1"/>
    <col min="6402" max="6402" width="30.7109375" style="26" customWidth="1"/>
    <col min="6403" max="6404" width="26.7109375" style="26" customWidth="1"/>
    <col min="6405" max="6405" width="11.7109375" style="26" customWidth="1"/>
    <col min="6406" max="6406" width="3.7109375" style="26" customWidth="1"/>
    <col min="6407" max="6411" width="11.7109375" style="26" customWidth="1"/>
    <col min="6412" max="6412" width="14.140625" style="26" customWidth="1"/>
    <col min="6413" max="6656" width="9.140625" style="26"/>
    <col min="6657" max="6657" width="29.28515625" style="26" customWidth="1"/>
    <col min="6658" max="6658" width="30.7109375" style="26" customWidth="1"/>
    <col min="6659" max="6660" width="26.7109375" style="26" customWidth="1"/>
    <col min="6661" max="6661" width="11.7109375" style="26" customWidth="1"/>
    <col min="6662" max="6662" width="3.7109375" style="26" customWidth="1"/>
    <col min="6663" max="6667" width="11.7109375" style="26" customWidth="1"/>
    <col min="6668" max="6668" width="14.140625" style="26" customWidth="1"/>
    <col min="6669" max="6912" width="9.140625" style="26"/>
    <col min="6913" max="6913" width="29.28515625" style="26" customWidth="1"/>
    <col min="6914" max="6914" width="30.7109375" style="26" customWidth="1"/>
    <col min="6915" max="6916" width="26.7109375" style="26" customWidth="1"/>
    <col min="6917" max="6917" width="11.7109375" style="26" customWidth="1"/>
    <col min="6918" max="6918" width="3.7109375" style="26" customWidth="1"/>
    <col min="6919" max="6923" width="11.7109375" style="26" customWidth="1"/>
    <col min="6924" max="6924" width="14.140625" style="26" customWidth="1"/>
    <col min="6925" max="7168" width="9.140625" style="26"/>
    <col min="7169" max="7169" width="29.28515625" style="26" customWidth="1"/>
    <col min="7170" max="7170" width="30.7109375" style="26" customWidth="1"/>
    <col min="7171" max="7172" width="26.7109375" style="26" customWidth="1"/>
    <col min="7173" max="7173" width="11.7109375" style="26" customWidth="1"/>
    <col min="7174" max="7174" width="3.7109375" style="26" customWidth="1"/>
    <col min="7175" max="7179" width="11.7109375" style="26" customWidth="1"/>
    <col min="7180" max="7180" width="14.140625" style="26" customWidth="1"/>
    <col min="7181" max="7424" width="9.140625" style="26"/>
    <col min="7425" max="7425" width="29.28515625" style="26" customWidth="1"/>
    <col min="7426" max="7426" width="30.7109375" style="26" customWidth="1"/>
    <col min="7427" max="7428" width="26.7109375" style="26" customWidth="1"/>
    <col min="7429" max="7429" width="11.7109375" style="26" customWidth="1"/>
    <col min="7430" max="7430" width="3.7109375" style="26" customWidth="1"/>
    <col min="7431" max="7435" width="11.7109375" style="26" customWidth="1"/>
    <col min="7436" max="7436" width="14.140625" style="26" customWidth="1"/>
    <col min="7437" max="7680" width="9.140625" style="26"/>
    <col min="7681" max="7681" width="29.28515625" style="26" customWidth="1"/>
    <col min="7682" max="7682" width="30.7109375" style="26" customWidth="1"/>
    <col min="7683" max="7684" width="26.7109375" style="26" customWidth="1"/>
    <col min="7685" max="7685" width="11.7109375" style="26" customWidth="1"/>
    <col min="7686" max="7686" width="3.7109375" style="26" customWidth="1"/>
    <col min="7687" max="7691" width="11.7109375" style="26" customWidth="1"/>
    <col min="7692" max="7692" width="14.140625" style="26" customWidth="1"/>
    <col min="7693" max="7936" width="9.140625" style="26"/>
    <col min="7937" max="7937" width="29.28515625" style="26" customWidth="1"/>
    <col min="7938" max="7938" width="30.7109375" style="26" customWidth="1"/>
    <col min="7939" max="7940" width="26.7109375" style="26" customWidth="1"/>
    <col min="7941" max="7941" width="11.7109375" style="26" customWidth="1"/>
    <col min="7942" max="7942" width="3.7109375" style="26" customWidth="1"/>
    <col min="7943" max="7947" width="11.7109375" style="26" customWidth="1"/>
    <col min="7948" max="7948" width="14.140625" style="26" customWidth="1"/>
    <col min="7949" max="8192" width="9.140625" style="26"/>
    <col min="8193" max="8193" width="29.28515625" style="26" customWidth="1"/>
    <col min="8194" max="8194" width="30.7109375" style="26" customWidth="1"/>
    <col min="8195" max="8196" width="26.7109375" style="26" customWidth="1"/>
    <col min="8197" max="8197" width="11.7109375" style="26" customWidth="1"/>
    <col min="8198" max="8198" width="3.7109375" style="26" customWidth="1"/>
    <col min="8199" max="8203" width="11.7109375" style="26" customWidth="1"/>
    <col min="8204" max="8204" width="14.140625" style="26" customWidth="1"/>
    <col min="8205" max="8448" width="9.140625" style="26"/>
    <col min="8449" max="8449" width="29.28515625" style="26" customWidth="1"/>
    <col min="8450" max="8450" width="30.7109375" style="26" customWidth="1"/>
    <col min="8451" max="8452" width="26.7109375" style="26" customWidth="1"/>
    <col min="8453" max="8453" width="11.7109375" style="26" customWidth="1"/>
    <col min="8454" max="8454" width="3.7109375" style="26" customWidth="1"/>
    <col min="8455" max="8459" width="11.7109375" style="26" customWidth="1"/>
    <col min="8460" max="8460" width="14.140625" style="26" customWidth="1"/>
    <col min="8461" max="8704" width="9.140625" style="26"/>
    <col min="8705" max="8705" width="29.28515625" style="26" customWidth="1"/>
    <col min="8706" max="8706" width="30.7109375" style="26" customWidth="1"/>
    <col min="8707" max="8708" width="26.7109375" style="26" customWidth="1"/>
    <col min="8709" max="8709" width="11.7109375" style="26" customWidth="1"/>
    <col min="8710" max="8710" width="3.7109375" style="26" customWidth="1"/>
    <col min="8711" max="8715" width="11.7109375" style="26" customWidth="1"/>
    <col min="8716" max="8716" width="14.140625" style="26" customWidth="1"/>
    <col min="8717" max="8960" width="9.140625" style="26"/>
    <col min="8961" max="8961" width="29.28515625" style="26" customWidth="1"/>
    <col min="8962" max="8962" width="30.7109375" style="26" customWidth="1"/>
    <col min="8963" max="8964" width="26.7109375" style="26" customWidth="1"/>
    <col min="8965" max="8965" width="11.7109375" style="26" customWidth="1"/>
    <col min="8966" max="8966" width="3.7109375" style="26" customWidth="1"/>
    <col min="8967" max="8971" width="11.7109375" style="26" customWidth="1"/>
    <col min="8972" max="8972" width="14.140625" style="26" customWidth="1"/>
    <col min="8973" max="9216" width="9.140625" style="26"/>
    <col min="9217" max="9217" width="29.28515625" style="26" customWidth="1"/>
    <col min="9218" max="9218" width="30.7109375" style="26" customWidth="1"/>
    <col min="9219" max="9220" width="26.7109375" style="26" customWidth="1"/>
    <col min="9221" max="9221" width="11.7109375" style="26" customWidth="1"/>
    <col min="9222" max="9222" width="3.7109375" style="26" customWidth="1"/>
    <col min="9223" max="9227" width="11.7109375" style="26" customWidth="1"/>
    <col min="9228" max="9228" width="14.140625" style="26" customWidth="1"/>
    <col min="9229" max="9472" width="9.140625" style="26"/>
    <col min="9473" max="9473" width="29.28515625" style="26" customWidth="1"/>
    <col min="9474" max="9474" width="30.7109375" style="26" customWidth="1"/>
    <col min="9475" max="9476" width="26.7109375" style="26" customWidth="1"/>
    <col min="9477" max="9477" width="11.7109375" style="26" customWidth="1"/>
    <col min="9478" max="9478" width="3.7109375" style="26" customWidth="1"/>
    <col min="9479" max="9483" width="11.7109375" style="26" customWidth="1"/>
    <col min="9484" max="9484" width="14.140625" style="26" customWidth="1"/>
    <col min="9485" max="9728" width="9.140625" style="26"/>
    <col min="9729" max="9729" width="29.28515625" style="26" customWidth="1"/>
    <col min="9730" max="9730" width="30.7109375" style="26" customWidth="1"/>
    <col min="9731" max="9732" width="26.7109375" style="26" customWidth="1"/>
    <col min="9733" max="9733" width="11.7109375" style="26" customWidth="1"/>
    <col min="9734" max="9734" width="3.7109375" style="26" customWidth="1"/>
    <col min="9735" max="9739" width="11.7109375" style="26" customWidth="1"/>
    <col min="9740" max="9740" width="14.140625" style="26" customWidth="1"/>
    <col min="9741" max="9984" width="9.140625" style="26"/>
    <col min="9985" max="9985" width="29.28515625" style="26" customWidth="1"/>
    <col min="9986" max="9986" width="30.7109375" style="26" customWidth="1"/>
    <col min="9987" max="9988" width="26.7109375" style="26" customWidth="1"/>
    <col min="9989" max="9989" width="11.7109375" style="26" customWidth="1"/>
    <col min="9990" max="9990" width="3.7109375" style="26" customWidth="1"/>
    <col min="9991" max="9995" width="11.7109375" style="26" customWidth="1"/>
    <col min="9996" max="9996" width="14.140625" style="26" customWidth="1"/>
    <col min="9997" max="10240" width="9.140625" style="26"/>
    <col min="10241" max="10241" width="29.28515625" style="26" customWidth="1"/>
    <col min="10242" max="10242" width="30.7109375" style="26" customWidth="1"/>
    <col min="10243" max="10244" width="26.7109375" style="26" customWidth="1"/>
    <col min="10245" max="10245" width="11.7109375" style="26" customWidth="1"/>
    <col min="10246" max="10246" width="3.7109375" style="26" customWidth="1"/>
    <col min="10247" max="10251" width="11.7109375" style="26" customWidth="1"/>
    <col min="10252" max="10252" width="14.140625" style="26" customWidth="1"/>
    <col min="10253" max="10496" width="9.140625" style="26"/>
    <col min="10497" max="10497" width="29.28515625" style="26" customWidth="1"/>
    <col min="10498" max="10498" width="30.7109375" style="26" customWidth="1"/>
    <col min="10499" max="10500" width="26.7109375" style="26" customWidth="1"/>
    <col min="10501" max="10501" width="11.7109375" style="26" customWidth="1"/>
    <col min="10502" max="10502" width="3.7109375" style="26" customWidth="1"/>
    <col min="10503" max="10507" width="11.7109375" style="26" customWidth="1"/>
    <col min="10508" max="10508" width="14.140625" style="26" customWidth="1"/>
    <col min="10509" max="10752" width="9.140625" style="26"/>
    <col min="10753" max="10753" width="29.28515625" style="26" customWidth="1"/>
    <col min="10754" max="10754" width="30.7109375" style="26" customWidth="1"/>
    <col min="10755" max="10756" width="26.7109375" style="26" customWidth="1"/>
    <col min="10757" max="10757" width="11.7109375" style="26" customWidth="1"/>
    <col min="10758" max="10758" width="3.7109375" style="26" customWidth="1"/>
    <col min="10759" max="10763" width="11.7109375" style="26" customWidth="1"/>
    <col min="10764" max="10764" width="14.140625" style="26" customWidth="1"/>
    <col min="10765" max="11008" width="9.140625" style="26"/>
    <col min="11009" max="11009" width="29.28515625" style="26" customWidth="1"/>
    <col min="11010" max="11010" width="30.7109375" style="26" customWidth="1"/>
    <col min="11011" max="11012" width="26.7109375" style="26" customWidth="1"/>
    <col min="11013" max="11013" width="11.7109375" style="26" customWidth="1"/>
    <col min="11014" max="11014" width="3.7109375" style="26" customWidth="1"/>
    <col min="11015" max="11019" width="11.7109375" style="26" customWidth="1"/>
    <col min="11020" max="11020" width="14.140625" style="26" customWidth="1"/>
    <col min="11021" max="11264" width="9.140625" style="26"/>
    <col min="11265" max="11265" width="29.28515625" style="26" customWidth="1"/>
    <col min="11266" max="11266" width="30.7109375" style="26" customWidth="1"/>
    <col min="11267" max="11268" width="26.7109375" style="26" customWidth="1"/>
    <col min="11269" max="11269" width="11.7109375" style="26" customWidth="1"/>
    <col min="11270" max="11270" width="3.7109375" style="26" customWidth="1"/>
    <col min="11271" max="11275" width="11.7109375" style="26" customWidth="1"/>
    <col min="11276" max="11276" width="14.140625" style="26" customWidth="1"/>
    <col min="11277" max="11520" width="9.140625" style="26"/>
    <col min="11521" max="11521" width="29.28515625" style="26" customWidth="1"/>
    <col min="11522" max="11522" width="30.7109375" style="26" customWidth="1"/>
    <col min="11523" max="11524" width="26.7109375" style="26" customWidth="1"/>
    <col min="11525" max="11525" width="11.7109375" style="26" customWidth="1"/>
    <col min="11526" max="11526" width="3.7109375" style="26" customWidth="1"/>
    <col min="11527" max="11531" width="11.7109375" style="26" customWidth="1"/>
    <col min="11532" max="11532" width="14.140625" style="26" customWidth="1"/>
    <col min="11533" max="11776" width="9.140625" style="26"/>
    <col min="11777" max="11777" width="29.28515625" style="26" customWidth="1"/>
    <col min="11778" max="11778" width="30.7109375" style="26" customWidth="1"/>
    <col min="11779" max="11780" width="26.7109375" style="26" customWidth="1"/>
    <col min="11781" max="11781" width="11.7109375" style="26" customWidth="1"/>
    <col min="11782" max="11782" width="3.7109375" style="26" customWidth="1"/>
    <col min="11783" max="11787" width="11.7109375" style="26" customWidth="1"/>
    <col min="11788" max="11788" width="14.140625" style="26" customWidth="1"/>
    <col min="11789" max="12032" width="9.140625" style="26"/>
    <col min="12033" max="12033" width="29.28515625" style="26" customWidth="1"/>
    <col min="12034" max="12034" width="30.7109375" style="26" customWidth="1"/>
    <col min="12035" max="12036" width="26.7109375" style="26" customWidth="1"/>
    <col min="12037" max="12037" width="11.7109375" style="26" customWidth="1"/>
    <col min="12038" max="12038" width="3.7109375" style="26" customWidth="1"/>
    <col min="12039" max="12043" width="11.7109375" style="26" customWidth="1"/>
    <col min="12044" max="12044" width="14.140625" style="26" customWidth="1"/>
    <col min="12045" max="12288" width="9.140625" style="26"/>
    <col min="12289" max="12289" width="29.28515625" style="26" customWidth="1"/>
    <col min="12290" max="12290" width="30.7109375" style="26" customWidth="1"/>
    <col min="12291" max="12292" width="26.7109375" style="26" customWidth="1"/>
    <col min="12293" max="12293" width="11.7109375" style="26" customWidth="1"/>
    <col min="12294" max="12294" width="3.7109375" style="26" customWidth="1"/>
    <col min="12295" max="12299" width="11.7109375" style="26" customWidth="1"/>
    <col min="12300" max="12300" width="14.140625" style="26" customWidth="1"/>
    <col min="12301" max="12544" width="9.140625" style="26"/>
    <col min="12545" max="12545" width="29.28515625" style="26" customWidth="1"/>
    <col min="12546" max="12546" width="30.7109375" style="26" customWidth="1"/>
    <col min="12547" max="12548" width="26.7109375" style="26" customWidth="1"/>
    <col min="12549" max="12549" width="11.7109375" style="26" customWidth="1"/>
    <col min="12550" max="12550" width="3.7109375" style="26" customWidth="1"/>
    <col min="12551" max="12555" width="11.7109375" style="26" customWidth="1"/>
    <col min="12556" max="12556" width="14.140625" style="26" customWidth="1"/>
    <col min="12557" max="12800" width="9.140625" style="26"/>
    <col min="12801" max="12801" width="29.28515625" style="26" customWidth="1"/>
    <col min="12802" max="12802" width="30.7109375" style="26" customWidth="1"/>
    <col min="12803" max="12804" width="26.7109375" style="26" customWidth="1"/>
    <col min="12805" max="12805" width="11.7109375" style="26" customWidth="1"/>
    <col min="12806" max="12806" width="3.7109375" style="26" customWidth="1"/>
    <col min="12807" max="12811" width="11.7109375" style="26" customWidth="1"/>
    <col min="12812" max="12812" width="14.140625" style="26" customWidth="1"/>
    <col min="12813" max="13056" width="9.140625" style="26"/>
    <col min="13057" max="13057" width="29.28515625" style="26" customWidth="1"/>
    <col min="13058" max="13058" width="30.7109375" style="26" customWidth="1"/>
    <col min="13059" max="13060" width="26.7109375" style="26" customWidth="1"/>
    <col min="13061" max="13061" width="11.7109375" style="26" customWidth="1"/>
    <col min="13062" max="13062" width="3.7109375" style="26" customWidth="1"/>
    <col min="13063" max="13067" width="11.7109375" style="26" customWidth="1"/>
    <col min="13068" max="13068" width="14.140625" style="26" customWidth="1"/>
    <col min="13069" max="13312" width="9.140625" style="26"/>
    <col min="13313" max="13313" width="29.28515625" style="26" customWidth="1"/>
    <col min="13314" max="13314" width="30.7109375" style="26" customWidth="1"/>
    <col min="13315" max="13316" width="26.7109375" style="26" customWidth="1"/>
    <col min="13317" max="13317" width="11.7109375" style="26" customWidth="1"/>
    <col min="13318" max="13318" width="3.7109375" style="26" customWidth="1"/>
    <col min="13319" max="13323" width="11.7109375" style="26" customWidth="1"/>
    <col min="13324" max="13324" width="14.140625" style="26" customWidth="1"/>
    <col min="13325" max="13568" width="9.140625" style="26"/>
    <col min="13569" max="13569" width="29.28515625" style="26" customWidth="1"/>
    <col min="13570" max="13570" width="30.7109375" style="26" customWidth="1"/>
    <col min="13571" max="13572" width="26.7109375" style="26" customWidth="1"/>
    <col min="13573" max="13573" width="11.7109375" style="26" customWidth="1"/>
    <col min="13574" max="13574" width="3.7109375" style="26" customWidth="1"/>
    <col min="13575" max="13579" width="11.7109375" style="26" customWidth="1"/>
    <col min="13580" max="13580" width="14.140625" style="26" customWidth="1"/>
    <col min="13581" max="13824" width="9.140625" style="26"/>
    <col min="13825" max="13825" width="29.28515625" style="26" customWidth="1"/>
    <col min="13826" max="13826" width="30.7109375" style="26" customWidth="1"/>
    <col min="13827" max="13828" width="26.7109375" style="26" customWidth="1"/>
    <col min="13829" max="13829" width="11.7109375" style="26" customWidth="1"/>
    <col min="13830" max="13830" width="3.7109375" style="26" customWidth="1"/>
    <col min="13831" max="13835" width="11.7109375" style="26" customWidth="1"/>
    <col min="13836" max="13836" width="14.140625" style="26" customWidth="1"/>
    <col min="13837" max="14080" width="9.140625" style="26"/>
    <col min="14081" max="14081" width="29.28515625" style="26" customWidth="1"/>
    <col min="14082" max="14082" width="30.7109375" style="26" customWidth="1"/>
    <col min="14083" max="14084" width="26.7109375" style="26" customWidth="1"/>
    <col min="14085" max="14085" width="11.7109375" style="26" customWidth="1"/>
    <col min="14086" max="14086" width="3.7109375" style="26" customWidth="1"/>
    <col min="14087" max="14091" width="11.7109375" style="26" customWidth="1"/>
    <col min="14092" max="14092" width="14.140625" style="26" customWidth="1"/>
    <col min="14093" max="14336" width="9.140625" style="26"/>
    <col min="14337" max="14337" width="29.28515625" style="26" customWidth="1"/>
    <col min="14338" max="14338" width="30.7109375" style="26" customWidth="1"/>
    <col min="14339" max="14340" width="26.7109375" style="26" customWidth="1"/>
    <col min="14341" max="14341" width="11.7109375" style="26" customWidth="1"/>
    <col min="14342" max="14342" width="3.7109375" style="26" customWidth="1"/>
    <col min="14343" max="14347" width="11.7109375" style="26" customWidth="1"/>
    <col min="14348" max="14348" width="14.140625" style="26" customWidth="1"/>
    <col min="14349" max="14592" width="9.140625" style="26"/>
    <col min="14593" max="14593" width="29.28515625" style="26" customWidth="1"/>
    <col min="14594" max="14594" width="30.7109375" style="26" customWidth="1"/>
    <col min="14595" max="14596" width="26.7109375" style="26" customWidth="1"/>
    <col min="14597" max="14597" width="11.7109375" style="26" customWidth="1"/>
    <col min="14598" max="14598" width="3.7109375" style="26" customWidth="1"/>
    <col min="14599" max="14603" width="11.7109375" style="26" customWidth="1"/>
    <col min="14604" max="14604" width="14.140625" style="26" customWidth="1"/>
    <col min="14605" max="14848" width="9.140625" style="26"/>
    <col min="14849" max="14849" width="29.28515625" style="26" customWidth="1"/>
    <col min="14850" max="14850" width="30.7109375" style="26" customWidth="1"/>
    <col min="14851" max="14852" width="26.7109375" style="26" customWidth="1"/>
    <col min="14853" max="14853" width="11.7109375" style="26" customWidth="1"/>
    <col min="14854" max="14854" width="3.7109375" style="26" customWidth="1"/>
    <col min="14855" max="14859" width="11.7109375" style="26" customWidth="1"/>
    <col min="14860" max="14860" width="14.140625" style="26" customWidth="1"/>
    <col min="14861" max="15104" width="9.140625" style="26"/>
    <col min="15105" max="15105" width="29.28515625" style="26" customWidth="1"/>
    <col min="15106" max="15106" width="30.7109375" style="26" customWidth="1"/>
    <col min="15107" max="15108" width="26.7109375" style="26" customWidth="1"/>
    <col min="15109" max="15109" width="11.7109375" style="26" customWidth="1"/>
    <col min="15110" max="15110" width="3.7109375" style="26" customWidth="1"/>
    <col min="15111" max="15115" width="11.7109375" style="26" customWidth="1"/>
    <col min="15116" max="15116" width="14.140625" style="26" customWidth="1"/>
    <col min="15117" max="15360" width="9.140625" style="26"/>
    <col min="15361" max="15361" width="29.28515625" style="26" customWidth="1"/>
    <col min="15362" max="15362" width="30.7109375" style="26" customWidth="1"/>
    <col min="15363" max="15364" width="26.7109375" style="26" customWidth="1"/>
    <col min="15365" max="15365" width="11.7109375" style="26" customWidth="1"/>
    <col min="15366" max="15366" width="3.7109375" style="26" customWidth="1"/>
    <col min="15367" max="15371" width="11.7109375" style="26" customWidth="1"/>
    <col min="15372" max="15372" width="14.140625" style="26" customWidth="1"/>
    <col min="15373" max="15616" width="9.140625" style="26"/>
    <col min="15617" max="15617" width="29.28515625" style="26" customWidth="1"/>
    <col min="15618" max="15618" width="30.7109375" style="26" customWidth="1"/>
    <col min="15619" max="15620" width="26.7109375" style="26" customWidth="1"/>
    <col min="15621" max="15621" width="11.7109375" style="26" customWidth="1"/>
    <col min="15622" max="15622" width="3.7109375" style="26" customWidth="1"/>
    <col min="15623" max="15627" width="11.7109375" style="26" customWidth="1"/>
    <col min="15628" max="15628" width="14.140625" style="26" customWidth="1"/>
    <col min="15629" max="15872" width="9.140625" style="26"/>
    <col min="15873" max="15873" width="29.28515625" style="26" customWidth="1"/>
    <col min="15874" max="15874" width="30.7109375" style="26" customWidth="1"/>
    <col min="15875" max="15876" width="26.7109375" style="26" customWidth="1"/>
    <col min="15877" max="15877" width="11.7109375" style="26" customWidth="1"/>
    <col min="15878" max="15878" width="3.7109375" style="26" customWidth="1"/>
    <col min="15879" max="15883" width="11.7109375" style="26" customWidth="1"/>
    <col min="15884" max="15884" width="14.140625" style="26" customWidth="1"/>
    <col min="15885" max="16128" width="9.140625" style="26"/>
    <col min="16129" max="16129" width="29.28515625" style="26" customWidth="1"/>
    <col min="16130" max="16130" width="30.7109375" style="26" customWidth="1"/>
    <col min="16131" max="16132" width="26.7109375" style="26" customWidth="1"/>
    <col min="16133" max="16133" width="11.7109375" style="26" customWidth="1"/>
    <col min="16134" max="16134" width="3.7109375" style="26" customWidth="1"/>
    <col min="16135" max="16139" width="11.7109375" style="26" customWidth="1"/>
    <col min="16140" max="16140" width="14.140625" style="26" customWidth="1"/>
    <col min="16141" max="16384" width="9.140625" style="26"/>
  </cols>
  <sheetData>
    <row r="1" spans="1:12" x14ac:dyDescent="0.25">
      <c r="A1" s="367" t="s">
        <v>0</v>
      </c>
      <c r="B1" s="368"/>
      <c r="C1" s="368"/>
      <c r="D1" s="368"/>
      <c r="E1" s="368"/>
      <c r="F1" s="368"/>
      <c r="G1" s="368"/>
      <c r="H1" s="368"/>
      <c r="I1" s="368"/>
      <c r="J1" s="368"/>
      <c r="K1" s="371"/>
      <c r="L1" s="371"/>
    </row>
    <row r="2" spans="1:12" x14ac:dyDescent="0.25">
      <c r="A2" s="369"/>
      <c r="B2" s="370"/>
      <c r="C2" s="370"/>
      <c r="D2" s="370"/>
      <c r="E2" s="370"/>
      <c r="F2" s="370"/>
      <c r="G2" s="370"/>
      <c r="H2" s="370"/>
      <c r="I2" s="370"/>
      <c r="J2" s="370"/>
      <c r="K2" s="372"/>
      <c r="L2" s="372"/>
    </row>
    <row r="3" spans="1:12" x14ac:dyDescent="0.25">
      <c r="A3" s="369"/>
      <c r="B3" s="370"/>
      <c r="C3" s="370"/>
      <c r="D3" s="370"/>
      <c r="E3" s="370"/>
      <c r="F3" s="370"/>
      <c r="G3" s="370"/>
      <c r="H3" s="370"/>
      <c r="I3" s="370"/>
      <c r="J3" s="370"/>
      <c r="K3" s="372"/>
      <c r="L3" s="372"/>
    </row>
    <row r="4" spans="1:12" s="128" customFormat="1" x14ac:dyDescent="0.25">
      <c r="A4" s="126" t="s">
        <v>1</v>
      </c>
      <c r="B4" s="1"/>
      <c r="C4" s="1"/>
      <c r="D4" s="1"/>
      <c r="E4" s="127"/>
      <c r="F4" s="127"/>
      <c r="G4" s="1"/>
      <c r="H4" s="1"/>
      <c r="I4" s="1"/>
      <c r="J4" s="1"/>
      <c r="K4" s="1"/>
      <c r="L4" s="1"/>
    </row>
    <row r="5" spans="1:12" s="128" customFormat="1" x14ac:dyDescent="0.25">
      <c r="A5" s="126"/>
      <c r="B5" s="1"/>
      <c r="C5" s="1"/>
      <c r="D5" s="1"/>
      <c r="E5" s="127"/>
      <c r="F5" s="127"/>
      <c r="G5" s="1"/>
      <c r="H5" s="1"/>
      <c r="I5" s="1"/>
      <c r="J5" s="1"/>
      <c r="K5" s="1"/>
      <c r="L5" s="1"/>
    </row>
    <row r="6" spans="1:12" x14ac:dyDescent="0.25">
      <c r="A6" s="363" t="s">
        <v>2</v>
      </c>
      <c r="B6" s="364"/>
      <c r="C6" s="129"/>
      <c r="D6" s="129"/>
      <c r="E6" s="130"/>
      <c r="F6" s="130"/>
      <c r="G6" s="129"/>
      <c r="H6" s="5"/>
      <c r="I6" s="129"/>
      <c r="J6" s="5"/>
      <c r="K6" s="373"/>
      <c r="L6" s="373"/>
    </row>
    <row r="7" spans="1:12" x14ac:dyDescent="0.25">
      <c r="A7" s="363" t="s">
        <v>3</v>
      </c>
      <c r="B7" s="364"/>
      <c r="C7" s="129"/>
      <c r="D7" s="129"/>
      <c r="E7" s="130"/>
      <c r="F7" s="130"/>
      <c r="G7" s="129"/>
      <c r="H7" s="5"/>
      <c r="I7" s="129"/>
      <c r="J7" s="5"/>
      <c r="K7" s="129"/>
      <c r="L7" s="131"/>
    </row>
    <row r="8" spans="1:12" x14ac:dyDescent="0.25">
      <c r="A8" s="363" t="s">
        <v>4</v>
      </c>
      <c r="B8" s="364"/>
      <c r="C8" s="129"/>
      <c r="D8" s="129"/>
      <c r="E8" s="130"/>
      <c r="F8" s="130"/>
      <c r="G8" s="129"/>
      <c r="H8" s="5"/>
      <c r="I8" s="129"/>
      <c r="J8" s="5"/>
      <c r="K8" s="129"/>
      <c r="L8" s="132"/>
    </row>
    <row r="9" spans="1:12" x14ac:dyDescent="0.25">
      <c r="A9" s="363" t="s">
        <v>5</v>
      </c>
      <c r="B9" s="364"/>
      <c r="C9" s="129"/>
      <c r="D9" s="129"/>
      <c r="E9" s="130"/>
      <c r="F9" s="130"/>
      <c r="G9" s="129"/>
      <c r="H9" s="5"/>
      <c r="I9" s="129"/>
      <c r="J9" s="5"/>
      <c r="K9" s="129"/>
      <c r="L9" s="132"/>
    </row>
    <row r="10" spans="1:12" x14ac:dyDescent="0.25">
      <c r="A10" s="363" t="s">
        <v>6</v>
      </c>
      <c r="B10" s="364"/>
      <c r="C10" s="129"/>
      <c r="D10" s="129"/>
      <c r="E10" s="130"/>
      <c r="F10" s="130"/>
      <c r="G10" s="129"/>
      <c r="H10" s="5"/>
      <c r="I10" s="129"/>
      <c r="J10" s="5"/>
      <c r="K10" s="129"/>
      <c r="L10" s="132"/>
    </row>
    <row r="11" spans="1:12" x14ac:dyDescent="0.25">
      <c r="A11" s="363" t="s">
        <v>7</v>
      </c>
      <c r="B11" s="364"/>
      <c r="C11" s="129"/>
      <c r="D11" s="129"/>
      <c r="E11" s="130"/>
      <c r="F11" s="130"/>
      <c r="G11" s="129"/>
      <c r="H11" s="5"/>
      <c r="I11" s="129"/>
      <c r="J11" s="5"/>
      <c r="K11" s="129"/>
      <c r="L11" s="132"/>
    </row>
    <row r="12" spans="1:12" ht="19.5" thickBot="1" x14ac:dyDescent="0.3">
      <c r="A12" s="365" t="s">
        <v>8</v>
      </c>
      <c r="B12" s="366"/>
      <c r="C12" s="366"/>
      <c r="D12" s="366"/>
      <c r="E12" s="366"/>
      <c r="F12" s="366"/>
      <c r="G12" s="366"/>
      <c r="H12" s="366"/>
      <c r="I12" s="366"/>
      <c r="J12" s="366"/>
      <c r="K12" s="366"/>
      <c r="L12" s="366"/>
    </row>
    <row r="13" spans="1:12" ht="72.75" thickBot="1" x14ac:dyDescent="0.3">
      <c r="A13" s="133" t="s">
        <v>9</v>
      </c>
      <c r="B13" s="133" t="s">
        <v>87</v>
      </c>
      <c r="C13" s="133" t="s">
        <v>11</v>
      </c>
      <c r="D13" s="133" t="s">
        <v>12</v>
      </c>
      <c r="E13" s="134" t="s">
        <v>13</v>
      </c>
      <c r="F13" s="135" t="s">
        <v>14</v>
      </c>
      <c r="G13" s="136" t="s">
        <v>15</v>
      </c>
      <c r="H13" s="136" t="s">
        <v>16</v>
      </c>
      <c r="I13" s="137" t="s">
        <v>88</v>
      </c>
      <c r="J13" s="138" t="s">
        <v>18</v>
      </c>
      <c r="K13" s="139" t="s">
        <v>187</v>
      </c>
      <c r="L13" s="140" t="s">
        <v>188</v>
      </c>
    </row>
    <row r="14" spans="1:12" x14ac:dyDescent="0.25">
      <c r="A14" s="141" t="s">
        <v>189</v>
      </c>
      <c r="B14" s="142" t="s">
        <v>190</v>
      </c>
      <c r="C14" s="12" t="s">
        <v>22</v>
      </c>
      <c r="D14" s="12" t="s">
        <v>22</v>
      </c>
      <c r="E14" s="143">
        <v>1800</v>
      </c>
      <c r="F14" s="144" t="s">
        <v>23</v>
      </c>
      <c r="G14" s="145" t="s">
        <v>22</v>
      </c>
      <c r="H14" s="107" t="e">
        <f t="shared" ref="H14:H45" si="0">SUM(E14*G14)</f>
        <v>#VALUE!</v>
      </c>
      <c r="I14" s="145" t="s">
        <v>22</v>
      </c>
      <c r="J14" s="107" t="e">
        <f t="shared" ref="J14:J45" si="1">SUM(G14*E14+H14/100*I14)</f>
        <v>#VALUE!</v>
      </c>
      <c r="K14" s="145" t="s">
        <v>22</v>
      </c>
      <c r="L14" s="14" t="s">
        <v>22</v>
      </c>
    </row>
    <row r="15" spans="1:12" ht="25.5" x14ac:dyDescent="0.25">
      <c r="A15" s="146" t="s">
        <v>191</v>
      </c>
      <c r="B15" s="142" t="s">
        <v>192</v>
      </c>
      <c r="C15" s="12" t="s">
        <v>22</v>
      </c>
      <c r="D15" s="12" t="s">
        <v>22</v>
      </c>
      <c r="E15" s="143">
        <v>100</v>
      </c>
      <c r="F15" s="82" t="s">
        <v>23</v>
      </c>
      <c r="G15" s="145" t="s">
        <v>22</v>
      </c>
      <c r="H15" s="107" t="e">
        <f t="shared" si="0"/>
        <v>#VALUE!</v>
      </c>
      <c r="I15" s="145" t="s">
        <v>22</v>
      </c>
      <c r="J15" s="107" t="e">
        <f t="shared" si="1"/>
        <v>#VALUE!</v>
      </c>
      <c r="K15" s="145" t="s">
        <v>22</v>
      </c>
      <c r="L15" s="14" t="s">
        <v>22</v>
      </c>
    </row>
    <row r="16" spans="1:12" ht="38.25" x14ac:dyDescent="0.2">
      <c r="A16" s="147" t="s">
        <v>193</v>
      </c>
      <c r="B16" s="148" t="s">
        <v>194</v>
      </c>
      <c r="C16" s="12" t="s">
        <v>22</v>
      </c>
      <c r="D16" s="12" t="s">
        <v>22</v>
      </c>
      <c r="E16" s="143">
        <v>350</v>
      </c>
      <c r="F16" s="82" t="s">
        <v>28</v>
      </c>
      <c r="G16" s="145" t="s">
        <v>22</v>
      </c>
      <c r="H16" s="107" t="e">
        <f t="shared" si="0"/>
        <v>#VALUE!</v>
      </c>
      <c r="I16" s="145" t="s">
        <v>22</v>
      </c>
      <c r="J16" s="107" t="e">
        <f t="shared" si="1"/>
        <v>#VALUE!</v>
      </c>
      <c r="K16" s="145" t="s">
        <v>22</v>
      </c>
      <c r="L16" s="14" t="s">
        <v>22</v>
      </c>
    </row>
    <row r="17" spans="1:12" ht="63.75" x14ac:dyDescent="0.2">
      <c r="A17" s="147" t="s">
        <v>195</v>
      </c>
      <c r="B17" s="148" t="s">
        <v>196</v>
      </c>
      <c r="C17" s="12" t="s">
        <v>22</v>
      </c>
      <c r="D17" s="12" t="s">
        <v>22</v>
      </c>
      <c r="E17" s="143">
        <v>20</v>
      </c>
      <c r="F17" s="82" t="s">
        <v>23</v>
      </c>
      <c r="G17" s="145" t="s">
        <v>22</v>
      </c>
      <c r="H17" s="107" t="e">
        <f t="shared" si="0"/>
        <v>#VALUE!</v>
      </c>
      <c r="I17" s="145" t="s">
        <v>22</v>
      </c>
      <c r="J17" s="107" t="e">
        <f t="shared" si="1"/>
        <v>#VALUE!</v>
      </c>
      <c r="K17" s="145" t="s">
        <v>22</v>
      </c>
      <c r="L17" s="14" t="s">
        <v>22</v>
      </c>
    </row>
    <row r="18" spans="1:12" ht="51" x14ac:dyDescent="0.2">
      <c r="A18" s="146" t="s">
        <v>197</v>
      </c>
      <c r="B18" s="148" t="s">
        <v>198</v>
      </c>
      <c r="C18" s="12" t="s">
        <v>22</v>
      </c>
      <c r="D18" s="12" t="s">
        <v>22</v>
      </c>
      <c r="E18" s="143">
        <v>80</v>
      </c>
      <c r="F18" s="82" t="s">
        <v>23</v>
      </c>
      <c r="G18" s="145" t="s">
        <v>22</v>
      </c>
      <c r="H18" s="107" t="e">
        <f t="shared" si="0"/>
        <v>#VALUE!</v>
      </c>
      <c r="I18" s="145" t="s">
        <v>22</v>
      </c>
      <c r="J18" s="107" t="e">
        <f t="shared" si="1"/>
        <v>#VALUE!</v>
      </c>
      <c r="K18" s="145" t="s">
        <v>22</v>
      </c>
      <c r="L18" s="14" t="s">
        <v>22</v>
      </c>
    </row>
    <row r="19" spans="1:12" ht="25.5" x14ac:dyDescent="0.2">
      <c r="A19" s="146" t="s">
        <v>199</v>
      </c>
      <c r="B19" s="148" t="s">
        <v>200</v>
      </c>
      <c r="C19" s="12" t="s">
        <v>22</v>
      </c>
      <c r="D19" s="12" t="s">
        <v>22</v>
      </c>
      <c r="E19" s="143">
        <v>100</v>
      </c>
      <c r="F19" s="149" t="s">
        <v>23</v>
      </c>
      <c r="G19" s="145" t="s">
        <v>22</v>
      </c>
      <c r="H19" s="107" t="e">
        <f t="shared" si="0"/>
        <v>#VALUE!</v>
      </c>
      <c r="I19" s="145" t="s">
        <v>22</v>
      </c>
      <c r="J19" s="107" t="e">
        <f t="shared" si="1"/>
        <v>#VALUE!</v>
      </c>
      <c r="K19" s="145" t="s">
        <v>22</v>
      </c>
      <c r="L19" s="14" t="s">
        <v>22</v>
      </c>
    </row>
    <row r="20" spans="1:12" ht="25.5" x14ac:dyDescent="0.2">
      <c r="A20" s="146" t="s">
        <v>201</v>
      </c>
      <c r="B20" s="148" t="s">
        <v>202</v>
      </c>
      <c r="C20" s="12" t="s">
        <v>22</v>
      </c>
      <c r="D20" s="12" t="s">
        <v>22</v>
      </c>
      <c r="E20" s="143">
        <v>150</v>
      </c>
      <c r="F20" s="82" t="s">
        <v>28</v>
      </c>
      <c r="G20" s="145" t="s">
        <v>22</v>
      </c>
      <c r="H20" s="107" t="e">
        <f t="shared" si="0"/>
        <v>#VALUE!</v>
      </c>
      <c r="I20" s="145" t="s">
        <v>22</v>
      </c>
      <c r="J20" s="107" t="e">
        <f t="shared" si="1"/>
        <v>#VALUE!</v>
      </c>
      <c r="K20" s="14" t="s">
        <v>22</v>
      </c>
      <c r="L20" s="14" t="s">
        <v>22</v>
      </c>
    </row>
    <row r="21" spans="1:12" ht="89.25" x14ac:dyDescent="0.2">
      <c r="A21" s="150" t="s">
        <v>203</v>
      </c>
      <c r="B21" s="151" t="s">
        <v>204</v>
      </c>
      <c r="C21" s="12" t="s">
        <v>22</v>
      </c>
      <c r="D21" s="12" t="s">
        <v>22</v>
      </c>
      <c r="E21" s="152">
        <v>8</v>
      </c>
      <c r="F21" s="153" t="s">
        <v>23</v>
      </c>
      <c r="G21" s="145" t="s">
        <v>22</v>
      </c>
      <c r="H21" s="107" t="e">
        <f t="shared" si="0"/>
        <v>#VALUE!</v>
      </c>
      <c r="I21" s="145" t="s">
        <v>22</v>
      </c>
      <c r="J21" s="107" t="e">
        <f t="shared" si="1"/>
        <v>#VALUE!</v>
      </c>
      <c r="K21" s="12" t="s">
        <v>22</v>
      </c>
      <c r="L21" s="14" t="s">
        <v>22</v>
      </c>
    </row>
    <row r="22" spans="1:12" ht="25.5" x14ac:dyDescent="0.2">
      <c r="A22" s="150" t="s">
        <v>205</v>
      </c>
      <c r="B22" s="151" t="s">
        <v>497</v>
      </c>
      <c r="C22" s="12" t="s">
        <v>22</v>
      </c>
      <c r="D22" s="12" t="s">
        <v>22</v>
      </c>
      <c r="E22" s="152">
        <v>600</v>
      </c>
      <c r="F22" s="153" t="s">
        <v>28</v>
      </c>
      <c r="G22" s="145" t="s">
        <v>22</v>
      </c>
      <c r="H22" s="107" t="e">
        <f t="shared" si="0"/>
        <v>#VALUE!</v>
      </c>
      <c r="I22" s="145" t="s">
        <v>22</v>
      </c>
      <c r="J22" s="107" t="e">
        <f t="shared" si="1"/>
        <v>#VALUE!</v>
      </c>
      <c r="K22" s="12" t="s">
        <v>22</v>
      </c>
      <c r="L22" s="14" t="s">
        <v>22</v>
      </c>
    </row>
    <row r="23" spans="1:12" x14ac:dyDescent="0.2">
      <c r="A23" s="154" t="s">
        <v>206</v>
      </c>
      <c r="B23" s="148" t="s">
        <v>207</v>
      </c>
      <c r="C23" s="12" t="s">
        <v>22</v>
      </c>
      <c r="D23" s="12" t="s">
        <v>22</v>
      </c>
      <c r="E23" s="152">
        <v>100</v>
      </c>
      <c r="F23" s="82" t="s">
        <v>23</v>
      </c>
      <c r="G23" s="145" t="s">
        <v>22</v>
      </c>
      <c r="H23" s="107" t="e">
        <f t="shared" si="0"/>
        <v>#VALUE!</v>
      </c>
      <c r="I23" s="145" t="s">
        <v>22</v>
      </c>
      <c r="J23" s="107" t="e">
        <f t="shared" si="1"/>
        <v>#VALUE!</v>
      </c>
      <c r="K23" s="12" t="s">
        <v>22</v>
      </c>
      <c r="L23" s="12" t="s">
        <v>22</v>
      </c>
    </row>
    <row r="24" spans="1:12" x14ac:dyDescent="0.2">
      <c r="A24" s="154" t="s">
        <v>208</v>
      </c>
      <c r="B24" s="148" t="s">
        <v>207</v>
      </c>
      <c r="C24" s="12"/>
      <c r="D24" s="12"/>
      <c r="E24" s="152">
        <v>600</v>
      </c>
      <c r="F24" s="82" t="s">
        <v>28</v>
      </c>
      <c r="G24" s="145" t="s">
        <v>22</v>
      </c>
      <c r="H24" s="107" t="e">
        <f t="shared" si="0"/>
        <v>#VALUE!</v>
      </c>
      <c r="I24" s="145" t="s">
        <v>22</v>
      </c>
      <c r="J24" s="107" t="e">
        <f t="shared" si="1"/>
        <v>#VALUE!</v>
      </c>
      <c r="K24" s="12"/>
      <c r="L24" s="12"/>
    </row>
    <row r="25" spans="1:12" ht="204" x14ac:dyDescent="0.2">
      <c r="A25" s="155" t="s">
        <v>209</v>
      </c>
      <c r="B25" s="156" t="s">
        <v>210</v>
      </c>
      <c r="C25" s="12" t="s">
        <v>22</v>
      </c>
      <c r="D25" s="12" t="s">
        <v>22</v>
      </c>
      <c r="E25" s="157">
        <v>64</v>
      </c>
      <c r="F25" s="82" t="s">
        <v>23</v>
      </c>
      <c r="G25" s="145" t="s">
        <v>22</v>
      </c>
      <c r="H25" s="107" t="e">
        <f t="shared" si="0"/>
        <v>#VALUE!</v>
      </c>
      <c r="I25" s="145" t="s">
        <v>22</v>
      </c>
      <c r="J25" s="107" t="e">
        <f t="shared" si="1"/>
        <v>#VALUE!</v>
      </c>
      <c r="K25" s="12" t="s">
        <v>22</v>
      </c>
      <c r="L25" s="12" t="s">
        <v>22</v>
      </c>
    </row>
    <row r="26" spans="1:12" x14ac:dyDescent="0.2">
      <c r="A26" s="150" t="s">
        <v>211</v>
      </c>
      <c r="B26" s="158" t="s">
        <v>212</v>
      </c>
      <c r="C26" s="12" t="s">
        <v>22</v>
      </c>
      <c r="D26" s="12" t="s">
        <v>22</v>
      </c>
      <c r="E26" s="157">
        <v>40</v>
      </c>
      <c r="F26" s="82" t="s">
        <v>23</v>
      </c>
      <c r="G26" s="145" t="s">
        <v>22</v>
      </c>
      <c r="H26" s="107" t="e">
        <f t="shared" si="0"/>
        <v>#VALUE!</v>
      </c>
      <c r="I26" s="145" t="s">
        <v>22</v>
      </c>
      <c r="J26" s="107" t="e">
        <f t="shared" si="1"/>
        <v>#VALUE!</v>
      </c>
      <c r="K26" s="12" t="s">
        <v>22</v>
      </c>
      <c r="L26" s="12" t="s">
        <v>22</v>
      </c>
    </row>
    <row r="27" spans="1:12" x14ac:dyDescent="0.2">
      <c r="A27" s="150" t="s">
        <v>213</v>
      </c>
      <c r="B27" s="159" t="s">
        <v>214</v>
      </c>
      <c r="C27" s="12" t="s">
        <v>22</v>
      </c>
      <c r="D27" s="12" t="s">
        <v>22</v>
      </c>
      <c r="E27" s="157">
        <v>12</v>
      </c>
      <c r="F27" s="82" t="s">
        <v>23</v>
      </c>
      <c r="G27" s="145" t="s">
        <v>22</v>
      </c>
      <c r="H27" s="107" t="e">
        <f t="shared" si="0"/>
        <v>#VALUE!</v>
      </c>
      <c r="I27" s="145" t="s">
        <v>22</v>
      </c>
      <c r="J27" s="107" t="e">
        <f t="shared" si="1"/>
        <v>#VALUE!</v>
      </c>
      <c r="K27" s="12" t="s">
        <v>22</v>
      </c>
      <c r="L27" s="12" t="s">
        <v>22</v>
      </c>
    </row>
    <row r="28" spans="1:12" x14ac:dyDescent="0.2">
      <c r="A28" s="150" t="s">
        <v>215</v>
      </c>
      <c r="B28" s="158" t="s">
        <v>216</v>
      </c>
      <c r="C28" s="12" t="s">
        <v>22</v>
      </c>
      <c r="D28" s="12" t="s">
        <v>22</v>
      </c>
      <c r="E28" s="157">
        <v>30</v>
      </c>
      <c r="F28" s="82" t="s">
        <v>23</v>
      </c>
      <c r="G28" s="145" t="s">
        <v>22</v>
      </c>
      <c r="H28" s="107" t="e">
        <f t="shared" si="0"/>
        <v>#VALUE!</v>
      </c>
      <c r="I28" s="145" t="s">
        <v>22</v>
      </c>
      <c r="J28" s="107" t="e">
        <f t="shared" si="1"/>
        <v>#VALUE!</v>
      </c>
      <c r="K28" s="12" t="s">
        <v>22</v>
      </c>
      <c r="L28" s="12" t="s">
        <v>22</v>
      </c>
    </row>
    <row r="29" spans="1:12" ht="38.25" x14ac:dyDescent="0.2">
      <c r="A29" s="150" t="s">
        <v>217</v>
      </c>
      <c r="B29" s="156" t="s">
        <v>218</v>
      </c>
      <c r="C29" s="12" t="s">
        <v>22</v>
      </c>
      <c r="D29" s="12" t="s">
        <v>22</v>
      </c>
      <c r="E29" s="157">
        <v>20</v>
      </c>
      <c r="F29" s="82" t="s">
        <v>23</v>
      </c>
      <c r="G29" s="145" t="s">
        <v>22</v>
      </c>
      <c r="H29" s="107" t="e">
        <f t="shared" si="0"/>
        <v>#VALUE!</v>
      </c>
      <c r="I29" s="145" t="s">
        <v>22</v>
      </c>
      <c r="J29" s="107" t="e">
        <f t="shared" si="1"/>
        <v>#VALUE!</v>
      </c>
      <c r="K29" s="14" t="s">
        <v>22</v>
      </c>
      <c r="L29" s="14" t="s">
        <v>22</v>
      </c>
    </row>
    <row r="30" spans="1:12" x14ac:dyDescent="0.2">
      <c r="A30" s="160" t="s">
        <v>219</v>
      </c>
      <c r="B30" s="156" t="s">
        <v>220</v>
      </c>
      <c r="C30" s="12" t="s">
        <v>22</v>
      </c>
      <c r="D30" s="12" t="s">
        <v>22</v>
      </c>
      <c r="E30" s="157">
        <v>20</v>
      </c>
      <c r="F30" s="82" t="s">
        <v>23</v>
      </c>
      <c r="G30" s="145" t="s">
        <v>22</v>
      </c>
      <c r="H30" s="107" t="e">
        <f t="shared" si="0"/>
        <v>#VALUE!</v>
      </c>
      <c r="I30" s="145" t="s">
        <v>22</v>
      </c>
      <c r="J30" s="107" t="e">
        <f t="shared" si="1"/>
        <v>#VALUE!</v>
      </c>
      <c r="K30" s="14" t="s">
        <v>22</v>
      </c>
      <c r="L30" s="14" t="s">
        <v>22</v>
      </c>
    </row>
    <row r="31" spans="1:12" x14ac:dyDescent="0.2">
      <c r="A31" s="161" t="s">
        <v>221</v>
      </c>
      <c r="B31" s="156" t="s">
        <v>222</v>
      </c>
      <c r="C31" s="12" t="s">
        <v>22</v>
      </c>
      <c r="D31" s="12" t="s">
        <v>22</v>
      </c>
      <c r="E31" s="157">
        <v>8</v>
      </c>
      <c r="F31" s="82" t="s">
        <v>23</v>
      </c>
      <c r="G31" s="145" t="s">
        <v>22</v>
      </c>
      <c r="H31" s="107" t="e">
        <f t="shared" si="0"/>
        <v>#VALUE!</v>
      </c>
      <c r="I31" s="145" t="s">
        <v>22</v>
      </c>
      <c r="J31" s="107" t="e">
        <f t="shared" si="1"/>
        <v>#VALUE!</v>
      </c>
      <c r="K31" s="14" t="s">
        <v>22</v>
      </c>
      <c r="L31" s="14" t="s">
        <v>22</v>
      </c>
    </row>
    <row r="32" spans="1:12" x14ac:dyDescent="0.2">
      <c r="A32" s="150" t="s">
        <v>223</v>
      </c>
      <c r="B32" s="159" t="s">
        <v>223</v>
      </c>
      <c r="C32" s="12" t="s">
        <v>22</v>
      </c>
      <c r="D32" s="12" t="s">
        <v>22</v>
      </c>
      <c r="E32" s="162">
        <v>300</v>
      </c>
      <c r="F32" s="82" t="s">
        <v>224</v>
      </c>
      <c r="G32" s="145" t="s">
        <v>22</v>
      </c>
      <c r="H32" s="107" t="e">
        <f t="shared" si="0"/>
        <v>#VALUE!</v>
      </c>
      <c r="I32" s="145" t="s">
        <v>22</v>
      </c>
      <c r="J32" s="107" t="e">
        <f t="shared" si="1"/>
        <v>#VALUE!</v>
      </c>
      <c r="K32" s="14" t="s">
        <v>22</v>
      </c>
      <c r="L32" s="14" t="s">
        <v>22</v>
      </c>
    </row>
    <row r="33" spans="1:31" x14ac:dyDescent="0.2">
      <c r="A33" s="154" t="s">
        <v>225</v>
      </c>
      <c r="B33" s="159" t="s">
        <v>225</v>
      </c>
      <c r="C33" s="12" t="s">
        <v>22</v>
      </c>
      <c r="D33" s="12" t="s">
        <v>22</v>
      </c>
      <c r="E33" s="162">
        <v>1200</v>
      </c>
      <c r="F33" s="82" t="s">
        <v>224</v>
      </c>
      <c r="G33" s="145" t="s">
        <v>22</v>
      </c>
      <c r="H33" s="107" t="e">
        <f t="shared" si="0"/>
        <v>#VALUE!</v>
      </c>
      <c r="I33" s="145" t="s">
        <v>22</v>
      </c>
      <c r="J33" s="107" t="e">
        <f t="shared" si="1"/>
        <v>#VALUE!</v>
      </c>
      <c r="K33" s="14" t="s">
        <v>22</v>
      </c>
      <c r="L33" s="14" t="s">
        <v>22</v>
      </c>
    </row>
    <row r="34" spans="1:31" x14ac:dyDescent="0.2">
      <c r="A34" s="150" t="s">
        <v>226</v>
      </c>
      <c r="B34" s="159" t="s">
        <v>226</v>
      </c>
      <c r="C34" s="12" t="s">
        <v>22</v>
      </c>
      <c r="D34" s="12" t="s">
        <v>22</v>
      </c>
      <c r="E34" s="162">
        <v>1000</v>
      </c>
      <c r="F34" s="82" t="s">
        <v>224</v>
      </c>
      <c r="G34" s="145" t="s">
        <v>22</v>
      </c>
      <c r="H34" s="107" t="e">
        <f t="shared" si="0"/>
        <v>#VALUE!</v>
      </c>
      <c r="I34" s="145" t="s">
        <v>22</v>
      </c>
      <c r="J34" s="107" t="e">
        <f t="shared" si="1"/>
        <v>#VALUE!</v>
      </c>
      <c r="K34" s="14" t="s">
        <v>22</v>
      </c>
      <c r="L34" s="14" t="s">
        <v>22</v>
      </c>
    </row>
    <row r="35" spans="1:31" ht="25.5" x14ac:dyDescent="0.2">
      <c r="A35" s="154" t="s">
        <v>227</v>
      </c>
      <c r="B35" s="191" t="s">
        <v>228</v>
      </c>
      <c r="C35" s="12" t="s">
        <v>22</v>
      </c>
      <c r="D35" s="12" t="s">
        <v>22</v>
      </c>
      <c r="E35" s="152">
        <v>45</v>
      </c>
      <c r="F35" s="153" t="s">
        <v>23</v>
      </c>
      <c r="G35" s="145" t="s">
        <v>22</v>
      </c>
      <c r="H35" s="107" t="e">
        <f t="shared" si="0"/>
        <v>#VALUE!</v>
      </c>
      <c r="I35" s="145" t="s">
        <v>22</v>
      </c>
      <c r="J35" s="107" t="e">
        <f t="shared" si="1"/>
        <v>#VALUE!</v>
      </c>
      <c r="K35" s="14" t="s">
        <v>22</v>
      </c>
      <c r="L35" s="14" t="s">
        <v>22</v>
      </c>
    </row>
    <row r="36" spans="1:31" x14ac:dyDescent="0.2">
      <c r="A36" s="146" t="s">
        <v>229</v>
      </c>
      <c r="B36" s="156" t="s">
        <v>230</v>
      </c>
      <c r="C36" s="12" t="s">
        <v>22</v>
      </c>
      <c r="D36" s="12" t="s">
        <v>22</v>
      </c>
      <c r="E36" s="163">
        <v>180</v>
      </c>
      <c r="F36" s="82" t="s">
        <v>23</v>
      </c>
      <c r="G36" s="145" t="s">
        <v>22</v>
      </c>
      <c r="H36" s="107" t="e">
        <f t="shared" si="0"/>
        <v>#VALUE!</v>
      </c>
      <c r="I36" s="145" t="s">
        <v>22</v>
      </c>
      <c r="J36" s="107" t="e">
        <f t="shared" si="1"/>
        <v>#VALUE!</v>
      </c>
      <c r="K36" s="14" t="s">
        <v>22</v>
      </c>
      <c r="L36" s="14" t="s">
        <v>22</v>
      </c>
    </row>
    <row r="37" spans="1:31" x14ac:dyDescent="0.2">
      <c r="A37" s="146" t="s">
        <v>231</v>
      </c>
      <c r="B37" s="156" t="s">
        <v>232</v>
      </c>
      <c r="C37" s="12" t="s">
        <v>22</v>
      </c>
      <c r="D37" s="12" t="s">
        <v>22</v>
      </c>
      <c r="E37" s="163">
        <v>100</v>
      </c>
      <c r="F37" s="82" t="s">
        <v>23</v>
      </c>
      <c r="G37" s="145" t="s">
        <v>22</v>
      </c>
      <c r="H37" s="107" t="e">
        <f t="shared" si="0"/>
        <v>#VALUE!</v>
      </c>
      <c r="I37" s="145" t="s">
        <v>22</v>
      </c>
      <c r="J37" s="107" t="e">
        <f t="shared" si="1"/>
        <v>#VALUE!</v>
      </c>
      <c r="K37" s="14" t="s">
        <v>22</v>
      </c>
      <c r="L37" s="14" t="s">
        <v>22</v>
      </c>
    </row>
    <row r="38" spans="1:31" x14ac:dyDescent="0.2">
      <c r="A38" s="146" t="s">
        <v>233</v>
      </c>
      <c r="B38" s="156" t="s">
        <v>234</v>
      </c>
      <c r="C38" s="12" t="s">
        <v>22</v>
      </c>
      <c r="D38" s="12" t="s">
        <v>22</v>
      </c>
      <c r="E38" s="143">
        <v>5</v>
      </c>
      <c r="F38" s="82" t="s">
        <v>23</v>
      </c>
      <c r="G38" s="145" t="s">
        <v>22</v>
      </c>
      <c r="H38" s="107" t="e">
        <f t="shared" si="0"/>
        <v>#VALUE!</v>
      </c>
      <c r="I38" s="145" t="s">
        <v>22</v>
      </c>
      <c r="J38" s="107" t="e">
        <f t="shared" si="1"/>
        <v>#VALUE!</v>
      </c>
      <c r="K38" s="14" t="s">
        <v>22</v>
      </c>
      <c r="L38" s="14" t="s">
        <v>22</v>
      </c>
    </row>
    <row r="39" spans="1:31" ht="38.25" x14ac:dyDescent="0.2">
      <c r="A39" s="164" t="s">
        <v>235</v>
      </c>
      <c r="B39" s="156" t="s">
        <v>236</v>
      </c>
      <c r="C39" s="12" t="s">
        <v>22</v>
      </c>
      <c r="D39" s="12" t="s">
        <v>22</v>
      </c>
      <c r="E39" s="143">
        <v>2</v>
      </c>
      <c r="F39" s="82" t="s">
        <v>23</v>
      </c>
      <c r="G39" s="145" t="s">
        <v>22</v>
      </c>
      <c r="H39" s="107" t="e">
        <f t="shared" si="0"/>
        <v>#VALUE!</v>
      </c>
      <c r="I39" s="145" t="s">
        <v>22</v>
      </c>
      <c r="J39" s="107" t="e">
        <f t="shared" si="1"/>
        <v>#VALUE!</v>
      </c>
      <c r="K39" s="14" t="s">
        <v>22</v>
      </c>
      <c r="L39" s="14" t="s">
        <v>22</v>
      </c>
    </row>
    <row r="40" spans="1:31" ht="51" x14ac:dyDescent="0.2">
      <c r="A40" s="164" t="s">
        <v>237</v>
      </c>
      <c r="B40" s="156" t="s">
        <v>238</v>
      </c>
      <c r="C40" s="12" t="s">
        <v>22</v>
      </c>
      <c r="D40" s="12" t="s">
        <v>22</v>
      </c>
      <c r="E40" s="143">
        <v>2</v>
      </c>
      <c r="F40" s="165" t="s">
        <v>23</v>
      </c>
      <c r="G40" s="145" t="s">
        <v>22</v>
      </c>
      <c r="H40" s="107" t="e">
        <f t="shared" si="0"/>
        <v>#VALUE!</v>
      </c>
      <c r="I40" s="145" t="s">
        <v>22</v>
      </c>
      <c r="J40" s="107" t="e">
        <f t="shared" si="1"/>
        <v>#VALUE!</v>
      </c>
      <c r="K40" s="14" t="s">
        <v>22</v>
      </c>
      <c r="L40" s="14" t="s">
        <v>22</v>
      </c>
    </row>
    <row r="41" spans="1:31" s="166" customFormat="1" ht="51" x14ac:dyDescent="0.2">
      <c r="A41" s="146" t="s">
        <v>239</v>
      </c>
      <c r="B41" s="81" t="s">
        <v>240</v>
      </c>
      <c r="C41" s="12" t="s">
        <v>22</v>
      </c>
      <c r="D41" s="12" t="s">
        <v>22</v>
      </c>
      <c r="E41" s="143">
        <v>2</v>
      </c>
      <c r="F41" s="149" t="s">
        <v>23</v>
      </c>
      <c r="G41" s="145" t="s">
        <v>22</v>
      </c>
      <c r="H41" s="107" t="e">
        <f t="shared" si="0"/>
        <v>#VALUE!</v>
      </c>
      <c r="I41" s="145" t="s">
        <v>22</v>
      </c>
      <c r="J41" s="107" t="e">
        <f t="shared" si="1"/>
        <v>#VALUE!</v>
      </c>
      <c r="K41" s="14" t="s">
        <v>22</v>
      </c>
      <c r="L41" s="14" t="s">
        <v>22</v>
      </c>
      <c r="M41" s="26"/>
      <c r="N41" s="26"/>
      <c r="O41" s="26"/>
      <c r="P41" s="26"/>
      <c r="Q41" s="26"/>
      <c r="R41" s="26"/>
      <c r="S41" s="26"/>
      <c r="T41" s="26"/>
      <c r="U41" s="26"/>
      <c r="V41" s="26"/>
      <c r="W41" s="26"/>
      <c r="X41" s="26"/>
      <c r="Y41" s="26"/>
      <c r="Z41" s="26"/>
      <c r="AA41" s="26"/>
      <c r="AB41" s="26"/>
      <c r="AC41" s="26"/>
      <c r="AD41" s="26"/>
      <c r="AE41" s="26"/>
    </row>
    <row r="42" spans="1:31" ht="25.5" x14ac:dyDescent="0.2">
      <c r="A42" s="146" t="s">
        <v>241</v>
      </c>
      <c r="B42" s="156" t="s">
        <v>242</v>
      </c>
      <c r="C42" s="12" t="s">
        <v>22</v>
      </c>
      <c r="D42" s="12" t="s">
        <v>22</v>
      </c>
      <c r="E42" s="143">
        <v>6</v>
      </c>
      <c r="F42" s="149" t="s">
        <v>23</v>
      </c>
      <c r="G42" s="145" t="s">
        <v>22</v>
      </c>
      <c r="H42" s="107" t="e">
        <f t="shared" si="0"/>
        <v>#VALUE!</v>
      </c>
      <c r="I42" s="145" t="s">
        <v>22</v>
      </c>
      <c r="J42" s="107" t="e">
        <f t="shared" si="1"/>
        <v>#VALUE!</v>
      </c>
      <c r="K42" s="14" t="s">
        <v>22</v>
      </c>
      <c r="L42" s="14" t="s">
        <v>22</v>
      </c>
    </row>
    <row r="43" spans="1:31" ht="25.5" x14ac:dyDescent="0.2">
      <c r="A43" s="147" t="s">
        <v>243</v>
      </c>
      <c r="B43" s="156" t="s">
        <v>244</v>
      </c>
      <c r="C43" s="12" t="s">
        <v>22</v>
      </c>
      <c r="D43" s="12" t="s">
        <v>22</v>
      </c>
      <c r="E43" s="143">
        <v>30</v>
      </c>
      <c r="F43" s="149" t="s">
        <v>23</v>
      </c>
      <c r="G43" s="145" t="s">
        <v>22</v>
      </c>
      <c r="H43" s="107" t="e">
        <f t="shared" si="0"/>
        <v>#VALUE!</v>
      </c>
      <c r="I43" s="145" t="s">
        <v>22</v>
      </c>
      <c r="J43" s="107" t="e">
        <f t="shared" si="1"/>
        <v>#VALUE!</v>
      </c>
      <c r="K43" s="14" t="s">
        <v>22</v>
      </c>
      <c r="L43" s="14" t="s">
        <v>22</v>
      </c>
    </row>
    <row r="44" spans="1:31" x14ac:dyDescent="0.2">
      <c r="A44" s="146" t="s">
        <v>245</v>
      </c>
      <c r="B44" s="156" t="s">
        <v>246</v>
      </c>
      <c r="C44" s="12" t="s">
        <v>22</v>
      </c>
      <c r="D44" s="12" t="s">
        <v>22</v>
      </c>
      <c r="E44" s="143">
        <v>19</v>
      </c>
      <c r="F44" s="149" t="s">
        <v>23</v>
      </c>
      <c r="G44" s="145" t="s">
        <v>22</v>
      </c>
      <c r="H44" s="107" t="e">
        <f t="shared" si="0"/>
        <v>#VALUE!</v>
      </c>
      <c r="I44" s="145" t="s">
        <v>22</v>
      </c>
      <c r="J44" s="107" t="e">
        <f t="shared" si="1"/>
        <v>#VALUE!</v>
      </c>
      <c r="K44" s="14" t="s">
        <v>22</v>
      </c>
      <c r="L44" s="14" t="s">
        <v>22</v>
      </c>
    </row>
    <row r="45" spans="1:31" x14ac:dyDescent="0.2">
      <c r="A45" s="146" t="s">
        <v>247</v>
      </c>
      <c r="B45" s="156" t="s">
        <v>248</v>
      </c>
      <c r="C45" s="12" t="s">
        <v>22</v>
      </c>
      <c r="D45" s="12" t="s">
        <v>22</v>
      </c>
      <c r="E45" s="143">
        <v>10</v>
      </c>
      <c r="F45" s="149" t="s">
        <v>23</v>
      </c>
      <c r="G45" s="145" t="s">
        <v>22</v>
      </c>
      <c r="H45" s="107" t="e">
        <f t="shared" si="0"/>
        <v>#VALUE!</v>
      </c>
      <c r="I45" s="145" t="s">
        <v>22</v>
      </c>
      <c r="J45" s="107" t="e">
        <f t="shared" si="1"/>
        <v>#VALUE!</v>
      </c>
      <c r="K45" s="14" t="s">
        <v>22</v>
      </c>
      <c r="L45" s="14" t="s">
        <v>22</v>
      </c>
    </row>
    <row r="46" spans="1:31" x14ac:dyDescent="0.2">
      <c r="A46" s="146" t="s">
        <v>249</v>
      </c>
      <c r="B46" s="156" t="s">
        <v>250</v>
      </c>
      <c r="C46" s="12" t="s">
        <v>22</v>
      </c>
      <c r="D46" s="12" t="s">
        <v>22</v>
      </c>
      <c r="E46" s="143">
        <v>6</v>
      </c>
      <c r="F46" s="149" t="s">
        <v>23</v>
      </c>
      <c r="G46" s="145" t="s">
        <v>22</v>
      </c>
      <c r="H46" s="107" t="e">
        <f t="shared" ref="H46:H77" si="2">SUM(E46*G46)</f>
        <v>#VALUE!</v>
      </c>
      <c r="I46" s="145" t="s">
        <v>22</v>
      </c>
      <c r="J46" s="107" t="e">
        <f t="shared" ref="J46:J77" si="3">SUM(G46*E46+H46/100*I46)</f>
        <v>#VALUE!</v>
      </c>
      <c r="K46" s="14" t="s">
        <v>22</v>
      </c>
      <c r="L46" s="14" t="s">
        <v>22</v>
      </c>
    </row>
    <row r="47" spans="1:31" x14ac:dyDescent="0.2">
      <c r="A47" s="147" t="s">
        <v>251</v>
      </c>
      <c r="B47" s="156" t="s">
        <v>252</v>
      </c>
      <c r="C47" s="12" t="s">
        <v>22</v>
      </c>
      <c r="D47" s="12" t="s">
        <v>22</v>
      </c>
      <c r="E47" s="143">
        <v>9</v>
      </c>
      <c r="F47" s="149" t="s">
        <v>23</v>
      </c>
      <c r="G47" s="145" t="s">
        <v>22</v>
      </c>
      <c r="H47" s="107" t="e">
        <f t="shared" si="2"/>
        <v>#VALUE!</v>
      </c>
      <c r="I47" s="145" t="s">
        <v>22</v>
      </c>
      <c r="J47" s="107" t="e">
        <f t="shared" si="3"/>
        <v>#VALUE!</v>
      </c>
      <c r="K47" s="14" t="s">
        <v>22</v>
      </c>
      <c r="L47" s="14" t="s">
        <v>22</v>
      </c>
    </row>
    <row r="48" spans="1:31" ht="25.5" x14ac:dyDescent="0.2">
      <c r="A48" s="146" t="s">
        <v>253</v>
      </c>
      <c r="B48" s="156" t="s">
        <v>254</v>
      </c>
      <c r="C48" s="12" t="s">
        <v>22</v>
      </c>
      <c r="D48" s="12" t="s">
        <v>22</v>
      </c>
      <c r="E48" s="143">
        <v>2</v>
      </c>
      <c r="F48" s="149" t="s">
        <v>23</v>
      </c>
      <c r="G48" s="145" t="s">
        <v>22</v>
      </c>
      <c r="H48" s="107" t="e">
        <f t="shared" si="2"/>
        <v>#VALUE!</v>
      </c>
      <c r="I48" s="145" t="s">
        <v>22</v>
      </c>
      <c r="J48" s="107" t="e">
        <f t="shared" si="3"/>
        <v>#VALUE!</v>
      </c>
      <c r="K48" s="14" t="s">
        <v>22</v>
      </c>
      <c r="L48" s="14" t="s">
        <v>22</v>
      </c>
    </row>
    <row r="49" spans="1:30" x14ac:dyDescent="0.2">
      <c r="A49" s="146" t="s">
        <v>255</v>
      </c>
      <c r="B49" s="156" t="s">
        <v>256</v>
      </c>
      <c r="C49" s="12" t="s">
        <v>22</v>
      </c>
      <c r="D49" s="12" t="s">
        <v>22</v>
      </c>
      <c r="E49" s="143">
        <v>8</v>
      </c>
      <c r="F49" s="149" t="s">
        <v>23</v>
      </c>
      <c r="G49" s="145" t="s">
        <v>22</v>
      </c>
      <c r="H49" s="107" t="e">
        <f t="shared" si="2"/>
        <v>#VALUE!</v>
      </c>
      <c r="I49" s="145" t="s">
        <v>22</v>
      </c>
      <c r="J49" s="107" t="e">
        <f t="shared" si="3"/>
        <v>#VALUE!</v>
      </c>
      <c r="K49" s="14" t="s">
        <v>22</v>
      </c>
      <c r="L49" s="14" t="s">
        <v>22</v>
      </c>
    </row>
    <row r="50" spans="1:30" s="166" customFormat="1" ht="25.5" x14ac:dyDescent="0.2">
      <c r="A50" s="146" t="s">
        <v>257</v>
      </c>
      <c r="B50" s="156" t="s">
        <v>258</v>
      </c>
      <c r="C50" s="12" t="s">
        <v>22</v>
      </c>
      <c r="D50" s="12" t="s">
        <v>22</v>
      </c>
      <c r="E50" s="143">
        <v>11</v>
      </c>
      <c r="F50" s="149" t="s">
        <v>23</v>
      </c>
      <c r="G50" s="145" t="s">
        <v>22</v>
      </c>
      <c r="H50" s="107" t="e">
        <f t="shared" si="2"/>
        <v>#VALUE!</v>
      </c>
      <c r="I50" s="145" t="s">
        <v>22</v>
      </c>
      <c r="J50" s="107" t="e">
        <f t="shared" si="3"/>
        <v>#VALUE!</v>
      </c>
      <c r="K50" s="14" t="s">
        <v>22</v>
      </c>
      <c r="L50" s="14" t="s">
        <v>22</v>
      </c>
      <c r="M50" s="26"/>
      <c r="N50" s="26"/>
      <c r="O50" s="26"/>
      <c r="P50" s="26"/>
      <c r="Q50" s="26"/>
      <c r="R50" s="26"/>
      <c r="S50" s="26"/>
      <c r="T50" s="26"/>
      <c r="U50" s="26"/>
      <c r="V50" s="26"/>
      <c r="W50" s="26"/>
      <c r="X50" s="26"/>
      <c r="Y50" s="26"/>
      <c r="Z50" s="26"/>
      <c r="AA50" s="26"/>
      <c r="AB50" s="26"/>
      <c r="AC50" s="26"/>
      <c r="AD50" s="26"/>
    </row>
    <row r="51" spans="1:30" ht="25.5" x14ac:dyDescent="0.2">
      <c r="A51" s="146" t="s">
        <v>259</v>
      </c>
      <c r="B51" s="156" t="s">
        <v>260</v>
      </c>
      <c r="C51" s="12" t="s">
        <v>22</v>
      </c>
      <c r="D51" s="12" t="s">
        <v>22</v>
      </c>
      <c r="E51" s="143">
        <v>2</v>
      </c>
      <c r="F51" s="149" t="s">
        <v>23</v>
      </c>
      <c r="G51" s="145" t="s">
        <v>22</v>
      </c>
      <c r="H51" s="107" t="e">
        <f t="shared" si="2"/>
        <v>#VALUE!</v>
      </c>
      <c r="I51" s="145" t="s">
        <v>22</v>
      </c>
      <c r="J51" s="107" t="e">
        <f t="shared" si="3"/>
        <v>#VALUE!</v>
      </c>
      <c r="K51" s="14" t="s">
        <v>22</v>
      </c>
      <c r="L51" s="14" t="s">
        <v>22</v>
      </c>
    </row>
    <row r="52" spans="1:30" ht="25.5" x14ac:dyDescent="0.2">
      <c r="A52" s="146" t="s">
        <v>261</v>
      </c>
      <c r="B52" s="156" t="s">
        <v>262</v>
      </c>
      <c r="C52" s="12" t="s">
        <v>22</v>
      </c>
      <c r="D52" s="12" t="s">
        <v>22</v>
      </c>
      <c r="E52" s="143">
        <v>11</v>
      </c>
      <c r="F52" s="149" t="s">
        <v>23</v>
      </c>
      <c r="G52" s="145" t="s">
        <v>22</v>
      </c>
      <c r="H52" s="107" t="e">
        <f t="shared" si="2"/>
        <v>#VALUE!</v>
      </c>
      <c r="I52" s="145" t="s">
        <v>22</v>
      </c>
      <c r="J52" s="107" t="e">
        <f t="shared" si="3"/>
        <v>#VALUE!</v>
      </c>
      <c r="K52" s="14" t="s">
        <v>22</v>
      </c>
      <c r="L52" s="14" t="s">
        <v>22</v>
      </c>
    </row>
    <row r="53" spans="1:30" x14ac:dyDescent="0.2">
      <c r="A53" s="146" t="s">
        <v>263</v>
      </c>
      <c r="B53" s="156" t="s">
        <v>264</v>
      </c>
      <c r="C53" s="12" t="s">
        <v>22</v>
      </c>
      <c r="D53" s="12" t="s">
        <v>22</v>
      </c>
      <c r="E53" s="143">
        <v>19</v>
      </c>
      <c r="F53" s="149" t="s">
        <v>23</v>
      </c>
      <c r="G53" s="145" t="s">
        <v>22</v>
      </c>
      <c r="H53" s="107" t="e">
        <f t="shared" si="2"/>
        <v>#VALUE!</v>
      </c>
      <c r="I53" s="145" t="s">
        <v>22</v>
      </c>
      <c r="J53" s="107" t="e">
        <f t="shared" si="3"/>
        <v>#VALUE!</v>
      </c>
      <c r="K53" s="14" t="s">
        <v>22</v>
      </c>
      <c r="L53" s="14" t="s">
        <v>22</v>
      </c>
    </row>
    <row r="54" spans="1:30" x14ac:dyDescent="0.2">
      <c r="A54" s="146" t="s">
        <v>265</v>
      </c>
      <c r="B54" s="156" t="s">
        <v>266</v>
      </c>
      <c r="C54" s="12" t="s">
        <v>22</v>
      </c>
      <c r="D54" s="12" t="s">
        <v>22</v>
      </c>
      <c r="E54" s="143">
        <v>47</v>
      </c>
      <c r="F54" s="149" t="s">
        <v>23</v>
      </c>
      <c r="G54" s="145" t="s">
        <v>22</v>
      </c>
      <c r="H54" s="107" t="e">
        <f t="shared" si="2"/>
        <v>#VALUE!</v>
      </c>
      <c r="I54" s="145" t="s">
        <v>22</v>
      </c>
      <c r="J54" s="107" t="e">
        <f t="shared" si="3"/>
        <v>#VALUE!</v>
      </c>
      <c r="K54" s="14" t="s">
        <v>22</v>
      </c>
      <c r="L54" s="14" t="s">
        <v>22</v>
      </c>
    </row>
    <row r="55" spans="1:30" x14ac:dyDescent="0.2">
      <c r="A55" s="146" t="s">
        <v>267</v>
      </c>
      <c r="B55" s="156" t="s">
        <v>268</v>
      </c>
      <c r="C55" s="12" t="s">
        <v>22</v>
      </c>
      <c r="D55" s="12" t="s">
        <v>22</v>
      </c>
      <c r="E55" s="143">
        <v>27</v>
      </c>
      <c r="F55" s="149" t="s">
        <v>23</v>
      </c>
      <c r="G55" s="145" t="s">
        <v>22</v>
      </c>
      <c r="H55" s="107" t="e">
        <f t="shared" si="2"/>
        <v>#VALUE!</v>
      </c>
      <c r="I55" s="145" t="s">
        <v>22</v>
      </c>
      <c r="J55" s="107" t="e">
        <f t="shared" si="3"/>
        <v>#VALUE!</v>
      </c>
      <c r="K55" s="14" t="s">
        <v>22</v>
      </c>
      <c r="L55" s="14" t="s">
        <v>22</v>
      </c>
    </row>
    <row r="56" spans="1:30" s="166" customFormat="1" x14ac:dyDescent="0.2">
      <c r="A56" s="146" t="s">
        <v>269</v>
      </c>
      <c r="B56" s="156" t="s">
        <v>270</v>
      </c>
      <c r="C56" s="12" t="s">
        <v>22</v>
      </c>
      <c r="D56" s="12" t="s">
        <v>22</v>
      </c>
      <c r="E56" s="143">
        <v>28</v>
      </c>
      <c r="F56" s="149" t="s">
        <v>23</v>
      </c>
      <c r="G56" s="145" t="s">
        <v>22</v>
      </c>
      <c r="H56" s="107" t="e">
        <f t="shared" si="2"/>
        <v>#VALUE!</v>
      </c>
      <c r="I56" s="145" t="s">
        <v>22</v>
      </c>
      <c r="J56" s="107" t="e">
        <f t="shared" si="3"/>
        <v>#VALUE!</v>
      </c>
      <c r="K56" s="14" t="s">
        <v>22</v>
      </c>
      <c r="L56" s="14" t="s">
        <v>22</v>
      </c>
      <c r="M56" s="26"/>
      <c r="N56" s="26"/>
      <c r="O56" s="26"/>
      <c r="P56" s="26"/>
      <c r="Q56" s="26"/>
      <c r="R56" s="26"/>
      <c r="S56" s="26"/>
      <c r="T56" s="26"/>
      <c r="U56" s="26"/>
      <c r="V56" s="26"/>
      <c r="W56" s="26"/>
      <c r="X56" s="26"/>
      <c r="Y56" s="26"/>
      <c r="Z56" s="26"/>
      <c r="AA56" s="26"/>
      <c r="AB56" s="26"/>
      <c r="AC56" s="26"/>
      <c r="AD56" s="26"/>
    </row>
    <row r="57" spans="1:30" x14ac:dyDescent="0.2">
      <c r="A57" s="146" t="s">
        <v>271</v>
      </c>
      <c r="B57" s="156" t="s">
        <v>272</v>
      </c>
      <c r="C57" s="12" t="s">
        <v>22</v>
      </c>
      <c r="D57" s="12" t="s">
        <v>22</v>
      </c>
      <c r="E57" s="143">
        <v>19</v>
      </c>
      <c r="F57" s="149" t="s">
        <v>23</v>
      </c>
      <c r="G57" s="145" t="s">
        <v>22</v>
      </c>
      <c r="H57" s="107" t="e">
        <f t="shared" si="2"/>
        <v>#VALUE!</v>
      </c>
      <c r="I57" s="145" t="s">
        <v>22</v>
      </c>
      <c r="J57" s="107" t="e">
        <f t="shared" si="3"/>
        <v>#VALUE!</v>
      </c>
      <c r="K57" s="14" t="s">
        <v>22</v>
      </c>
      <c r="L57" s="14" t="s">
        <v>22</v>
      </c>
    </row>
    <row r="58" spans="1:30" s="166" customFormat="1" x14ac:dyDescent="0.2">
      <c r="A58" s="146" t="s">
        <v>273</v>
      </c>
      <c r="B58" s="156" t="s">
        <v>272</v>
      </c>
      <c r="C58" s="12" t="s">
        <v>22</v>
      </c>
      <c r="D58" s="12" t="s">
        <v>22</v>
      </c>
      <c r="E58" s="143">
        <v>114</v>
      </c>
      <c r="F58" s="149" t="s">
        <v>23</v>
      </c>
      <c r="G58" s="145" t="s">
        <v>22</v>
      </c>
      <c r="H58" s="107" t="e">
        <f t="shared" si="2"/>
        <v>#VALUE!</v>
      </c>
      <c r="I58" s="145" t="s">
        <v>22</v>
      </c>
      <c r="J58" s="107" t="e">
        <f t="shared" si="3"/>
        <v>#VALUE!</v>
      </c>
      <c r="K58" s="14" t="s">
        <v>22</v>
      </c>
      <c r="L58" s="14" t="s">
        <v>22</v>
      </c>
      <c r="M58" s="26"/>
      <c r="N58" s="26"/>
      <c r="O58" s="26"/>
      <c r="P58" s="26"/>
      <c r="Q58" s="26"/>
      <c r="R58" s="26"/>
      <c r="S58" s="26"/>
      <c r="T58" s="26"/>
      <c r="U58" s="26"/>
      <c r="V58" s="26"/>
      <c r="W58" s="26"/>
      <c r="X58" s="26"/>
      <c r="Y58" s="26"/>
      <c r="Z58" s="26"/>
      <c r="AA58" s="26"/>
      <c r="AB58" s="26"/>
      <c r="AC58" s="26"/>
      <c r="AD58" s="26"/>
    </row>
    <row r="59" spans="1:30" x14ac:dyDescent="0.2">
      <c r="A59" s="146" t="s">
        <v>274</v>
      </c>
      <c r="B59" s="156" t="s">
        <v>272</v>
      </c>
      <c r="C59" s="12" t="s">
        <v>22</v>
      </c>
      <c r="D59" s="12" t="s">
        <v>22</v>
      </c>
      <c r="E59" s="143">
        <v>15</v>
      </c>
      <c r="F59" s="149" t="s">
        <v>23</v>
      </c>
      <c r="G59" s="145" t="s">
        <v>22</v>
      </c>
      <c r="H59" s="107" t="e">
        <f t="shared" si="2"/>
        <v>#VALUE!</v>
      </c>
      <c r="I59" s="145" t="s">
        <v>22</v>
      </c>
      <c r="J59" s="107" t="e">
        <f t="shared" si="3"/>
        <v>#VALUE!</v>
      </c>
      <c r="K59" s="14" t="s">
        <v>22</v>
      </c>
      <c r="L59" s="14" t="s">
        <v>22</v>
      </c>
    </row>
    <row r="60" spans="1:30" x14ac:dyDescent="0.2">
      <c r="A60" s="146" t="s">
        <v>275</v>
      </c>
      <c r="B60" s="156" t="s">
        <v>276</v>
      </c>
      <c r="C60" s="12" t="s">
        <v>22</v>
      </c>
      <c r="D60" s="12" t="s">
        <v>22</v>
      </c>
      <c r="E60" s="143">
        <v>11</v>
      </c>
      <c r="F60" s="149" t="s">
        <v>23</v>
      </c>
      <c r="G60" s="145" t="s">
        <v>22</v>
      </c>
      <c r="H60" s="107" t="e">
        <f t="shared" si="2"/>
        <v>#VALUE!</v>
      </c>
      <c r="I60" s="145" t="s">
        <v>22</v>
      </c>
      <c r="J60" s="107" t="e">
        <f t="shared" si="3"/>
        <v>#VALUE!</v>
      </c>
      <c r="K60" s="14" t="s">
        <v>22</v>
      </c>
      <c r="L60" s="14" t="s">
        <v>22</v>
      </c>
    </row>
    <row r="61" spans="1:30" s="89" customFormat="1" x14ac:dyDescent="0.2">
      <c r="A61" s="146" t="s">
        <v>277</v>
      </c>
      <c r="B61" s="156" t="s">
        <v>278</v>
      </c>
      <c r="C61" s="12" t="s">
        <v>22</v>
      </c>
      <c r="D61" s="12" t="s">
        <v>22</v>
      </c>
      <c r="E61" s="143">
        <v>18</v>
      </c>
      <c r="F61" s="149" t="s">
        <v>23</v>
      </c>
      <c r="G61" s="145" t="s">
        <v>22</v>
      </c>
      <c r="H61" s="107" t="e">
        <f t="shared" si="2"/>
        <v>#VALUE!</v>
      </c>
      <c r="I61" s="145" t="s">
        <v>22</v>
      </c>
      <c r="J61" s="107" t="e">
        <f t="shared" si="3"/>
        <v>#VALUE!</v>
      </c>
      <c r="K61" s="14" t="s">
        <v>22</v>
      </c>
      <c r="L61" s="14" t="s">
        <v>22</v>
      </c>
      <c r="M61" s="26"/>
      <c r="N61" s="26"/>
      <c r="O61" s="26"/>
      <c r="P61" s="26"/>
      <c r="Q61" s="26"/>
      <c r="R61" s="26"/>
      <c r="S61" s="26"/>
      <c r="T61" s="26"/>
      <c r="U61" s="26"/>
      <c r="V61" s="26"/>
      <c r="W61" s="26"/>
      <c r="X61" s="26"/>
      <c r="Y61" s="26"/>
      <c r="Z61" s="26"/>
      <c r="AA61" s="26"/>
      <c r="AB61" s="26"/>
      <c r="AC61" s="26"/>
      <c r="AD61" s="26"/>
    </row>
    <row r="62" spans="1:30" x14ac:dyDescent="0.2">
      <c r="A62" s="146" t="s">
        <v>279</v>
      </c>
      <c r="B62" s="156" t="s">
        <v>280</v>
      </c>
      <c r="C62" s="12" t="s">
        <v>22</v>
      </c>
      <c r="D62" s="12" t="s">
        <v>22</v>
      </c>
      <c r="E62" s="143">
        <v>41</v>
      </c>
      <c r="F62" s="149" t="s">
        <v>23</v>
      </c>
      <c r="G62" s="145" t="s">
        <v>22</v>
      </c>
      <c r="H62" s="107" t="e">
        <f t="shared" si="2"/>
        <v>#VALUE!</v>
      </c>
      <c r="I62" s="145" t="s">
        <v>22</v>
      </c>
      <c r="J62" s="107" t="e">
        <f t="shared" si="3"/>
        <v>#VALUE!</v>
      </c>
      <c r="K62" s="14" t="s">
        <v>22</v>
      </c>
      <c r="L62" s="14" t="s">
        <v>22</v>
      </c>
    </row>
    <row r="63" spans="1:30" x14ac:dyDescent="0.2">
      <c r="A63" s="146" t="s">
        <v>281</v>
      </c>
      <c r="B63" s="156" t="s">
        <v>282</v>
      </c>
      <c r="C63" s="12" t="s">
        <v>22</v>
      </c>
      <c r="D63" s="12" t="s">
        <v>22</v>
      </c>
      <c r="E63" s="143">
        <v>148</v>
      </c>
      <c r="F63" s="149" t="s">
        <v>23</v>
      </c>
      <c r="G63" s="145" t="s">
        <v>22</v>
      </c>
      <c r="H63" s="107" t="e">
        <f t="shared" si="2"/>
        <v>#VALUE!</v>
      </c>
      <c r="I63" s="145" t="s">
        <v>22</v>
      </c>
      <c r="J63" s="107" t="e">
        <f t="shared" si="3"/>
        <v>#VALUE!</v>
      </c>
      <c r="K63" s="14" t="s">
        <v>22</v>
      </c>
      <c r="L63" s="14" t="s">
        <v>22</v>
      </c>
    </row>
    <row r="64" spans="1:30" x14ac:dyDescent="0.2">
      <c r="A64" s="146" t="s">
        <v>283</v>
      </c>
      <c r="B64" s="156" t="s">
        <v>284</v>
      </c>
      <c r="C64" s="12" t="s">
        <v>22</v>
      </c>
      <c r="D64" s="12" t="s">
        <v>22</v>
      </c>
      <c r="E64" s="143">
        <v>99</v>
      </c>
      <c r="F64" s="149" t="s">
        <v>23</v>
      </c>
      <c r="G64" s="145" t="s">
        <v>22</v>
      </c>
      <c r="H64" s="107" t="e">
        <f t="shared" si="2"/>
        <v>#VALUE!</v>
      </c>
      <c r="I64" s="145" t="s">
        <v>22</v>
      </c>
      <c r="J64" s="107" t="e">
        <f t="shared" si="3"/>
        <v>#VALUE!</v>
      </c>
      <c r="K64" s="14" t="s">
        <v>22</v>
      </c>
      <c r="L64" s="14" t="s">
        <v>22</v>
      </c>
    </row>
    <row r="65" spans="1:30" s="166" customFormat="1" x14ac:dyDescent="0.2">
      <c r="A65" s="146" t="s">
        <v>285</v>
      </c>
      <c r="B65" s="156" t="s">
        <v>286</v>
      </c>
      <c r="C65" s="12" t="s">
        <v>22</v>
      </c>
      <c r="D65" s="12" t="s">
        <v>22</v>
      </c>
      <c r="E65" s="143">
        <v>41</v>
      </c>
      <c r="F65" s="149" t="s">
        <v>23</v>
      </c>
      <c r="G65" s="145" t="s">
        <v>22</v>
      </c>
      <c r="H65" s="107" t="e">
        <f t="shared" si="2"/>
        <v>#VALUE!</v>
      </c>
      <c r="I65" s="145" t="s">
        <v>22</v>
      </c>
      <c r="J65" s="107" t="e">
        <f t="shared" si="3"/>
        <v>#VALUE!</v>
      </c>
      <c r="K65" s="14" t="s">
        <v>22</v>
      </c>
      <c r="L65" s="14" t="s">
        <v>22</v>
      </c>
      <c r="M65" s="26"/>
      <c r="N65" s="26"/>
      <c r="O65" s="26"/>
      <c r="P65" s="26"/>
      <c r="Q65" s="26"/>
      <c r="R65" s="26"/>
      <c r="S65" s="26"/>
      <c r="T65" s="26"/>
      <c r="U65" s="26"/>
      <c r="V65" s="26"/>
      <c r="W65" s="26"/>
      <c r="X65" s="26"/>
      <c r="Y65" s="26"/>
      <c r="Z65" s="26"/>
      <c r="AA65" s="26"/>
      <c r="AB65" s="26"/>
      <c r="AC65" s="26"/>
      <c r="AD65" s="26"/>
    </row>
    <row r="66" spans="1:30" x14ac:dyDescent="0.2">
      <c r="A66" s="146" t="s">
        <v>287</v>
      </c>
      <c r="B66" s="156" t="s">
        <v>288</v>
      </c>
      <c r="C66" s="12" t="s">
        <v>22</v>
      </c>
      <c r="D66" s="12" t="s">
        <v>22</v>
      </c>
      <c r="E66" s="143">
        <v>30</v>
      </c>
      <c r="F66" s="149" t="s">
        <v>23</v>
      </c>
      <c r="G66" s="145" t="s">
        <v>22</v>
      </c>
      <c r="H66" s="107" t="e">
        <f t="shared" si="2"/>
        <v>#VALUE!</v>
      </c>
      <c r="I66" s="145" t="s">
        <v>22</v>
      </c>
      <c r="J66" s="107" t="e">
        <f t="shared" si="3"/>
        <v>#VALUE!</v>
      </c>
      <c r="K66" s="14" t="s">
        <v>22</v>
      </c>
      <c r="L66" s="14" t="s">
        <v>22</v>
      </c>
    </row>
    <row r="67" spans="1:30" x14ac:dyDescent="0.2">
      <c r="A67" s="146" t="s">
        <v>289</v>
      </c>
      <c r="B67" s="156" t="s">
        <v>290</v>
      </c>
      <c r="C67" s="12" t="s">
        <v>22</v>
      </c>
      <c r="D67" s="12" t="s">
        <v>22</v>
      </c>
      <c r="E67" s="143">
        <v>1913</v>
      </c>
      <c r="F67" s="149" t="s">
        <v>23</v>
      </c>
      <c r="G67" s="145" t="s">
        <v>22</v>
      </c>
      <c r="H67" s="107" t="e">
        <f t="shared" si="2"/>
        <v>#VALUE!</v>
      </c>
      <c r="I67" s="145" t="s">
        <v>22</v>
      </c>
      <c r="J67" s="107" t="e">
        <f t="shared" si="3"/>
        <v>#VALUE!</v>
      </c>
      <c r="K67" s="14" t="s">
        <v>22</v>
      </c>
      <c r="L67" s="14" t="s">
        <v>22</v>
      </c>
    </row>
    <row r="68" spans="1:30" ht="25.5" x14ac:dyDescent="0.2">
      <c r="A68" s="147" t="s">
        <v>291</v>
      </c>
      <c r="B68" s="156" t="s">
        <v>292</v>
      </c>
      <c r="C68" s="12" t="s">
        <v>22</v>
      </c>
      <c r="D68" s="12" t="s">
        <v>22</v>
      </c>
      <c r="E68" s="143">
        <v>149</v>
      </c>
      <c r="F68" s="149" t="s">
        <v>23</v>
      </c>
      <c r="G68" s="145" t="s">
        <v>22</v>
      </c>
      <c r="H68" s="107" t="e">
        <f t="shared" si="2"/>
        <v>#VALUE!</v>
      </c>
      <c r="I68" s="145" t="s">
        <v>22</v>
      </c>
      <c r="J68" s="107" t="e">
        <f t="shared" si="3"/>
        <v>#VALUE!</v>
      </c>
      <c r="K68" s="14" t="s">
        <v>22</v>
      </c>
      <c r="L68" s="14" t="s">
        <v>22</v>
      </c>
    </row>
    <row r="69" spans="1:30" x14ac:dyDescent="0.2">
      <c r="A69" s="146" t="s">
        <v>293</v>
      </c>
      <c r="B69" s="156" t="s">
        <v>294</v>
      </c>
      <c r="C69" s="12" t="s">
        <v>22</v>
      </c>
      <c r="D69" s="12" t="s">
        <v>22</v>
      </c>
      <c r="E69" s="143">
        <v>50</v>
      </c>
      <c r="F69" s="149" t="s">
        <v>23</v>
      </c>
      <c r="G69" s="145" t="s">
        <v>22</v>
      </c>
      <c r="H69" s="107" t="e">
        <f t="shared" si="2"/>
        <v>#VALUE!</v>
      </c>
      <c r="I69" s="145" t="s">
        <v>22</v>
      </c>
      <c r="J69" s="107" t="e">
        <f t="shared" si="3"/>
        <v>#VALUE!</v>
      </c>
      <c r="K69" s="14" t="s">
        <v>22</v>
      </c>
      <c r="L69" s="14" t="s">
        <v>22</v>
      </c>
    </row>
    <row r="70" spans="1:30" x14ac:dyDescent="0.2">
      <c r="A70" s="146" t="s">
        <v>295</v>
      </c>
      <c r="B70" s="156" t="s">
        <v>296</v>
      </c>
      <c r="C70" s="12" t="s">
        <v>22</v>
      </c>
      <c r="D70" s="12" t="s">
        <v>22</v>
      </c>
      <c r="E70" s="143">
        <v>35</v>
      </c>
      <c r="F70" s="149" t="s">
        <v>23</v>
      </c>
      <c r="G70" s="145" t="s">
        <v>22</v>
      </c>
      <c r="H70" s="107" t="e">
        <f t="shared" si="2"/>
        <v>#VALUE!</v>
      </c>
      <c r="I70" s="145" t="s">
        <v>22</v>
      </c>
      <c r="J70" s="107" t="e">
        <f t="shared" si="3"/>
        <v>#VALUE!</v>
      </c>
      <c r="K70" s="14" t="s">
        <v>22</v>
      </c>
      <c r="L70" s="14" t="s">
        <v>22</v>
      </c>
    </row>
    <row r="71" spans="1:30" x14ac:dyDescent="0.2">
      <c r="A71" s="146" t="s">
        <v>297</v>
      </c>
      <c r="B71" s="156" t="s">
        <v>298</v>
      </c>
      <c r="C71" s="12" t="s">
        <v>22</v>
      </c>
      <c r="D71" s="12" t="s">
        <v>22</v>
      </c>
      <c r="E71" s="143">
        <v>37</v>
      </c>
      <c r="F71" s="149" t="s">
        <v>23</v>
      </c>
      <c r="G71" s="145" t="s">
        <v>22</v>
      </c>
      <c r="H71" s="107" t="e">
        <f t="shared" si="2"/>
        <v>#VALUE!</v>
      </c>
      <c r="I71" s="145" t="s">
        <v>22</v>
      </c>
      <c r="J71" s="107" t="e">
        <f t="shared" si="3"/>
        <v>#VALUE!</v>
      </c>
      <c r="K71" s="14" t="s">
        <v>22</v>
      </c>
      <c r="L71" s="14" t="s">
        <v>22</v>
      </c>
    </row>
    <row r="72" spans="1:30" x14ac:dyDescent="0.2">
      <c r="A72" s="146" t="s">
        <v>299</v>
      </c>
      <c r="B72" s="156" t="s">
        <v>300</v>
      </c>
      <c r="C72" s="12" t="s">
        <v>22</v>
      </c>
      <c r="D72" s="12" t="s">
        <v>22</v>
      </c>
      <c r="E72" s="143">
        <v>92</v>
      </c>
      <c r="F72" s="149" t="s">
        <v>23</v>
      </c>
      <c r="G72" s="145" t="s">
        <v>22</v>
      </c>
      <c r="H72" s="107" t="e">
        <f t="shared" si="2"/>
        <v>#VALUE!</v>
      </c>
      <c r="I72" s="145" t="s">
        <v>22</v>
      </c>
      <c r="J72" s="107" t="e">
        <f t="shared" si="3"/>
        <v>#VALUE!</v>
      </c>
      <c r="K72" s="14" t="s">
        <v>22</v>
      </c>
      <c r="L72" s="14" t="s">
        <v>22</v>
      </c>
    </row>
    <row r="73" spans="1:30" x14ac:dyDescent="0.2">
      <c r="A73" s="146" t="s">
        <v>301</v>
      </c>
      <c r="B73" s="156" t="s">
        <v>302</v>
      </c>
      <c r="C73" s="12" t="s">
        <v>22</v>
      </c>
      <c r="D73" s="12" t="s">
        <v>22</v>
      </c>
      <c r="E73" s="143">
        <v>94</v>
      </c>
      <c r="F73" s="149" t="s">
        <v>23</v>
      </c>
      <c r="G73" s="145" t="s">
        <v>22</v>
      </c>
      <c r="H73" s="107" t="e">
        <f t="shared" si="2"/>
        <v>#VALUE!</v>
      </c>
      <c r="I73" s="145" t="s">
        <v>22</v>
      </c>
      <c r="J73" s="107" t="e">
        <f t="shared" si="3"/>
        <v>#VALUE!</v>
      </c>
      <c r="K73" s="14" t="s">
        <v>22</v>
      </c>
      <c r="L73" s="14" t="s">
        <v>22</v>
      </c>
    </row>
    <row r="74" spans="1:30" x14ac:dyDescent="0.2">
      <c r="A74" s="146" t="s">
        <v>303</v>
      </c>
      <c r="B74" s="156" t="s">
        <v>300</v>
      </c>
      <c r="C74" s="12" t="s">
        <v>22</v>
      </c>
      <c r="D74" s="12" t="s">
        <v>22</v>
      </c>
      <c r="E74" s="143">
        <v>139</v>
      </c>
      <c r="F74" s="149" t="s">
        <v>23</v>
      </c>
      <c r="G74" s="145" t="s">
        <v>22</v>
      </c>
      <c r="H74" s="107" t="e">
        <f t="shared" si="2"/>
        <v>#VALUE!</v>
      </c>
      <c r="I74" s="145" t="s">
        <v>22</v>
      </c>
      <c r="J74" s="107" t="e">
        <f t="shared" si="3"/>
        <v>#VALUE!</v>
      </c>
      <c r="K74" s="14" t="s">
        <v>22</v>
      </c>
      <c r="L74" s="14" t="s">
        <v>22</v>
      </c>
    </row>
    <row r="75" spans="1:30" ht="25.5" x14ac:dyDescent="0.2">
      <c r="A75" s="146" t="s">
        <v>304</v>
      </c>
      <c r="B75" s="156" t="s">
        <v>305</v>
      </c>
      <c r="C75" s="12" t="s">
        <v>22</v>
      </c>
      <c r="D75" s="12" t="s">
        <v>22</v>
      </c>
      <c r="E75" s="143">
        <v>9</v>
      </c>
      <c r="F75" s="149" t="s">
        <v>306</v>
      </c>
      <c r="G75" s="145" t="s">
        <v>22</v>
      </c>
      <c r="H75" s="107" t="e">
        <f t="shared" si="2"/>
        <v>#VALUE!</v>
      </c>
      <c r="I75" s="145" t="s">
        <v>22</v>
      </c>
      <c r="J75" s="107" t="e">
        <f t="shared" si="3"/>
        <v>#VALUE!</v>
      </c>
      <c r="K75" s="14" t="s">
        <v>22</v>
      </c>
      <c r="L75" s="14" t="s">
        <v>22</v>
      </c>
    </row>
    <row r="76" spans="1:30" ht="25.5" x14ac:dyDescent="0.2">
      <c r="A76" s="146" t="s">
        <v>307</v>
      </c>
      <c r="B76" s="156" t="s">
        <v>308</v>
      </c>
      <c r="C76" s="12" t="s">
        <v>22</v>
      </c>
      <c r="D76" s="12" t="s">
        <v>22</v>
      </c>
      <c r="E76" s="143">
        <v>20</v>
      </c>
      <c r="F76" s="149" t="s">
        <v>306</v>
      </c>
      <c r="G76" s="145" t="s">
        <v>22</v>
      </c>
      <c r="H76" s="107" t="e">
        <f t="shared" si="2"/>
        <v>#VALUE!</v>
      </c>
      <c r="I76" s="145" t="s">
        <v>22</v>
      </c>
      <c r="J76" s="107" t="e">
        <f t="shared" si="3"/>
        <v>#VALUE!</v>
      </c>
      <c r="K76" s="14" t="s">
        <v>22</v>
      </c>
      <c r="L76" s="14" t="s">
        <v>22</v>
      </c>
    </row>
    <row r="77" spans="1:30" ht="25.5" x14ac:dyDescent="0.2">
      <c r="A77" s="146" t="s">
        <v>309</v>
      </c>
      <c r="B77" s="156" t="s">
        <v>310</v>
      </c>
      <c r="C77" s="12" t="s">
        <v>22</v>
      </c>
      <c r="D77" s="12" t="s">
        <v>22</v>
      </c>
      <c r="E77" s="143">
        <v>20</v>
      </c>
      <c r="F77" s="149" t="s">
        <v>306</v>
      </c>
      <c r="G77" s="145" t="s">
        <v>22</v>
      </c>
      <c r="H77" s="107" t="e">
        <f t="shared" si="2"/>
        <v>#VALUE!</v>
      </c>
      <c r="I77" s="145" t="s">
        <v>22</v>
      </c>
      <c r="J77" s="107" t="e">
        <f t="shared" si="3"/>
        <v>#VALUE!</v>
      </c>
      <c r="K77" s="14" t="s">
        <v>22</v>
      </c>
      <c r="L77" s="14" t="s">
        <v>22</v>
      </c>
    </row>
    <row r="78" spans="1:30" ht="25.5" x14ac:dyDescent="0.2">
      <c r="A78" s="146" t="s">
        <v>311</v>
      </c>
      <c r="B78" s="156" t="s">
        <v>312</v>
      </c>
      <c r="C78" s="12" t="s">
        <v>22</v>
      </c>
      <c r="D78" s="12" t="s">
        <v>22</v>
      </c>
      <c r="E78" s="143">
        <v>3</v>
      </c>
      <c r="F78" s="149" t="s">
        <v>23</v>
      </c>
      <c r="G78" s="145" t="s">
        <v>22</v>
      </c>
      <c r="H78" s="107" t="e">
        <f t="shared" ref="H78:H109" si="4">SUM(E78*G78)</f>
        <v>#VALUE!</v>
      </c>
      <c r="I78" s="145" t="s">
        <v>22</v>
      </c>
      <c r="J78" s="107" t="e">
        <f t="shared" ref="J78:J109" si="5">SUM(G78*E78+H78/100*I78)</f>
        <v>#VALUE!</v>
      </c>
      <c r="K78" s="14" t="s">
        <v>22</v>
      </c>
      <c r="L78" s="14" t="s">
        <v>22</v>
      </c>
    </row>
    <row r="79" spans="1:30" x14ac:dyDescent="0.2">
      <c r="A79" s="146" t="s">
        <v>313</v>
      </c>
      <c r="B79" s="156" t="s">
        <v>314</v>
      </c>
      <c r="C79" s="12" t="s">
        <v>22</v>
      </c>
      <c r="D79" s="12" t="s">
        <v>22</v>
      </c>
      <c r="E79" s="143">
        <v>10</v>
      </c>
      <c r="F79" s="149" t="s">
        <v>23</v>
      </c>
      <c r="G79" s="145" t="s">
        <v>22</v>
      </c>
      <c r="H79" s="107" t="e">
        <f t="shared" si="4"/>
        <v>#VALUE!</v>
      </c>
      <c r="I79" s="145" t="s">
        <v>22</v>
      </c>
      <c r="J79" s="107" t="e">
        <f t="shared" si="5"/>
        <v>#VALUE!</v>
      </c>
      <c r="K79" s="14" t="s">
        <v>22</v>
      </c>
      <c r="L79" s="14" t="s">
        <v>22</v>
      </c>
    </row>
    <row r="80" spans="1:30" x14ac:dyDescent="0.2">
      <c r="A80" s="146" t="s">
        <v>315</v>
      </c>
      <c r="B80" s="156" t="s">
        <v>316</v>
      </c>
      <c r="C80" s="12" t="s">
        <v>22</v>
      </c>
      <c r="D80" s="12" t="s">
        <v>22</v>
      </c>
      <c r="E80" s="143">
        <v>26</v>
      </c>
      <c r="F80" s="149" t="s">
        <v>23</v>
      </c>
      <c r="G80" s="145" t="s">
        <v>22</v>
      </c>
      <c r="H80" s="107" t="e">
        <f t="shared" si="4"/>
        <v>#VALUE!</v>
      </c>
      <c r="I80" s="145" t="s">
        <v>22</v>
      </c>
      <c r="J80" s="107" t="e">
        <f t="shared" si="5"/>
        <v>#VALUE!</v>
      </c>
      <c r="K80" s="14" t="s">
        <v>22</v>
      </c>
      <c r="L80" s="14" t="s">
        <v>22</v>
      </c>
    </row>
    <row r="81" spans="1:30" x14ac:dyDescent="0.2">
      <c r="A81" s="146" t="s">
        <v>317</v>
      </c>
      <c r="B81" s="156" t="s">
        <v>318</v>
      </c>
      <c r="C81" s="12" t="s">
        <v>22</v>
      </c>
      <c r="D81" s="12" t="s">
        <v>22</v>
      </c>
      <c r="E81" s="143">
        <v>30</v>
      </c>
      <c r="F81" s="149" t="s">
        <v>23</v>
      </c>
      <c r="G81" s="145" t="s">
        <v>22</v>
      </c>
      <c r="H81" s="107" t="e">
        <f t="shared" si="4"/>
        <v>#VALUE!</v>
      </c>
      <c r="I81" s="145" t="s">
        <v>22</v>
      </c>
      <c r="J81" s="107" t="e">
        <f t="shared" si="5"/>
        <v>#VALUE!</v>
      </c>
      <c r="K81" s="14" t="s">
        <v>22</v>
      </c>
      <c r="L81" s="14" t="s">
        <v>22</v>
      </c>
    </row>
    <row r="82" spans="1:30" x14ac:dyDescent="0.2">
      <c r="A82" s="146" t="s">
        <v>319</v>
      </c>
      <c r="B82" s="156" t="s">
        <v>320</v>
      </c>
      <c r="C82" s="12" t="s">
        <v>22</v>
      </c>
      <c r="D82" s="12" t="s">
        <v>22</v>
      </c>
      <c r="E82" s="143">
        <v>15</v>
      </c>
      <c r="F82" s="149" t="s">
        <v>23</v>
      </c>
      <c r="G82" s="145" t="s">
        <v>22</v>
      </c>
      <c r="H82" s="107" t="e">
        <f t="shared" si="4"/>
        <v>#VALUE!</v>
      </c>
      <c r="I82" s="145" t="s">
        <v>22</v>
      </c>
      <c r="J82" s="107" t="e">
        <f t="shared" si="5"/>
        <v>#VALUE!</v>
      </c>
      <c r="K82" s="12" t="s">
        <v>22</v>
      </c>
      <c r="L82" s="14" t="s">
        <v>22</v>
      </c>
    </row>
    <row r="83" spans="1:30" ht="25.5" x14ac:dyDescent="0.2">
      <c r="A83" s="146" t="s">
        <v>321</v>
      </c>
      <c r="B83" s="156" t="s">
        <v>322</v>
      </c>
      <c r="C83" s="12" t="s">
        <v>22</v>
      </c>
      <c r="D83" s="12" t="s">
        <v>22</v>
      </c>
      <c r="E83" s="143">
        <v>4</v>
      </c>
      <c r="F83" s="149" t="s">
        <v>23</v>
      </c>
      <c r="G83" s="145" t="s">
        <v>22</v>
      </c>
      <c r="H83" s="107" t="e">
        <f t="shared" si="4"/>
        <v>#VALUE!</v>
      </c>
      <c r="I83" s="145" t="s">
        <v>22</v>
      </c>
      <c r="J83" s="107" t="e">
        <f t="shared" si="5"/>
        <v>#VALUE!</v>
      </c>
      <c r="K83" s="14" t="s">
        <v>22</v>
      </c>
      <c r="L83" s="14" t="s">
        <v>22</v>
      </c>
    </row>
    <row r="84" spans="1:30" s="166" customFormat="1" ht="25.5" x14ac:dyDescent="0.2">
      <c r="A84" s="146" t="s">
        <v>323</v>
      </c>
      <c r="B84" s="156" t="s">
        <v>324</v>
      </c>
      <c r="C84" s="12" t="s">
        <v>22</v>
      </c>
      <c r="D84" s="12" t="s">
        <v>22</v>
      </c>
      <c r="E84" s="143">
        <v>82</v>
      </c>
      <c r="F84" s="149" t="s">
        <v>23</v>
      </c>
      <c r="G84" s="145" t="s">
        <v>22</v>
      </c>
      <c r="H84" s="107" t="e">
        <f t="shared" si="4"/>
        <v>#VALUE!</v>
      </c>
      <c r="I84" s="145" t="s">
        <v>22</v>
      </c>
      <c r="J84" s="107" t="e">
        <f t="shared" si="5"/>
        <v>#VALUE!</v>
      </c>
      <c r="K84" s="14" t="s">
        <v>22</v>
      </c>
      <c r="L84" s="14" t="s">
        <v>22</v>
      </c>
      <c r="M84" s="26"/>
      <c r="N84" s="26"/>
      <c r="O84" s="26"/>
      <c r="P84" s="26"/>
      <c r="Q84" s="26"/>
      <c r="R84" s="26"/>
      <c r="S84" s="26"/>
      <c r="T84" s="26"/>
      <c r="U84" s="26"/>
      <c r="V84" s="26"/>
      <c r="W84" s="26"/>
      <c r="X84" s="26"/>
      <c r="Y84" s="26"/>
      <c r="Z84" s="26"/>
      <c r="AA84" s="26"/>
      <c r="AB84" s="26"/>
      <c r="AC84" s="26"/>
      <c r="AD84" s="26"/>
    </row>
    <row r="85" spans="1:30" ht="25.5" x14ac:dyDescent="0.2">
      <c r="A85" s="146" t="s">
        <v>323</v>
      </c>
      <c r="B85" s="156" t="s">
        <v>325</v>
      </c>
      <c r="C85" s="12" t="s">
        <v>22</v>
      </c>
      <c r="D85" s="12" t="s">
        <v>22</v>
      </c>
      <c r="E85" s="143">
        <v>41</v>
      </c>
      <c r="F85" s="149" t="s">
        <v>23</v>
      </c>
      <c r="G85" s="145" t="s">
        <v>22</v>
      </c>
      <c r="H85" s="107" t="e">
        <f t="shared" si="4"/>
        <v>#VALUE!</v>
      </c>
      <c r="I85" s="145" t="s">
        <v>22</v>
      </c>
      <c r="J85" s="107" t="e">
        <f t="shared" si="5"/>
        <v>#VALUE!</v>
      </c>
      <c r="K85" s="14" t="s">
        <v>22</v>
      </c>
      <c r="L85" s="14" t="s">
        <v>22</v>
      </c>
    </row>
    <row r="86" spans="1:30" ht="51" x14ac:dyDescent="0.2">
      <c r="A86" s="146" t="s">
        <v>326</v>
      </c>
      <c r="B86" s="156" t="s">
        <v>327</v>
      </c>
      <c r="C86" s="12" t="s">
        <v>22</v>
      </c>
      <c r="D86" s="12" t="s">
        <v>22</v>
      </c>
      <c r="E86" s="143">
        <v>4</v>
      </c>
      <c r="F86" s="149" t="s">
        <v>23</v>
      </c>
      <c r="G86" s="145" t="s">
        <v>22</v>
      </c>
      <c r="H86" s="107" t="e">
        <f t="shared" si="4"/>
        <v>#VALUE!</v>
      </c>
      <c r="I86" s="145" t="s">
        <v>22</v>
      </c>
      <c r="J86" s="107" t="e">
        <f t="shared" si="5"/>
        <v>#VALUE!</v>
      </c>
      <c r="K86" s="14" t="s">
        <v>22</v>
      </c>
      <c r="L86" s="14" t="s">
        <v>22</v>
      </c>
    </row>
    <row r="87" spans="1:30" x14ac:dyDescent="0.2">
      <c r="A87" s="146" t="s">
        <v>328</v>
      </c>
      <c r="B87" s="156" t="s">
        <v>329</v>
      </c>
      <c r="C87" s="12" t="s">
        <v>22</v>
      </c>
      <c r="D87" s="12" t="s">
        <v>22</v>
      </c>
      <c r="E87" s="143">
        <v>5</v>
      </c>
      <c r="F87" s="149" t="s">
        <v>23</v>
      </c>
      <c r="G87" s="145" t="s">
        <v>22</v>
      </c>
      <c r="H87" s="107" t="e">
        <f t="shared" si="4"/>
        <v>#VALUE!</v>
      </c>
      <c r="I87" s="145" t="s">
        <v>22</v>
      </c>
      <c r="J87" s="107" t="e">
        <f t="shared" si="5"/>
        <v>#VALUE!</v>
      </c>
      <c r="K87" s="14" t="s">
        <v>22</v>
      </c>
      <c r="L87" s="14" t="s">
        <v>22</v>
      </c>
    </row>
    <row r="88" spans="1:30" x14ac:dyDescent="0.2">
      <c r="A88" s="146" t="s">
        <v>330</v>
      </c>
      <c r="B88" s="156" t="s">
        <v>331</v>
      </c>
      <c r="C88" s="12" t="s">
        <v>22</v>
      </c>
      <c r="D88" s="12" t="s">
        <v>22</v>
      </c>
      <c r="E88" s="143">
        <v>3</v>
      </c>
      <c r="F88" s="149" t="s">
        <v>23</v>
      </c>
      <c r="G88" s="145" t="s">
        <v>22</v>
      </c>
      <c r="H88" s="107" t="e">
        <f t="shared" si="4"/>
        <v>#VALUE!</v>
      </c>
      <c r="I88" s="145" t="s">
        <v>22</v>
      </c>
      <c r="J88" s="107" t="e">
        <f t="shared" si="5"/>
        <v>#VALUE!</v>
      </c>
      <c r="K88" s="14" t="s">
        <v>22</v>
      </c>
      <c r="L88" s="14" t="s">
        <v>22</v>
      </c>
    </row>
    <row r="89" spans="1:30" x14ac:dyDescent="0.2">
      <c r="A89" s="146" t="s">
        <v>332</v>
      </c>
      <c r="B89" s="156" t="s">
        <v>333</v>
      </c>
      <c r="C89" s="12" t="s">
        <v>22</v>
      </c>
      <c r="D89" s="12" t="s">
        <v>22</v>
      </c>
      <c r="E89" s="143">
        <v>2</v>
      </c>
      <c r="F89" s="149" t="s">
        <v>23</v>
      </c>
      <c r="G89" s="145" t="s">
        <v>22</v>
      </c>
      <c r="H89" s="107" t="e">
        <f t="shared" si="4"/>
        <v>#VALUE!</v>
      </c>
      <c r="I89" s="145" t="s">
        <v>22</v>
      </c>
      <c r="J89" s="107" t="e">
        <f t="shared" si="5"/>
        <v>#VALUE!</v>
      </c>
      <c r="K89" s="14" t="s">
        <v>22</v>
      </c>
      <c r="L89" s="14" t="s">
        <v>22</v>
      </c>
    </row>
    <row r="90" spans="1:30" x14ac:dyDescent="0.2">
      <c r="A90" s="146" t="s">
        <v>334</v>
      </c>
      <c r="B90" s="156" t="s">
        <v>335</v>
      </c>
      <c r="C90" s="12" t="s">
        <v>22</v>
      </c>
      <c r="D90" s="12" t="s">
        <v>22</v>
      </c>
      <c r="E90" s="143">
        <v>20</v>
      </c>
      <c r="F90" s="149" t="s">
        <v>23</v>
      </c>
      <c r="G90" s="145" t="s">
        <v>22</v>
      </c>
      <c r="H90" s="107" t="e">
        <f t="shared" si="4"/>
        <v>#VALUE!</v>
      </c>
      <c r="I90" s="145" t="s">
        <v>22</v>
      </c>
      <c r="J90" s="107" t="e">
        <f t="shared" si="5"/>
        <v>#VALUE!</v>
      </c>
      <c r="K90" s="14" t="s">
        <v>22</v>
      </c>
      <c r="L90" s="14" t="s">
        <v>22</v>
      </c>
    </row>
    <row r="91" spans="1:30" x14ac:dyDescent="0.2">
      <c r="A91" s="146" t="s">
        <v>336</v>
      </c>
      <c r="B91" s="156" t="s">
        <v>337</v>
      </c>
      <c r="C91" s="12" t="s">
        <v>22</v>
      </c>
      <c r="D91" s="12" t="s">
        <v>22</v>
      </c>
      <c r="E91" s="143">
        <v>5</v>
      </c>
      <c r="F91" s="149" t="s">
        <v>23</v>
      </c>
      <c r="G91" s="145" t="s">
        <v>22</v>
      </c>
      <c r="H91" s="107" t="e">
        <f t="shared" si="4"/>
        <v>#VALUE!</v>
      </c>
      <c r="I91" s="145" t="s">
        <v>22</v>
      </c>
      <c r="J91" s="107" t="e">
        <f t="shared" si="5"/>
        <v>#VALUE!</v>
      </c>
      <c r="K91" s="14" t="s">
        <v>22</v>
      </c>
      <c r="L91" s="14" t="s">
        <v>22</v>
      </c>
    </row>
    <row r="92" spans="1:30" x14ac:dyDescent="0.2">
      <c r="A92" s="146" t="s">
        <v>338</v>
      </c>
      <c r="B92" s="156" t="s">
        <v>339</v>
      </c>
      <c r="C92" s="12" t="s">
        <v>22</v>
      </c>
      <c r="D92" s="12" t="s">
        <v>22</v>
      </c>
      <c r="E92" s="143">
        <v>11</v>
      </c>
      <c r="F92" s="149" t="s">
        <v>23</v>
      </c>
      <c r="G92" s="145" t="s">
        <v>22</v>
      </c>
      <c r="H92" s="107" t="e">
        <f t="shared" si="4"/>
        <v>#VALUE!</v>
      </c>
      <c r="I92" s="145" t="s">
        <v>22</v>
      </c>
      <c r="J92" s="107" t="e">
        <f t="shared" si="5"/>
        <v>#VALUE!</v>
      </c>
      <c r="K92" s="14" t="s">
        <v>22</v>
      </c>
      <c r="L92" s="14" t="s">
        <v>22</v>
      </c>
    </row>
    <row r="93" spans="1:30" x14ac:dyDescent="0.2">
      <c r="A93" s="146" t="s">
        <v>340</v>
      </c>
      <c r="B93" s="156" t="s">
        <v>341</v>
      </c>
      <c r="C93" s="12" t="s">
        <v>22</v>
      </c>
      <c r="D93" s="12" t="s">
        <v>22</v>
      </c>
      <c r="E93" s="143">
        <v>3</v>
      </c>
      <c r="F93" s="149" t="s">
        <v>23</v>
      </c>
      <c r="G93" s="145" t="s">
        <v>22</v>
      </c>
      <c r="H93" s="107" t="e">
        <f t="shared" si="4"/>
        <v>#VALUE!</v>
      </c>
      <c r="I93" s="145" t="s">
        <v>22</v>
      </c>
      <c r="J93" s="107" t="e">
        <f t="shared" si="5"/>
        <v>#VALUE!</v>
      </c>
      <c r="K93" s="14" t="s">
        <v>22</v>
      </c>
      <c r="L93" s="14" t="s">
        <v>22</v>
      </c>
    </row>
    <row r="94" spans="1:30" ht="25.5" x14ac:dyDescent="0.2">
      <c r="A94" s="146" t="s">
        <v>342</v>
      </c>
      <c r="B94" s="156" t="s">
        <v>343</v>
      </c>
      <c r="C94" s="12" t="s">
        <v>22</v>
      </c>
      <c r="D94" s="12" t="s">
        <v>22</v>
      </c>
      <c r="E94" s="143">
        <v>30</v>
      </c>
      <c r="F94" s="149" t="s">
        <v>23</v>
      </c>
      <c r="G94" s="145" t="s">
        <v>22</v>
      </c>
      <c r="H94" s="107" t="e">
        <f t="shared" si="4"/>
        <v>#VALUE!</v>
      </c>
      <c r="I94" s="145" t="s">
        <v>22</v>
      </c>
      <c r="J94" s="107" t="e">
        <f t="shared" si="5"/>
        <v>#VALUE!</v>
      </c>
      <c r="K94" s="14" t="s">
        <v>22</v>
      </c>
      <c r="L94" s="14" t="s">
        <v>22</v>
      </c>
    </row>
    <row r="95" spans="1:30" x14ac:dyDescent="0.2">
      <c r="A95" s="146" t="s">
        <v>344</v>
      </c>
      <c r="B95" s="156" t="s">
        <v>345</v>
      </c>
      <c r="C95" s="12" t="s">
        <v>22</v>
      </c>
      <c r="D95" s="12" t="s">
        <v>22</v>
      </c>
      <c r="E95" s="143">
        <v>1</v>
      </c>
      <c r="F95" s="149" t="s">
        <v>23</v>
      </c>
      <c r="G95" s="145" t="s">
        <v>22</v>
      </c>
      <c r="H95" s="107" t="e">
        <f t="shared" si="4"/>
        <v>#VALUE!</v>
      </c>
      <c r="I95" s="145" t="s">
        <v>22</v>
      </c>
      <c r="J95" s="107" t="e">
        <f t="shared" si="5"/>
        <v>#VALUE!</v>
      </c>
      <c r="K95" s="14" t="s">
        <v>22</v>
      </c>
      <c r="L95" s="14" t="s">
        <v>22</v>
      </c>
    </row>
    <row r="96" spans="1:30" x14ac:dyDescent="0.2">
      <c r="A96" s="146" t="s">
        <v>346</v>
      </c>
      <c r="B96" s="156" t="s">
        <v>347</v>
      </c>
      <c r="C96" s="12" t="s">
        <v>22</v>
      </c>
      <c r="D96" s="12" t="s">
        <v>22</v>
      </c>
      <c r="E96" s="143">
        <v>188</v>
      </c>
      <c r="F96" s="149" t="s">
        <v>224</v>
      </c>
      <c r="G96" s="145" t="s">
        <v>22</v>
      </c>
      <c r="H96" s="107" t="e">
        <f t="shared" si="4"/>
        <v>#VALUE!</v>
      </c>
      <c r="I96" s="145" t="s">
        <v>22</v>
      </c>
      <c r="J96" s="107" t="e">
        <f t="shared" si="5"/>
        <v>#VALUE!</v>
      </c>
      <c r="K96" s="14" t="s">
        <v>22</v>
      </c>
      <c r="L96" s="14" t="s">
        <v>22</v>
      </c>
    </row>
    <row r="97" spans="1:12" x14ac:dyDescent="0.2">
      <c r="A97" s="146" t="s">
        <v>348</v>
      </c>
      <c r="B97" s="156" t="s">
        <v>349</v>
      </c>
      <c r="C97" s="12" t="s">
        <v>22</v>
      </c>
      <c r="D97" s="12" t="s">
        <v>22</v>
      </c>
      <c r="E97" s="143">
        <v>31</v>
      </c>
      <c r="F97" s="149" t="s">
        <v>23</v>
      </c>
      <c r="G97" s="145" t="s">
        <v>22</v>
      </c>
      <c r="H97" s="107" t="e">
        <f t="shared" si="4"/>
        <v>#VALUE!</v>
      </c>
      <c r="I97" s="145" t="s">
        <v>22</v>
      </c>
      <c r="J97" s="107" t="e">
        <f t="shared" si="5"/>
        <v>#VALUE!</v>
      </c>
      <c r="K97" s="14" t="s">
        <v>22</v>
      </c>
      <c r="L97" s="14" t="s">
        <v>22</v>
      </c>
    </row>
    <row r="98" spans="1:12" x14ac:dyDescent="0.2">
      <c r="A98" s="146" t="s">
        <v>350</v>
      </c>
      <c r="B98" s="156" t="s">
        <v>351</v>
      </c>
      <c r="C98" s="12" t="s">
        <v>22</v>
      </c>
      <c r="D98" s="12" t="s">
        <v>22</v>
      </c>
      <c r="E98" s="143">
        <v>5</v>
      </c>
      <c r="F98" s="149" t="s">
        <v>23</v>
      </c>
      <c r="G98" s="145" t="s">
        <v>22</v>
      </c>
      <c r="H98" s="107" t="e">
        <f t="shared" si="4"/>
        <v>#VALUE!</v>
      </c>
      <c r="I98" s="145" t="s">
        <v>22</v>
      </c>
      <c r="J98" s="107" t="e">
        <f t="shared" si="5"/>
        <v>#VALUE!</v>
      </c>
      <c r="K98" s="14" t="s">
        <v>22</v>
      </c>
      <c r="L98" s="14" t="s">
        <v>22</v>
      </c>
    </row>
    <row r="99" spans="1:12" x14ac:dyDescent="0.2">
      <c r="A99" s="146" t="s">
        <v>352</v>
      </c>
      <c r="B99" s="156" t="s">
        <v>353</v>
      </c>
      <c r="C99" s="12" t="s">
        <v>22</v>
      </c>
      <c r="D99" s="12" t="s">
        <v>22</v>
      </c>
      <c r="E99" s="143">
        <v>4</v>
      </c>
      <c r="F99" s="149" t="s">
        <v>23</v>
      </c>
      <c r="G99" s="145" t="s">
        <v>22</v>
      </c>
      <c r="H99" s="107" t="e">
        <f t="shared" si="4"/>
        <v>#VALUE!</v>
      </c>
      <c r="I99" s="145" t="s">
        <v>22</v>
      </c>
      <c r="J99" s="107" t="e">
        <f t="shared" si="5"/>
        <v>#VALUE!</v>
      </c>
      <c r="K99" s="14" t="s">
        <v>22</v>
      </c>
      <c r="L99" s="14" t="s">
        <v>22</v>
      </c>
    </row>
    <row r="100" spans="1:12" x14ac:dyDescent="0.2">
      <c r="A100" s="146" t="s">
        <v>354</v>
      </c>
      <c r="B100" s="156" t="s">
        <v>355</v>
      </c>
      <c r="C100" s="12" t="s">
        <v>22</v>
      </c>
      <c r="D100" s="12" t="s">
        <v>22</v>
      </c>
      <c r="E100" s="143">
        <v>8</v>
      </c>
      <c r="F100" s="149" t="s">
        <v>23</v>
      </c>
      <c r="G100" s="145" t="s">
        <v>22</v>
      </c>
      <c r="H100" s="107" t="e">
        <f t="shared" si="4"/>
        <v>#VALUE!</v>
      </c>
      <c r="I100" s="145" t="s">
        <v>22</v>
      </c>
      <c r="J100" s="107" t="e">
        <f t="shared" si="5"/>
        <v>#VALUE!</v>
      </c>
      <c r="K100" s="14" t="s">
        <v>22</v>
      </c>
      <c r="L100" s="14" t="s">
        <v>22</v>
      </c>
    </row>
    <row r="101" spans="1:12" x14ac:dyDescent="0.2">
      <c r="A101" s="146" t="s">
        <v>356</v>
      </c>
      <c r="B101" s="156" t="s">
        <v>357</v>
      </c>
      <c r="C101" s="12" t="s">
        <v>22</v>
      </c>
      <c r="D101" s="12" t="s">
        <v>22</v>
      </c>
      <c r="E101" s="143">
        <v>1</v>
      </c>
      <c r="F101" s="149" t="s">
        <v>23</v>
      </c>
      <c r="G101" s="145" t="s">
        <v>22</v>
      </c>
      <c r="H101" s="107" t="e">
        <f t="shared" si="4"/>
        <v>#VALUE!</v>
      </c>
      <c r="I101" s="145" t="s">
        <v>22</v>
      </c>
      <c r="J101" s="107" t="e">
        <f t="shared" si="5"/>
        <v>#VALUE!</v>
      </c>
      <c r="K101" s="14" t="s">
        <v>22</v>
      </c>
      <c r="L101" s="14" t="s">
        <v>22</v>
      </c>
    </row>
    <row r="102" spans="1:12" ht="25.5" x14ac:dyDescent="0.2">
      <c r="A102" s="146" t="s">
        <v>358</v>
      </c>
      <c r="B102" s="156" t="s">
        <v>359</v>
      </c>
      <c r="C102" s="12" t="s">
        <v>22</v>
      </c>
      <c r="D102" s="12" t="s">
        <v>22</v>
      </c>
      <c r="E102" s="143">
        <v>14</v>
      </c>
      <c r="F102" s="149" t="s">
        <v>23</v>
      </c>
      <c r="G102" s="145" t="s">
        <v>22</v>
      </c>
      <c r="H102" s="107" t="e">
        <f t="shared" si="4"/>
        <v>#VALUE!</v>
      </c>
      <c r="I102" s="145" t="s">
        <v>22</v>
      </c>
      <c r="J102" s="107" t="e">
        <f t="shared" si="5"/>
        <v>#VALUE!</v>
      </c>
      <c r="K102" s="14" t="s">
        <v>22</v>
      </c>
      <c r="L102" s="14" t="s">
        <v>22</v>
      </c>
    </row>
    <row r="103" spans="1:12" x14ac:dyDescent="0.2">
      <c r="A103" s="146" t="s">
        <v>360</v>
      </c>
      <c r="B103" s="156" t="s">
        <v>361</v>
      </c>
      <c r="C103" s="12"/>
      <c r="D103" s="12"/>
      <c r="E103" s="143">
        <v>664</v>
      </c>
      <c r="F103" s="149" t="s">
        <v>23</v>
      </c>
      <c r="G103" s="145" t="s">
        <v>22</v>
      </c>
      <c r="H103" s="107" t="e">
        <f t="shared" si="4"/>
        <v>#VALUE!</v>
      </c>
      <c r="I103" s="145" t="s">
        <v>22</v>
      </c>
      <c r="J103" s="107" t="e">
        <f t="shared" si="5"/>
        <v>#VALUE!</v>
      </c>
      <c r="K103" s="14"/>
      <c r="L103" s="14"/>
    </row>
    <row r="104" spans="1:12" x14ac:dyDescent="0.2">
      <c r="A104" s="146" t="s">
        <v>362</v>
      </c>
      <c r="B104" s="156" t="s">
        <v>363</v>
      </c>
      <c r="C104" s="12" t="s">
        <v>22</v>
      </c>
      <c r="D104" s="12" t="s">
        <v>22</v>
      </c>
      <c r="E104" s="143">
        <v>1</v>
      </c>
      <c r="F104" s="149" t="s">
        <v>23</v>
      </c>
      <c r="G104" s="145" t="s">
        <v>22</v>
      </c>
      <c r="H104" s="107" t="e">
        <f t="shared" si="4"/>
        <v>#VALUE!</v>
      </c>
      <c r="I104" s="145" t="s">
        <v>22</v>
      </c>
      <c r="J104" s="107" t="e">
        <f t="shared" si="5"/>
        <v>#VALUE!</v>
      </c>
      <c r="K104" s="14" t="s">
        <v>22</v>
      </c>
      <c r="L104" s="14" t="s">
        <v>22</v>
      </c>
    </row>
    <row r="105" spans="1:12" x14ac:dyDescent="0.2">
      <c r="A105" s="147" t="s">
        <v>364</v>
      </c>
      <c r="B105" s="156" t="s">
        <v>365</v>
      </c>
      <c r="C105" s="12" t="s">
        <v>22</v>
      </c>
      <c r="D105" s="12" t="s">
        <v>22</v>
      </c>
      <c r="E105" s="143">
        <v>285</v>
      </c>
      <c r="F105" s="149" t="s">
        <v>23</v>
      </c>
      <c r="G105" s="145" t="s">
        <v>22</v>
      </c>
      <c r="H105" s="107" t="e">
        <f t="shared" si="4"/>
        <v>#VALUE!</v>
      </c>
      <c r="I105" s="145" t="s">
        <v>22</v>
      </c>
      <c r="J105" s="107" t="e">
        <f t="shared" si="5"/>
        <v>#VALUE!</v>
      </c>
      <c r="K105" s="14" t="s">
        <v>22</v>
      </c>
      <c r="L105" s="14" t="s">
        <v>22</v>
      </c>
    </row>
    <row r="106" spans="1:12" x14ac:dyDescent="0.2">
      <c r="A106" s="147" t="s">
        <v>364</v>
      </c>
      <c r="B106" s="156" t="s">
        <v>366</v>
      </c>
      <c r="C106" s="12" t="s">
        <v>22</v>
      </c>
      <c r="D106" s="12" t="s">
        <v>22</v>
      </c>
      <c r="E106" s="143">
        <v>220</v>
      </c>
      <c r="F106" s="149" t="s">
        <v>23</v>
      </c>
      <c r="G106" s="145" t="s">
        <v>22</v>
      </c>
      <c r="H106" s="107" t="e">
        <f t="shared" si="4"/>
        <v>#VALUE!</v>
      </c>
      <c r="I106" s="145" t="s">
        <v>22</v>
      </c>
      <c r="J106" s="107" t="e">
        <f t="shared" si="5"/>
        <v>#VALUE!</v>
      </c>
      <c r="K106" s="14" t="s">
        <v>22</v>
      </c>
      <c r="L106" s="63" t="s">
        <v>22</v>
      </c>
    </row>
    <row r="107" spans="1:12" x14ac:dyDescent="0.2">
      <c r="A107" s="146" t="s">
        <v>367</v>
      </c>
      <c r="B107" s="156" t="s">
        <v>368</v>
      </c>
      <c r="C107" s="12" t="s">
        <v>22</v>
      </c>
      <c r="D107" s="12" t="s">
        <v>22</v>
      </c>
      <c r="E107" s="143">
        <v>2</v>
      </c>
      <c r="F107" s="149" t="s">
        <v>23</v>
      </c>
      <c r="G107" s="145" t="s">
        <v>22</v>
      </c>
      <c r="H107" s="107" t="e">
        <f t="shared" si="4"/>
        <v>#VALUE!</v>
      </c>
      <c r="I107" s="145" t="s">
        <v>22</v>
      </c>
      <c r="J107" s="107" t="e">
        <f t="shared" si="5"/>
        <v>#VALUE!</v>
      </c>
      <c r="K107" s="14" t="s">
        <v>22</v>
      </c>
      <c r="L107" s="14" t="s">
        <v>22</v>
      </c>
    </row>
    <row r="108" spans="1:12" ht="25.5" x14ac:dyDescent="0.2">
      <c r="A108" s="146" t="s">
        <v>369</v>
      </c>
      <c r="B108" s="156" t="s">
        <v>370</v>
      </c>
      <c r="C108" s="12" t="s">
        <v>22</v>
      </c>
      <c r="D108" s="12" t="s">
        <v>22</v>
      </c>
      <c r="E108" s="143">
        <v>77</v>
      </c>
      <c r="F108" s="149" t="s">
        <v>23</v>
      </c>
      <c r="G108" s="145" t="s">
        <v>22</v>
      </c>
      <c r="H108" s="107" t="e">
        <f t="shared" si="4"/>
        <v>#VALUE!</v>
      </c>
      <c r="I108" s="145" t="s">
        <v>22</v>
      </c>
      <c r="J108" s="107" t="e">
        <f t="shared" si="5"/>
        <v>#VALUE!</v>
      </c>
      <c r="K108" s="14" t="s">
        <v>22</v>
      </c>
      <c r="L108" s="14" t="s">
        <v>22</v>
      </c>
    </row>
    <row r="109" spans="1:12" ht="25.5" x14ac:dyDescent="0.2">
      <c r="A109" s="146" t="s">
        <v>371</v>
      </c>
      <c r="B109" s="156" t="s">
        <v>372</v>
      </c>
      <c r="C109" s="12" t="s">
        <v>22</v>
      </c>
      <c r="D109" s="12" t="s">
        <v>22</v>
      </c>
      <c r="E109" s="143">
        <v>8</v>
      </c>
      <c r="F109" s="149" t="s">
        <v>23</v>
      </c>
      <c r="G109" s="145" t="s">
        <v>22</v>
      </c>
      <c r="H109" s="107" t="e">
        <f t="shared" si="4"/>
        <v>#VALUE!</v>
      </c>
      <c r="I109" s="145" t="s">
        <v>22</v>
      </c>
      <c r="J109" s="107" t="e">
        <f t="shared" si="5"/>
        <v>#VALUE!</v>
      </c>
      <c r="K109" s="14" t="s">
        <v>22</v>
      </c>
      <c r="L109" s="14" t="s">
        <v>22</v>
      </c>
    </row>
    <row r="110" spans="1:12" x14ac:dyDescent="0.2">
      <c r="A110" s="146" t="s">
        <v>373</v>
      </c>
      <c r="B110" s="156" t="s">
        <v>374</v>
      </c>
      <c r="C110" s="12" t="s">
        <v>22</v>
      </c>
      <c r="D110" s="12" t="s">
        <v>22</v>
      </c>
      <c r="E110" s="143">
        <v>105</v>
      </c>
      <c r="F110" s="149" t="s">
        <v>224</v>
      </c>
      <c r="G110" s="145" t="s">
        <v>22</v>
      </c>
      <c r="H110" s="107" t="e">
        <f t="shared" ref="H110:H141" si="6">SUM(E110*G110)</f>
        <v>#VALUE!</v>
      </c>
      <c r="I110" s="145" t="s">
        <v>22</v>
      </c>
      <c r="J110" s="107" t="e">
        <f t="shared" ref="J110:J141" si="7">SUM(G110*E110+H110/100*I110)</f>
        <v>#VALUE!</v>
      </c>
      <c r="K110" s="14" t="s">
        <v>22</v>
      </c>
      <c r="L110" s="14" t="s">
        <v>22</v>
      </c>
    </row>
    <row r="111" spans="1:12" x14ac:dyDescent="0.2">
      <c r="A111" s="146" t="s">
        <v>375</v>
      </c>
      <c r="B111" s="156" t="s">
        <v>376</v>
      </c>
      <c r="C111" s="12" t="s">
        <v>22</v>
      </c>
      <c r="D111" s="12" t="s">
        <v>22</v>
      </c>
      <c r="E111" s="143">
        <v>45</v>
      </c>
      <c r="F111" s="149" t="s">
        <v>224</v>
      </c>
      <c r="G111" s="145" t="s">
        <v>22</v>
      </c>
      <c r="H111" s="107" t="e">
        <f t="shared" si="6"/>
        <v>#VALUE!</v>
      </c>
      <c r="I111" s="145" t="s">
        <v>22</v>
      </c>
      <c r="J111" s="107" t="e">
        <f t="shared" si="7"/>
        <v>#VALUE!</v>
      </c>
      <c r="K111" s="14" t="s">
        <v>22</v>
      </c>
      <c r="L111" s="14" t="s">
        <v>22</v>
      </c>
    </row>
    <row r="112" spans="1:12" x14ac:dyDescent="0.2">
      <c r="A112" s="146" t="s">
        <v>377</v>
      </c>
      <c r="B112" s="156" t="s">
        <v>378</v>
      </c>
      <c r="C112" s="12" t="s">
        <v>22</v>
      </c>
      <c r="D112" s="12" t="s">
        <v>22</v>
      </c>
      <c r="E112" s="143">
        <v>15</v>
      </c>
      <c r="F112" s="149" t="s">
        <v>224</v>
      </c>
      <c r="G112" s="145" t="s">
        <v>22</v>
      </c>
      <c r="H112" s="107" t="e">
        <f t="shared" si="6"/>
        <v>#VALUE!</v>
      </c>
      <c r="I112" s="145" t="s">
        <v>22</v>
      </c>
      <c r="J112" s="107" t="e">
        <f t="shared" si="7"/>
        <v>#VALUE!</v>
      </c>
      <c r="K112" s="14" t="s">
        <v>22</v>
      </c>
      <c r="L112" s="14" t="s">
        <v>22</v>
      </c>
    </row>
    <row r="113" spans="1:30" x14ac:dyDescent="0.2">
      <c r="A113" s="146" t="s">
        <v>379</v>
      </c>
      <c r="B113" s="156" t="s">
        <v>380</v>
      </c>
      <c r="C113" s="12" t="s">
        <v>22</v>
      </c>
      <c r="D113" s="12" t="s">
        <v>22</v>
      </c>
      <c r="E113" s="143">
        <v>20</v>
      </c>
      <c r="F113" s="149" t="s">
        <v>224</v>
      </c>
      <c r="G113" s="145" t="s">
        <v>22</v>
      </c>
      <c r="H113" s="107" t="e">
        <f t="shared" si="6"/>
        <v>#VALUE!</v>
      </c>
      <c r="I113" s="145" t="s">
        <v>22</v>
      </c>
      <c r="J113" s="107" t="e">
        <f t="shared" si="7"/>
        <v>#VALUE!</v>
      </c>
      <c r="K113" s="14" t="s">
        <v>22</v>
      </c>
      <c r="L113" s="14" t="s">
        <v>22</v>
      </c>
    </row>
    <row r="114" spans="1:30" ht="38.25" x14ac:dyDescent="0.2">
      <c r="A114" s="146" t="s">
        <v>381</v>
      </c>
      <c r="B114" s="156" t="s">
        <v>382</v>
      </c>
      <c r="C114" s="12" t="s">
        <v>22</v>
      </c>
      <c r="D114" s="12" t="s">
        <v>22</v>
      </c>
      <c r="E114" s="143">
        <v>65</v>
      </c>
      <c r="F114" s="149" t="s">
        <v>23</v>
      </c>
      <c r="G114" s="145" t="s">
        <v>22</v>
      </c>
      <c r="H114" s="107" t="e">
        <f t="shared" si="6"/>
        <v>#VALUE!</v>
      </c>
      <c r="I114" s="145" t="s">
        <v>22</v>
      </c>
      <c r="J114" s="107" t="e">
        <f t="shared" si="7"/>
        <v>#VALUE!</v>
      </c>
      <c r="K114" s="14" t="s">
        <v>22</v>
      </c>
      <c r="L114" s="14" t="s">
        <v>22</v>
      </c>
    </row>
    <row r="115" spans="1:30" ht="38.25" x14ac:dyDescent="0.2">
      <c r="A115" s="146" t="s">
        <v>383</v>
      </c>
      <c r="B115" s="156" t="s">
        <v>384</v>
      </c>
      <c r="C115" s="12" t="s">
        <v>22</v>
      </c>
      <c r="D115" s="12" t="s">
        <v>22</v>
      </c>
      <c r="E115" s="143">
        <v>285</v>
      </c>
      <c r="F115" s="149" t="s">
        <v>23</v>
      </c>
      <c r="G115" s="145" t="s">
        <v>22</v>
      </c>
      <c r="H115" s="107" t="e">
        <f t="shared" si="6"/>
        <v>#VALUE!</v>
      </c>
      <c r="I115" s="145" t="s">
        <v>22</v>
      </c>
      <c r="J115" s="107" t="e">
        <f t="shared" si="7"/>
        <v>#VALUE!</v>
      </c>
      <c r="K115" s="14" t="s">
        <v>22</v>
      </c>
      <c r="L115" s="14" t="s">
        <v>22</v>
      </c>
    </row>
    <row r="116" spans="1:30" ht="25.5" x14ac:dyDescent="0.2">
      <c r="A116" s="146" t="s">
        <v>385</v>
      </c>
      <c r="B116" s="156" t="s">
        <v>386</v>
      </c>
      <c r="C116" s="12" t="s">
        <v>22</v>
      </c>
      <c r="D116" s="12" t="s">
        <v>22</v>
      </c>
      <c r="E116" s="143">
        <v>11</v>
      </c>
      <c r="F116" s="149" t="s">
        <v>23</v>
      </c>
      <c r="G116" s="145" t="s">
        <v>22</v>
      </c>
      <c r="H116" s="107" t="e">
        <f t="shared" si="6"/>
        <v>#VALUE!</v>
      </c>
      <c r="I116" s="145" t="s">
        <v>22</v>
      </c>
      <c r="J116" s="107" t="e">
        <f t="shared" si="7"/>
        <v>#VALUE!</v>
      </c>
      <c r="K116" s="12" t="s">
        <v>22</v>
      </c>
      <c r="L116" s="12" t="s">
        <v>22</v>
      </c>
    </row>
    <row r="117" spans="1:30" ht="25.5" x14ac:dyDescent="0.2">
      <c r="A117" s="146" t="s">
        <v>387</v>
      </c>
      <c r="B117" s="156" t="s">
        <v>388</v>
      </c>
      <c r="C117" s="12" t="s">
        <v>22</v>
      </c>
      <c r="D117" s="12" t="s">
        <v>22</v>
      </c>
      <c r="E117" s="143">
        <v>36</v>
      </c>
      <c r="F117" s="149" t="s">
        <v>23</v>
      </c>
      <c r="G117" s="145" t="s">
        <v>22</v>
      </c>
      <c r="H117" s="107" t="e">
        <f t="shared" si="6"/>
        <v>#VALUE!</v>
      </c>
      <c r="I117" s="145" t="s">
        <v>22</v>
      </c>
      <c r="J117" s="107" t="e">
        <f t="shared" si="7"/>
        <v>#VALUE!</v>
      </c>
      <c r="K117" s="14" t="s">
        <v>22</v>
      </c>
      <c r="L117" s="14" t="s">
        <v>22</v>
      </c>
    </row>
    <row r="118" spans="1:30" x14ac:dyDescent="0.2">
      <c r="A118" s="146" t="s">
        <v>389</v>
      </c>
      <c r="B118" s="156" t="s">
        <v>390</v>
      </c>
      <c r="C118" s="12" t="s">
        <v>22</v>
      </c>
      <c r="D118" s="12" t="s">
        <v>22</v>
      </c>
      <c r="E118" s="143">
        <v>15</v>
      </c>
      <c r="F118" s="149" t="s">
        <v>23</v>
      </c>
      <c r="G118" s="145" t="s">
        <v>22</v>
      </c>
      <c r="H118" s="107" t="e">
        <f t="shared" si="6"/>
        <v>#VALUE!</v>
      </c>
      <c r="I118" s="145" t="s">
        <v>22</v>
      </c>
      <c r="J118" s="107" t="e">
        <f t="shared" si="7"/>
        <v>#VALUE!</v>
      </c>
      <c r="K118" s="14" t="s">
        <v>22</v>
      </c>
      <c r="L118" s="14" t="s">
        <v>22</v>
      </c>
    </row>
    <row r="119" spans="1:30" ht="38.25" x14ac:dyDescent="0.2">
      <c r="A119" s="146" t="s">
        <v>391</v>
      </c>
      <c r="B119" s="156" t="s">
        <v>392</v>
      </c>
      <c r="C119" s="12" t="s">
        <v>22</v>
      </c>
      <c r="D119" s="12" t="s">
        <v>22</v>
      </c>
      <c r="E119" s="143">
        <v>30</v>
      </c>
      <c r="F119" s="149" t="s">
        <v>23</v>
      </c>
      <c r="G119" s="145" t="s">
        <v>22</v>
      </c>
      <c r="H119" s="107" t="e">
        <f t="shared" si="6"/>
        <v>#VALUE!</v>
      </c>
      <c r="I119" s="145" t="s">
        <v>22</v>
      </c>
      <c r="J119" s="107" t="e">
        <f t="shared" si="7"/>
        <v>#VALUE!</v>
      </c>
      <c r="K119" s="14" t="s">
        <v>22</v>
      </c>
      <c r="L119" s="14" t="s">
        <v>22</v>
      </c>
    </row>
    <row r="120" spans="1:30" ht="25.5" x14ac:dyDescent="0.2">
      <c r="A120" s="146" t="s">
        <v>393</v>
      </c>
      <c r="B120" s="156" t="s">
        <v>394</v>
      </c>
      <c r="C120" s="12" t="s">
        <v>22</v>
      </c>
      <c r="D120" s="12" t="s">
        <v>22</v>
      </c>
      <c r="E120" s="143">
        <v>220</v>
      </c>
      <c r="F120" s="149" t="s">
        <v>23</v>
      </c>
      <c r="G120" s="145" t="s">
        <v>22</v>
      </c>
      <c r="H120" s="107" t="e">
        <f t="shared" si="6"/>
        <v>#VALUE!</v>
      </c>
      <c r="I120" s="145" t="s">
        <v>22</v>
      </c>
      <c r="J120" s="107" t="e">
        <f t="shared" si="7"/>
        <v>#VALUE!</v>
      </c>
      <c r="K120" s="14" t="s">
        <v>22</v>
      </c>
      <c r="L120" s="14" t="s">
        <v>22</v>
      </c>
    </row>
    <row r="121" spans="1:30" ht="25.5" x14ac:dyDescent="0.2">
      <c r="A121" s="146" t="s">
        <v>395</v>
      </c>
      <c r="B121" s="156" t="s">
        <v>396</v>
      </c>
      <c r="C121" s="12" t="s">
        <v>22</v>
      </c>
      <c r="D121" s="12" t="s">
        <v>22</v>
      </c>
      <c r="E121" s="143">
        <v>10</v>
      </c>
      <c r="F121" s="149" t="s">
        <v>23</v>
      </c>
      <c r="G121" s="145" t="s">
        <v>22</v>
      </c>
      <c r="H121" s="107" t="e">
        <f t="shared" si="6"/>
        <v>#VALUE!</v>
      </c>
      <c r="I121" s="145" t="s">
        <v>22</v>
      </c>
      <c r="J121" s="107" t="e">
        <f t="shared" si="7"/>
        <v>#VALUE!</v>
      </c>
      <c r="K121" s="14" t="s">
        <v>22</v>
      </c>
      <c r="L121" s="14" t="s">
        <v>22</v>
      </c>
    </row>
    <row r="122" spans="1:30" ht="25.5" x14ac:dyDescent="0.2">
      <c r="A122" s="146" t="s">
        <v>397</v>
      </c>
      <c r="B122" s="156" t="s">
        <v>398</v>
      </c>
      <c r="C122" s="12" t="s">
        <v>22</v>
      </c>
      <c r="D122" s="12" t="s">
        <v>22</v>
      </c>
      <c r="E122" s="143">
        <v>10</v>
      </c>
      <c r="F122" s="149" t="s">
        <v>23</v>
      </c>
      <c r="G122" s="145" t="s">
        <v>22</v>
      </c>
      <c r="H122" s="107" t="e">
        <f t="shared" si="6"/>
        <v>#VALUE!</v>
      </c>
      <c r="I122" s="145" t="s">
        <v>22</v>
      </c>
      <c r="J122" s="107" t="e">
        <f t="shared" si="7"/>
        <v>#VALUE!</v>
      </c>
      <c r="K122" s="14" t="s">
        <v>22</v>
      </c>
      <c r="L122" s="14" t="s">
        <v>22</v>
      </c>
    </row>
    <row r="123" spans="1:30" ht="25.5" x14ac:dyDescent="0.2">
      <c r="A123" s="146" t="s">
        <v>399</v>
      </c>
      <c r="B123" s="156" t="s">
        <v>400</v>
      </c>
      <c r="C123" s="12" t="s">
        <v>22</v>
      </c>
      <c r="D123" s="12" t="s">
        <v>22</v>
      </c>
      <c r="E123" s="143">
        <v>142</v>
      </c>
      <c r="F123" s="149" t="s">
        <v>23</v>
      </c>
      <c r="G123" s="145" t="s">
        <v>22</v>
      </c>
      <c r="H123" s="107" t="e">
        <f t="shared" si="6"/>
        <v>#VALUE!</v>
      </c>
      <c r="I123" s="145" t="s">
        <v>22</v>
      </c>
      <c r="J123" s="107" t="e">
        <f t="shared" si="7"/>
        <v>#VALUE!</v>
      </c>
      <c r="K123" s="14" t="s">
        <v>22</v>
      </c>
      <c r="L123" s="14" t="s">
        <v>22</v>
      </c>
    </row>
    <row r="124" spans="1:30" ht="25.5" x14ac:dyDescent="0.2">
      <c r="A124" s="146" t="s">
        <v>401</v>
      </c>
      <c r="B124" s="156" t="s">
        <v>402</v>
      </c>
      <c r="C124" s="12" t="s">
        <v>22</v>
      </c>
      <c r="D124" s="12" t="s">
        <v>22</v>
      </c>
      <c r="E124" s="143">
        <v>360</v>
      </c>
      <c r="F124" s="149" t="s">
        <v>23</v>
      </c>
      <c r="G124" s="145" t="s">
        <v>22</v>
      </c>
      <c r="H124" s="107" t="e">
        <f t="shared" si="6"/>
        <v>#VALUE!</v>
      </c>
      <c r="I124" s="145" t="s">
        <v>22</v>
      </c>
      <c r="J124" s="107" t="e">
        <f t="shared" si="7"/>
        <v>#VALUE!</v>
      </c>
      <c r="K124" s="14" t="s">
        <v>22</v>
      </c>
      <c r="L124" s="14" t="s">
        <v>22</v>
      </c>
    </row>
    <row r="125" spans="1:30" ht="38.25" x14ac:dyDescent="0.2">
      <c r="A125" s="146" t="s">
        <v>403</v>
      </c>
      <c r="B125" s="156" t="s">
        <v>404</v>
      </c>
      <c r="C125" s="12" t="s">
        <v>22</v>
      </c>
      <c r="D125" s="12" t="s">
        <v>22</v>
      </c>
      <c r="E125" s="143">
        <v>60</v>
      </c>
      <c r="F125" s="149" t="s">
        <v>23</v>
      </c>
      <c r="G125" s="145" t="s">
        <v>22</v>
      </c>
      <c r="H125" s="107" t="e">
        <f t="shared" si="6"/>
        <v>#VALUE!</v>
      </c>
      <c r="I125" s="145" t="s">
        <v>22</v>
      </c>
      <c r="J125" s="107" t="e">
        <f t="shared" si="7"/>
        <v>#VALUE!</v>
      </c>
      <c r="K125" s="14" t="s">
        <v>22</v>
      </c>
      <c r="L125" s="14" t="s">
        <v>22</v>
      </c>
    </row>
    <row r="126" spans="1:30" ht="38.25" x14ac:dyDescent="0.2">
      <c r="A126" s="146" t="s">
        <v>405</v>
      </c>
      <c r="B126" s="156" t="s">
        <v>406</v>
      </c>
      <c r="C126" s="12" t="s">
        <v>22</v>
      </c>
      <c r="D126" s="12" t="s">
        <v>22</v>
      </c>
      <c r="E126" s="143">
        <v>146</v>
      </c>
      <c r="F126" s="149" t="s">
        <v>23</v>
      </c>
      <c r="G126" s="145" t="s">
        <v>22</v>
      </c>
      <c r="H126" s="107" t="e">
        <f t="shared" si="6"/>
        <v>#VALUE!</v>
      </c>
      <c r="I126" s="145" t="s">
        <v>22</v>
      </c>
      <c r="J126" s="107" t="e">
        <f t="shared" si="7"/>
        <v>#VALUE!</v>
      </c>
      <c r="K126" s="14" t="s">
        <v>22</v>
      </c>
      <c r="L126" s="14" t="s">
        <v>22</v>
      </c>
    </row>
    <row r="127" spans="1:30" ht="25.5" x14ac:dyDescent="0.2">
      <c r="A127" s="146" t="s">
        <v>407</v>
      </c>
      <c r="B127" s="156" t="s">
        <v>408</v>
      </c>
      <c r="C127" s="12" t="s">
        <v>22</v>
      </c>
      <c r="D127" s="12" t="s">
        <v>22</v>
      </c>
      <c r="E127" s="143">
        <v>179</v>
      </c>
      <c r="F127" s="149" t="s">
        <v>23</v>
      </c>
      <c r="G127" s="145" t="s">
        <v>22</v>
      </c>
      <c r="H127" s="107" t="e">
        <f t="shared" si="6"/>
        <v>#VALUE!</v>
      </c>
      <c r="I127" s="145" t="s">
        <v>22</v>
      </c>
      <c r="J127" s="107" t="e">
        <f t="shared" si="7"/>
        <v>#VALUE!</v>
      </c>
      <c r="K127" s="14" t="s">
        <v>22</v>
      </c>
      <c r="L127" s="14" t="s">
        <v>22</v>
      </c>
    </row>
    <row r="128" spans="1:30" s="166" customFormat="1" ht="25.5" x14ac:dyDescent="0.2">
      <c r="A128" s="146" t="s">
        <v>409</v>
      </c>
      <c r="B128" s="156" t="s">
        <v>410</v>
      </c>
      <c r="C128" s="12" t="s">
        <v>22</v>
      </c>
      <c r="D128" s="12" t="s">
        <v>22</v>
      </c>
      <c r="E128" s="143">
        <v>682</v>
      </c>
      <c r="F128" s="149" t="s">
        <v>23</v>
      </c>
      <c r="G128" s="145" t="s">
        <v>22</v>
      </c>
      <c r="H128" s="107" t="e">
        <f t="shared" si="6"/>
        <v>#VALUE!</v>
      </c>
      <c r="I128" s="145" t="s">
        <v>22</v>
      </c>
      <c r="J128" s="107" t="e">
        <f t="shared" si="7"/>
        <v>#VALUE!</v>
      </c>
      <c r="K128" s="14" t="s">
        <v>22</v>
      </c>
      <c r="L128" s="14" t="s">
        <v>22</v>
      </c>
      <c r="M128" s="26"/>
      <c r="N128" s="26"/>
      <c r="O128" s="26"/>
      <c r="P128" s="26"/>
      <c r="Q128" s="26"/>
      <c r="R128" s="26"/>
      <c r="S128" s="26"/>
      <c r="T128" s="26"/>
      <c r="U128" s="26"/>
      <c r="V128" s="26"/>
      <c r="W128" s="26"/>
      <c r="X128" s="26"/>
      <c r="Y128" s="26"/>
      <c r="Z128" s="26"/>
      <c r="AA128" s="26"/>
      <c r="AB128" s="26"/>
      <c r="AC128" s="26"/>
      <c r="AD128" s="26"/>
    </row>
    <row r="129" spans="1:30" ht="25.5" x14ac:dyDescent="0.2">
      <c r="A129" s="146" t="s">
        <v>411</v>
      </c>
      <c r="B129" s="156" t="s">
        <v>412</v>
      </c>
      <c r="C129" s="12" t="s">
        <v>22</v>
      </c>
      <c r="D129" s="12" t="s">
        <v>22</v>
      </c>
      <c r="E129" s="143">
        <v>41</v>
      </c>
      <c r="F129" s="149" t="s">
        <v>23</v>
      </c>
      <c r="G129" s="145" t="s">
        <v>22</v>
      </c>
      <c r="H129" s="107" t="e">
        <f t="shared" si="6"/>
        <v>#VALUE!</v>
      </c>
      <c r="I129" s="145" t="s">
        <v>22</v>
      </c>
      <c r="J129" s="107" t="e">
        <f t="shared" si="7"/>
        <v>#VALUE!</v>
      </c>
      <c r="K129" s="14" t="s">
        <v>22</v>
      </c>
      <c r="L129" s="14" t="s">
        <v>22</v>
      </c>
    </row>
    <row r="130" spans="1:30" ht="38.25" x14ac:dyDescent="0.2">
      <c r="A130" s="146" t="s">
        <v>413</v>
      </c>
      <c r="B130" s="156" t="s">
        <v>414</v>
      </c>
      <c r="C130" s="12" t="s">
        <v>22</v>
      </c>
      <c r="D130" s="12" t="s">
        <v>22</v>
      </c>
      <c r="E130" s="143">
        <v>41</v>
      </c>
      <c r="F130" s="149" t="s">
        <v>23</v>
      </c>
      <c r="G130" s="145" t="s">
        <v>22</v>
      </c>
      <c r="H130" s="107" t="e">
        <f t="shared" si="6"/>
        <v>#VALUE!</v>
      </c>
      <c r="I130" s="145" t="s">
        <v>22</v>
      </c>
      <c r="J130" s="107" t="e">
        <f t="shared" si="7"/>
        <v>#VALUE!</v>
      </c>
      <c r="K130" s="14" t="s">
        <v>22</v>
      </c>
      <c r="L130" s="14" t="s">
        <v>22</v>
      </c>
    </row>
    <row r="131" spans="1:30" ht="38.25" x14ac:dyDescent="0.2">
      <c r="A131" s="146" t="s">
        <v>415</v>
      </c>
      <c r="B131" s="156" t="s">
        <v>416</v>
      </c>
      <c r="C131" s="12" t="s">
        <v>22</v>
      </c>
      <c r="D131" s="12" t="s">
        <v>22</v>
      </c>
      <c r="E131" s="143">
        <v>144</v>
      </c>
      <c r="F131" s="149" t="s">
        <v>23</v>
      </c>
      <c r="G131" s="145" t="s">
        <v>22</v>
      </c>
      <c r="H131" s="107" t="e">
        <f t="shared" si="6"/>
        <v>#VALUE!</v>
      </c>
      <c r="I131" s="145" t="s">
        <v>22</v>
      </c>
      <c r="J131" s="107" t="e">
        <f t="shared" si="7"/>
        <v>#VALUE!</v>
      </c>
      <c r="K131" s="14" t="s">
        <v>22</v>
      </c>
      <c r="L131" s="14" t="s">
        <v>22</v>
      </c>
    </row>
    <row r="132" spans="1:30" ht="25.5" x14ac:dyDescent="0.2">
      <c r="A132" s="146" t="s">
        <v>417</v>
      </c>
      <c r="B132" s="156" t="s">
        <v>418</v>
      </c>
      <c r="C132" s="12" t="s">
        <v>22</v>
      </c>
      <c r="D132" s="12" t="s">
        <v>22</v>
      </c>
      <c r="E132" s="143">
        <v>12</v>
      </c>
      <c r="F132" s="149" t="s">
        <v>23</v>
      </c>
      <c r="G132" s="145" t="s">
        <v>22</v>
      </c>
      <c r="H132" s="107" t="e">
        <f t="shared" si="6"/>
        <v>#VALUE!</v>
      </c>
      <c r="I132" s="145" t="s">
        <v>22</v>
      </c>
      <c r="J132" s="107" t="e">
        <f t="shared" si="7"/>
        <v>#VALUE!</v>
      </c>
      <c r="K132" s="14" t="s">
        <v>22</v>
      </c>
      <c r="L132" s="14" t="s">
        <v>22</v>
      </c>
    </row>
    <row r="133" spans="1:30" ht="38.25" x14ac:dyDescent="0.2">
      <c r="A133" s="146" t="s">
        <v>419</v>
      </c>
      <c r="B133" s="156" t="s">
        <v>420</v>
      </c>
      <c r="C133" s="12" t="s">
        <v>22</v>
      </c>
      <c r="D133" s="12" t="s">
        <v>22</v>
      </c>
      <c r="E133" s="143">
        <v>101</v>
      </c>
      <c r="F133" s="149" t="s">
        <v>23</v>
      </c>
      <c r="G133" s="145" t="s">
        <v>22</v>
      </c>
      <c r="H133" s="107" t="e">
        <f t="shared" si="6"/>
        <v>#VALUE!</v>
      </c>
      <c r="I133" s="145" t="s">
        <v>22</v>
      </c>
      <c r="J133" s="107" t="e">
        <f t="shared" si="7"/>
        <v>#VALUE!</v>
      </c>
      <c r="K133" s="14" t="s">
        <v>22</v>
      </c>
      <c r="L133" s="14" t="s">
        <v>22</v>
      </c>
    </row>
    <row r="134" spans="1:30" ht="38.25" x14ac:dyDescent="0.2">
      <c r="A134" s="146" t="s">
        <v>421</v>
      </c>
      <c r="B134" s="156" t="s">
        <v>422</v>
      </c>
      <c r="C134" s="12" t="s">
        <v>22</v>
      </c>
      <c r="D134" s="12" t="s">
        <v>22</v>
      </c>
      <c r="E134" s="143">
        <v>45</v>
      </c>
      <c r="F134" s="149" t="s">
        <v>23</v>
      </c>
      <c r="G134" s="145" t="s">
        <v>22</v>
      </c>
      <c r="H134" s="107" t="e">
        <f t="shared" si="6"/>
        <v>#VALUE!</v>
      </c>
      <c r="I134" s="145" t="s">
        <v>22</v>
      </c>
      <c r="J134" s="107" t="e">
        <f t="shared" si="7"/>
        <v>#VALUE!</v>
      </c>
      <c r="K134" s="14" t="s">
        <v>22</v>
      </c>
      <c r="L134" s="14" t="s">
        <v>22</v>
      </c>
    </row>
    <row r="135" spans="1:30" ht="25.5" x14ac:dyDescent="0.2">
      <c r="A135" s="146" t="s">
        <v>423</v>
      </c>
      <c r="B135" s="156" t="s">
        <v>424</v>
      </c>
      <c r="C135" s="12" t="s">
        <v>22</v>
      </c>
      <c r="D135" s="12" t="s">
        <v>22</v>
      </c>
      <c r="E135" s="143">
        <v>163</v>
      </c>
      <c r="F135" s="149" t="s">
        <v>23</v>
      </c>
      <c r="G135" s="145" t="s">
        <v>22</v>
      </c>
      <c r="H135" s="107" t="e">
        <f t="shared" si="6"/>
        <v>#VALUE!</v>
      </c>
      <c r="I135" s="145" t="s">
        <v>22</v>
      </c>
      <c r="J135" s="107" t="e">
        <f t="shared" si="7"/>
        <v>#VALUE!</v>
      </c>
      <c r="K135" s="14" t="s">
        <v>22</v>
      </c>
      <c r="L135" s="14" t="s">
        <v>22</v>
      </c>
    </row>
    <row r="136" spans="1:30" ht="25.5" x14ac:dyDescent="0.2">
      <c r="A136" s="146" t="s">
        <v>425</v>
      </c>
      <c r="B136" s="156" t="s">
        <v>426</v>
      </c>
      <c r="C136" s="12" t="s">
        <v>22</v>
      </c>
      <c r="D136" s="12" t="s">
        <v>22</v>
      </c>
      <c r="E136" s="143">
        <v>94</v>
      </c>
      <c r="F136" s="149" t="s">
        <v>23</v>
      </c>
      <c r="G136" s="145" t="s">
        <v>22</v>
      </c>
      <c r="H136" s="107" t="e">
        <f t="shared" si="6"/>
        <v>#VALUE!</v>
      </c>
      <c r="I136" s="145" t="s">
        <v>22</v>
      </c>
      <c r="J136" s="107" t="e">
        <f t="shared" si="7"/>
        <v>#VALUE!</v>
      </c>
      <c r="K136" s="14" t="s">
        <v>22</v>
      </c>
      <c r="L136" s="14" t="s">
        <v>22</v>
      </c>
    </row>
    <row r="137" spans="1:30" ht="38.25" x14ac:dyDescent="0.2">
      <c r="A137" s="146" t="s">
        <v>427</v>
      </c>
      <c r="B137" s="156" t="s">
        <v>428</v>
      </c>
      <c r="C137" s="12" t="s">
        <v>22</v>
      </c>
      <c r="D137" s="12" t="s">
        <v>22</v>
      </c>
      <c r="E137" s="143">
        <v>176</v>
      </c>
      <c r="F137" s="149" t="s">
        <v>23</v>
      </c>
      <c r="G137" s="145" t="s">
        <v>22</v>
      </c>
      <c r="H137" s="107" t="e">
        <f t="shared" si="6"/>
        <v>#VALUE!</v>
      </c>
      <c r="I137" s="145" t="s">
        <v>22</v>
      </c>
      <c r="J137" s="107" t="e">
        <f t="shared" si="7"/>
        <v>#VALUE!</v>
      </c>
      <c r="K137" s="14" t="s">
        <v>22</v>
      </c>
      <c r="L137" s="14" t="s">
        <v>22</v>
      </c>
    </row>
    <row r="138" spans="1:30" ht="25.5" x14ac:dyDescent="0.2">
      <c r="A138" s="146" t="s">
        <v>429</v>
      </c>
      <c r="B138" s="156" t="s">
        <v>430</v>
      </c>
      <c r="C138" s="12" t="s">
        <v>22</v>
      </c>
      <c r="D138" s="12" t="s">
        <v>22</v>
      </c>
      <c r="E138" s="143">
        <v>78</v>
      </c>
      <c r="F138" s="149" t="s">
        <v>23</v>
      </c>
      <c r="G138" s="145" t="s">
        <v>22</v>
      </c>
      <c r="H138" s="107" t="e">
        <f t="shared" si="6"/>
        <v>#VALUE!</v>
      </c>
      <c r="I138" s="145" t="s">
        <v>22</v>
      </c>
      <c r="J138" s="107" t="e">
        <f t="shared" si="7"/>
        <v>#VALUE!</v>
      </c>
      <c r="K138" s="14" t="s">
        <v>22</v>
      </c>
      <c r="L138" s="14" t="s">
        <v>22</v>
      </c>
    </row>
    <row r="139" spans="1:30" ht="25.5" x14ac:dyDescent="0.2">
      <c r="A139" s="146" t="s">
        <v>431</v>
      </c>
      <c r="B139" s="156" t="s">
        <v>432</v>
      </c>
      <c r="C139" s="12" t="s">
        <v>22</v>
      </c>
      <c r="D139" s="12" t="s">
        <v>22</v>
      </c>
      <c r="E139" s="143">
        <v>10</v>
      </c>
      <c r="F139" s="149" t="s">
        <v>23</v>
      </c>
      <c r="G139" s="145" t="s">
        <v>22</v>
      </c>
      <c r="H139" s="107" t="e">
        <f t="shared" si="6"/>
        <v>#VALUE!</v>
      </c>
      <c r="I139" s="145" t="s">
        <v>22</v>
      </c>
      <c r="J139" s="107" t="e">
        <f t="shared" si="7"/>
        <v>#VALUE!</v>
      </c>
      <c r="K139" s="14" t="s">
        <v>22</v>
      </c>
      <c r="L139" s="14" t="s">
        <v>22</v>
      </c>
    </row>
    <row r="140" spans="1:30" x14ac:dyDescent="0.2">
      <c r="A140" s="146" t="s">
        <v>433</v>
      </c>
      <c r="B140" s="156" t="s">
        <v>434</v>
      </c>
      <c r="C140" s="12" t="s">
        <v>22</v>
      </c>
      <c r="D140" s="12" t="s">
        <v>22</v>
      </c>
      <c r="E140" s="143">
        <v>40</v>
      </c>
      <c r="F140" s="149" t="s">
        <v>23</v>
      </c>
      <c r="G140" s="145" t="s">
        <v>22</v>
      </c>
      <c r="H140" s="107" t="e">
        <f t="shared" si="6"/>
        <v>#VALUE!</v>
      </c>
      <c r="I140" s="145" t="s">
        <v>22</v>
      </c>
      <c r="J140" s="107" t="e">
        <f t="shared" si="7"/>
        <v>#VALUE!</v>
      </c>
      <c r="K140" s="14" t="s">
        <v>22</v>
      </c>
      <c r="L140" s="14" t="s">
        <v>22</v>
      </c>
    </row>
    <row r="141" spans="1:30" s="166" customFormat="1" ht="25.5" x14ac:dyDescent="0.2">
      <c r="A141" s="146" t="s">
        <v>435</v>
      </c>
      <c r="B141" s="156" t="s">
        <v>436</v>
      </c>
      <c r="C141" s="12" t="s">
        <v>22</v>
      </c>
      <c r="D141" s="12" t="s">
        <v>22</v>
      </c>
      <c r="E141" s="143">
        <v>30</v>
      </c>
      <c r="F141" s="149" t="s">
        <v>23</v>
      </c>
      <c r="G141" s="145" t="s">
        <v>22</v>
      </c>
      <c r="H141" s="107" t="e">
        <f t="shared" si="6"/>
        <v>#VALUE!</v>
      </c>
      <c r="I141" s="145" t="s">
        <v>22</v>
      </c>
      <c r="J141" s="107" t="e">
        <f t="shared" si="7"/>
        <v>#VALUE!</v>
      </c>
      <c r="K141" s="14" t="s">
        <v>22</v>
      </c>
      <c r="L141" s="14" t="s">
        <v>22</v>
      </c>
      <c r="M141" s="26"/>
      <c r="N141" s="26"/>
      <c r="O141" s="26"/>
      <c r="P141" s="26"/>
      <c r="Q141" s="26"/>
      <c r="R141" s="26"/>
      <c r="S141" s="26"/>
      <c r="T141" s="26"/>
      <c r="U141" s="26"/>
      <c r="V141" s="26"/>
      <c r="W141" s="26"/>
      <c r="X141" s="26"/>
      <c r="Y141" s="26"/>
      <c r="Z141" s="26"/>
      <c r="AA141" s="26"/>
      <c r="AB141" s="26"/>
      <c r="AC141" s="26"/>
      <c r="AD141" s="26"/>
    </row>
    <row r="142" spans="1:30" ht="25.5" x14ac:dyDescent="0.2">
      <c r="A142" s="146" t="s">
        <v>437</v>
      </c>
      <c r="B142" s="156" t="s">
        <v>438</v>
      </c>
      <c r="C142" s="12" t="s">
        <v>22</v>
      </c>
      <c r="D142" s="12" t="s">
        <v>22</v>
      </c>
      <c r="E142" s="143">
        <v>57</v>
      </c>
      <c r="F142" s="149" t="s">
        <v>23</v>
      </c>
      <c r="G142" s="145" t="s">
        <v>22</v>
      </c>
      <c r="H142" s="107" t="e">
        <f t="shared" ref="H142:H173" si="8">SUM(E142*G142)</f>
        <v>#VALUE!</v>
      </c>
      <c r="I142" s="145" t="s">
        <v>22</v>
      </c>
      <c r="J142" s="107" t="e">
        <f t="shared" ref="J142:J173" si="9">SUM(G142*E142+H142/100*I142)</f>
        <v>#VALUE!</v>
      </c>
      <c r="K142" s="14" t="s">
        <v>22</v>
      </c>
      <c r="L142" s="14" t="s">
        <v>22</v>
      </c>
    </row>
    <row r="143" spans="1:30" ht="25.5" x14ac:dyDescent="0.2">
      <c r="A143" s="146" t="s">
        <v>439</v>
      </c>
      <c r="B143" s="156" t="s">
        <v>440</v>
      </c>
      <c r="C143" s="12" t="s">
        <v>22</v>
      </c>
      <c r="D143" s="12" t="s">
        <v>22</v>
      </c>
      <c r="E143" s="143">
        <v>26</v>
      </c>
      <c r="F143" s="149" t="s">
        <v>23</v>
      </c>
      <c r="G143" s="145" t="s">
        <v>22</v>
      </c>
      <c r="H143" s="107" t="e">
        <f t="shared" si="8"/>
        <v>#VALUE!</v>
      </c>
      <c r="I143" s="145" t="s">
        <v>22</v>
      </c>
      <c r="J143" s="107" t="e">
        <f t="shared" si="9"/>
        <v>#VALUE!</v>
      </c>
      <c r="K143" s="14" t="s">
        <v>22</v>
      </c>
      <c r="L143" s="14" t="s">
        <v>22</v>
      </c>
    </row>
    <row r="144" spans="1:30" ht="51" x14ac:dyDescent="0.2">
      <c r="A144" s="167" t="s">
        <v>441</v>
      </c>
      <c r="B144" s="168" t="s">
        <v>442</v>
      </c>
      <c r="C144" s="12" t="s">
        <v>22</v>
      </c>
      <c r="D144" s="12" t="s">
        <v>22</v>
      </c>
      <c r="E144" s="169">
        <v>18</v>
      </c>
      <c r="F144" s="170" t="s">
        <v>23</v>
      </c>
      <c r="G144" s="145" t="s">
        <v>22</v>
      </c>
      <c r="H144" s="107" t="e">
        <f t="shared" si="8"/>
        <v>#VALUE!</v>
      </c>
      <c r="I144" s="145" t="s">
        <v>22</v>
      </c>
      <c r="J144" s="107" t="e">
        <f t="shared" si="9"/>
        <v>#VALUE!</v>
      </c>
      <c r="K144" s="14" t="s">
        <v>22</v>
      </c>
      <c r="L144" s="14" t="s">
        <v>22</v>
      </c>
    </row>
    <row r="145" spans="1:30" ht="25.5" x14ac:dyDescent="0.2">
      <c r="A145" s="146" t="s">
        <v>443</v>
      </c>
      <c r="B145" s="156" t="s">
        <v>444</v>
      </c>
      <c r="C145" s="12" t="s">
        <v>22</v>
      </c>
      <c r="D145" s="12" t="s">
        <v>22</v>
      </c>
      <c r="E145" s="143">
        <v>16</v>
      </c>
      <c r="F145" s="149" t="s">
        <v>23</v>
      </c>
      <c r="G145" s="145" t="s">
        <v>22</v>
      </c>
      <c r="H145" s="107" t="e">
        <f t="shared" si="8"/>
        <v>#VALUE!</v>
      </c>
      <c r="I145" s="145" t="s">
        <v>22</v>
      </c>
      <c r="J145" s="107" t="e">
        <f t="shared" si="9"/>
        <v>#VALUE!</v>
      </c>
      <c r="K145" s="14" t="s">
        <v>22</v>
      </c>
      <c r="L145" s="14" t="s">
        <v>22</v>
      </c>
    </row>
    <row r="146" spans="1:30" x14ac:dyDescent="0.2">
      <c r="A146" s="146" t="s">
        <v>445</v>
      </c>
      <c r="B146" s="156" t="s">
        <v>446</v>
      </c>
      <c r="C146" s="12" t="s">
        <v>22</v>
      </c>
      <c r="D146" s="12" t="s">
        <v>22</v>
      </c>
      <c r="E146" s="143">
        <v>35</v>
      </c>
      <c r="F146" s="149" t="s">
        <v>23</v>
      </c>
      <c r="G146" s="145" t="s">
        <v>22</v>
      </c>
      <c r="H146" s="107" t="e">
        <f t="shared" si="8"/>
        <v>#VALUE!</v>
      </c>
      <c r="I146" s="145" t="s">
        <v>22</v>
      </c>
      <c r="J146" s="107" t="e">
        <f t="shared" si="9"/>
        <v>#VALUE!</v>
      </c>
      <c r="K146" s="14" t="s">
        <v>22</v>
      </c>
      <c r="L146" s="14" t="s">
        <v>22</v>
      </c>
    </row>
    <row r="147" spans="1:30" x14ac:dyDescent="0.2">
      <c r="A147" s="146" t="s">
        <v>447</v>
      </c>
      <c r="B147" s="156" t="s">
        <v>448</v>
      </c>
      <c r="C147" s="12" t="s">
        <v>22</v>
      </c>
      <c r="D147" s="12" t="s">
        <v>22</v>
      </c>
      <c r="E147" s="143">
        <v>9</v>
      </c>
      <c r="F147" s="149" t="s">
        <v>23</v>
      </c>
      <c r="G147" s="145" t="s">
        <v>22</v>
      </c>
      <c r="H147" s="107" t="e">
        <f t="shared" si="8"/>
        <v>#VALUE!</v>
      </c>
      <c r="I147" s="145" t="s">
        <v>22</v>
      </c>
      <c r="J147" s="107" t="e">
        <f t="shared" si="9"/>
        <v>#VALUE!</v>
      </c>
      <c r="K147" s="14" t="s">
        <v>22</v>
      </c>
      <c r="L147" s="14" t="s">
        <v>22</v>
      </c>
    </row>
    <row r="148" spans="1:30" x14ac:dyDescent="0.2">
      <c r="A148" s="146" t="s">
        <v>449</v>
      </c>
      <c r="B148" s="156" t="s">
        <v>448</v>
      </c>
      <c r="C148" s="12" t="s">
        <v>22</v>
      </c>
      <c r="D148" s="12" t="s">
        <v>22</v>
      </c>
      <c r="E148" s="143">
        <v>5</v>
      </c>
      <c r="F148" s="149" t="s">
        <v>23</v>
      </c>
      <c r="G148" s="145" t="s">
        <v>22</v>
      </c>
      <c r="H148" s="107" t="e">
        <f t="shared" si="8"/>
        <v>#VALUE!</v>
      </c>
      <c r="I148" s="145" t="s">
        <v>22</v>
      </c>
      <c r="J148" s="107" t="e">
        <f t="shared" si="9"/>
        <v>#VALUE!</v>
      </c>
      <c r="K148" s="14" t="s">
        <v>22</v>
      </c>
      <c r="L148" s="14" t="s">
        <v>22</v>
      </c>
    </row>
    <row r="149" spans="1:30" x14ac:dyDescent="0.2">
      <c r="A149" s="146" t="s">
        <v>450</v>
      </c>
      <c r="B149" s="156" t="s">
        <v>451</v>
      </c>
      <c r="C149" s="12" t="s">
        <v>22</v>
      </c>
      <c r="D149" s="12" t="s">
        <v>22</v>
      </c>
      <c r="E149" s="143">
        <v>8</v>
      </c>
      <c r="F149" s="149" t="s">
        <v>23</v>
      </c>
      <c r="G149" s="145" t="s">
        <v>22</v>
      </c>
      <c r="H149" s="107" t="e">
        <f t="shared" si="8"/>
        <v>#VALUE!</v>
      </c>
      <c r="I149" s="145" t="s">
        <v>22</v>
      </c>
      <c r="J149" s="107" t="e">
        <f t="shared" si="9"/>
        <v>#VALUE!</v>
      </c>
      <c r="K149" s="14" t="s">
        <v>22</v>
      </c>
      <c r="L149" s="14" t="s">
        <v>22</v>
      </c>
    </row>
    <row r="150" spans="1:30" x14ac:dyDescent="0.2">
      <c r="A150" s="146" t="s">
        <v>452</v>
      </c>
      <c r="B150" s="156" t="s">
        <v>453</v>
      </c>
      <c r="C150" s="12" t="s">
        <v>22</v>
      </c>
      <c r="D150" s="12" t="s">
        <v>22</v>
      </c>
      <c r="E150" s="143">
        <v>20</v>
      </c>
      <c r="F150" s="149" t="s">
        <v>23</v>
      </c>
      <c r="G150" s="145" t="s">
        <v>22</v>
      </c>
      <c r="H150" s="107" t="e">
        <f t="shared" si="8"/>
        <v>#VALUE!</v>
      </c>
      <c r="I150" s="145" t="s">
        <v>22</v>
      </c>
      <c r="J150" s="107" t="e">
        <f t="shared" si="9"/>
        <v>#VALUE!</v>
      </c>
      <c r="K150" s="14" t="s">
        <v>22</v>
      </c>
      <c r="L150" s="14" t="s">
        <v>22</v>
      </c>
    </row>
    <row r="151" spans="1:30" x14ac:dyDescent="0.2">
      <c r="A151" s="146" t="s">
        <v>454</v>
      </c>
      <c r="B151" s="156" t="s">
        <v>455</v>
      </c>
      <c r="C151" s="12" t="s">
        <v>22</v>
      </c>
      <c r="D151" s="12" t="s">
        <v>22</v>
      </c>
      <c r="E151" s="143">
        <v>3</v>
      </c>
      <c r="F151" s="149" t="s">
        <v>23</v>
      </c>
      <c r="G151" s="145" t="s">
        <v>22</v>
      </c>
      <c r="H151" s="107" t="e">
        <f t="shared" si="8"/>
        <v>#VALUE!</v>
      </c>
      <c r="I151" s="145" t="s">
        <v>22</v>
      </c>
      <c r="J151" s="107" t="e">
        <f t="shared" si="9"/>
        <v>#VALUE!</v>
      </c>
      <c r="K151" s="14" t="s">
        <v>22</v>
      </c>
      <c r="L151" s="14" t="s">
        <v>22</v>
      </c>
    </row>
    <row r="152" spans="1:30" x14ac:dyDescent="0.2">
      <c r="A152" s="146" t="s">
        <v>456</v>
      </c>
      <c r="B152" s="156" t="s">
        <v>457</v>
      </c>
      <c r="C152" s="12" t="s">
        <v>22</v>
      </c>
      <c r="D152" s="12" t="s">
        <v>22</v>
      </c>
      <c r="E152" s="143">
        <v>12</v>
      </c>
      <c r="F152" s="149" t="s">
        <v>23</v>
      </c>
      <c r="G152" s="145" t="s">
        <v>22</v>
      </c>
      <c r="H152" s="107" t="e">
        <f t="shared" si="8"/>
        <v>#VALUE!</v>
      </c>
      <c r="I152" s="145" t="s">
        <v>22</v>
      </c>
      <c r="J152" s="107" t="e">
        <f t="shared" si="9"/>
        <v>#VALUE!</v>
      </c>
      <c r="K152" s="14" t="s">
        <v>22</v>
      </c>
      <c r="L152" s="14" t="s">
        <v>22</v>
      </c>
    </row>
    <row r="153" spans="1:30" x14ac:dyDescent="0.2">
      <c r="A153" s="146" t="s">
        <v>458</v>
      </c>
      <c r="B153" s="156" t="s">
        <v>459</v>
      </c>
      <c r="C153" s="12" t="s">
        <v>22</v>
      </c>
      <c r="D153" s="12" t="s">
        <v>22</v>
      </c>
      <c r="E153" s="143">
        <v>53</v>
      </c>
      <c r="F153" s="149" t="s">
        <v>23</v>
      </c>
      <c r="G153" s="145" t="s">
        <v>22</v>
      </c>
      <c r="H153" s="107" t="e">
        <f t="shared" si="8"/>
        <v>#VALUE!</v>
      </c>
      <c r="I153" s="145" t="s">
        <v>22</v>
      </c>
      <c r="J153" s="107" t="e">
        <f t="shared" si="9"/>
        <v>#VALUE!</v>
      </c>
      <c r="K153" s="14" t="s">
        <v>22</v>
      </c>
      <c r="L153" s="14" t="s">
        <v>22</v>
      </c>
    </row>
    <row r="154" spans="1:30" s="166" customFormat="1" x14ac:dyDescent="0.2">
      <c r="A154" s="146" t="s">
        <v>460</v>
      </c>
      <c r="B154" s="156" t="s">
        <v>459</v>
      </c>
      <c r="C154" s="12" t="s">
        <v>22</v>
      </c>
      <c r="D154" s="12" t="s">
        <v>22</v>
      </c>
      <c r="E154" s="143">
        <v>79</v>
      </c>
      <c r="F154" s="149" t="s">
        <v>23</v>
      </c>
      <c r="G154" s="145" t="s">
        <v>22</v>
      </c>
      <c r="H154" s="107" t="e">
        <f t="shared" si="8"/>
        <v>#VALUE!</v>
      </c>
      <c r="I154" s="145" t="s">
        <v>22</v>
      </c>
      <c r="J154" s="107" t="e">
        <f t="shared" si="9"/>
        <v>#VALUE!</v>
      </c>
      <c r="K154" s="14" t="s">
        <v>22</v>
      </c>
      <c r="L154" s="14" t="s">
        <v>22</v>
      </c>
      <c r="M154" s="26"/>
      <c r="N154" s="26"/>
      <c r="O154" s="26"/>
      <c r="P154" s="26"/>
      <c r="Q154" s="26"/>
      <c r="R154" s="26"/>
      <c r="S154" s="26"/>
      <c r="T154" s="26"/>
      <c r="U154" s="26"/>
      <c r="V154" s="26"/>
      <c r="W154" s="26"/>
      <c r="X154" s="26"/>
      <c r="Y154" s="26"/>
      <c r="Z154" s="26"/>
      <c r="AA154" s="26"/>
      <c r="AB154" s="26"/>
      <c r="AC154" s="26"/>
      <c r="AD154" s="26"/>
    </row>
    <row r="155" spans="1:30" x14ac:dyDescent="0.2">
      <c r="A155" s="146" t="s">
        <v>461</v>
      </c>
      <c r="B155" s="156" t="s">
        <v>459</v>
      </c>
      <c r="C155" s="12" t="s">
        <v>22</v>
      </c>
      <c r="D155" s="12" t="s">
        <v>22</v>
      </c>
      <c r="E155" s="143">
        <v>60</v>
      </c>
      <c r="F155" s="149" t="s">
        <v>23</v>
      </c>
      <c r="G155" s="145" t="s">
        <v>22</v>
      </c>
      <c r="H155" s="107" t="e">
        <f t="shared" si="8"/>
        <v>#VALUE!</v>
      </c>
      <c r="I155" s="145" t="s">
        <v>22</v>
      </c>
      <c r="J155" s="107" t="e">
        <f t="shared" si="9"/>
        <v>#VALUE!</v>
      </c>
      <c r="K155" s="14" t="s">
        <v>22</v>
      </c>
      <c r="L155" s="14" t="s">
        <v>22</v>
      </c>
    </row>
    <row r="156" spans="1:30" x14ac:dyDescent="0.2">
      <c r="A156" s="146" t="s">
        <v>462</v>
      </c>
      <c r="B156" s="156" t="s">
        <v>459</v>
      </c>
      <c r="C156" s="12" t="s">
        <v>22</v>
      </c>
      <c r="D156" s="12" t="s">
        <v>22</v>
      </c>
      <c r="E156" s="143">
        <v>83</v>
      </c>
      <c r="F156" s="149" t="s">
        <v>23</v>
      </c>
      <c r="G156" s="145" t="s">
        <v>22</v>
      </c>
      <c r="H156" s="107" t="e">
        <f t="shared" si="8"/>
        <v>#VALUE!</v>
      </c>
      <c r="I156" s="145" t="s">
        <v>22</v>
      </c>
      <c r="J156" s="107" t="e">
        <f t="shared" si="9"/>
        <v>#VALUE!</v>
      </c>
      <c r="K156" s="14" t="s">
        <v>22</v>
      </c>
      <c r="L156" s="14" t="s">
        <v>22</v>
      </c>
    </row>
    <row r="157" spans="1:30" ht="38.25" x14ac:dyDescent="0.2">
      <c r="A157" s="146" t="s">
        <v>463</v>
      </c>
      <c r="B157" s="156" t="s">
        <v>464</v>
      </c>
      <c r="C157" s="12" t="s">
        <v>22</v>
      </c>
      <c r="D157" s="12" t="s">
        <v>22</v>
      </c>
      <c r="E157" s="143">
        <v>5</v>
      </c>
      <c r="F157" s="149" t="s">
        <v>23</v>
      </c>
      <c r="G157" s="145" t="s">
        <v>22</v>
      </c>
      <c r="H157" s="107" t="e">
        <f t="shared" si="8"/>
        <v>#VALUE!</v>
      </c>
      <c r="I157" s="145" t="s">
        <v>22</v>
      </c>
      <c r="J157" s="107" t="e">
        <f t="shared" si="9"/>
        <v>#VALUE!</v>
      </c>
      <c r="K157" s="14" t="s">
        <v>22</v>
      </c>
      <c r="L157" s="14" t="s">
        <v>22</v>
      </c>
    </row>
    <row r="158" spans="1:30" x14ac:dyDescent="0.2">
      <c r="A158" s="146" t="s">
        <v>465</v>
      </c>
      <c r="B158" s="156" t="s">
        <v>466</v>
      </c>
      <c r="C158" s="12" t="s">
        <v>22</v>
      </c>
      <c r="D158" s="12" t="s">
        <v>22</v>
      </c>
      <c r="E158" s="143">
        <v>1350</v>
      </c>
      <c r="F158" s="149" t="s">
        <v>23</v>
      </c>
      <c r="G158" s="145" t="s">
        <v>22</v>
      </c>
      <c r="H158" s="107" t="e">
        <f t="shared" si="8"/>
        <v>#VALUE!</v>
      </c>
      <c r="I158" s="145" t="s">
        <v>22</v>
      </c>
      <c r="J158" s="107" t="e">
        <f t="shared" si="9"/>
        <v>#VALUE!</v>
      </c>
      <c r="K158" s="14" t="s">
        <v>22</v>
      </c>
      <c r="L158" s="14" t="s">
        <v>22</v>
      </c>
    </row>
    <row r="159" spans="1:30" ht="25.5" x14ac:dyDescent="0.2">
      <c r="A159" s="146" t="s">
        <v>467</v>
      </c>
      <c r="B159" s="156" t="s">
        <v>468</v>
      </c>
      <c r="C159" s="171" t="s">
        <v>22</v>
      </c>
      <c r="D159" s="171" t="s">
        <v>22</v>
      </c>
      <c r="E159" s="143">
        <v>40</v>
      </c>
      <c r="F159" s="149" t="s">
        <v>23</v>
      </c>
      <c r="G159" s="145" t="s">
        <v>22</v>
      </c>
      <c r="H159" s="107" t="e">
        <f t="shared" si="8"/>
        <v>#VALUE!</v>
      </c>
      <c r="I159" s="145" t="s">
        <v>22</v>
      </c>
      <c r="J159" s="107" t="e">
        <f t="shared" si="9"/>
        <v>#VALUE!</v>
      </c>
      <c r="K159" s="14" t="s">
        <v>22</v>
      </c>
      <c r="L159" s="14" t="s">
        <v>22</v>
      </c>
    </row>
    <row r="160" spans="1:30" ht="25.5" x14ac:dyDescent="0.2">
      <c r="A160" s="147" t="s">
        <v>469</v>
      </c>
      <c r="B160" s="156" t="s">
        <v>470</v>
      </c>
      <c r="C160" s="12" t="s">
        <v>22</v>
      </c>
      <c r="D160" s="12" t="s">
        <v>22</v>
      </c>
      <c r="E160" s="143">
        <v>41</v>
      </c>
      <c r="F160" s="149" t="s">
        <v>23</v>
      </c>
      <c r="G160" s="145" t="s">
        <v>22</v>
      </c>
      <c r="H160" s="107" t="e">
        <f t="shared" si="8"/>
        <v>#VALUE!</v>
      </c>
      <c r="I160" s="145" t="s">
        <v>22</v>
      </c>
      <c r="J160" s="107" t="e">
        <f t="shared" si="9"/>
        <v>#VALUE!</v>
      </c>
      <c r="K160" s="14" t="s">
        <v>22</v>
      </c>
      <c r="L160" s="14" t="s">
        <v>22</v>
      </c>
    </row>
    <row r="161" spans="1:30" x14ac:dyDescent="0.2">
      <c r="A161" s="146" t="s">
        <v>471</v>
      </c>
      <c r="B161" s="156" t="s">
        <v>472</v>
      </c>
      <c r="C161" s="12" t="s">
        <v>22</v>
      </c>
      <c r="D161" s="12" t="s">
        <v>22</v>
      </c>
      <c r="E161" s="143">
        <v>1400</v>
      </c>
      <c r="F161" s="149" t="s">
        <v>23</v>
      </c>
      <c r="G161" s="145" t="s">
        <v>22</v>
      </c>
      <c r="H161" s="107" t="e">
        <f t="shared" si="8"/>
        <v>#VALUE!</v>
      </c>
      <c r="I161" s="145" t="s">
        <v>22</v>
      </c>
      <c r="J161" s="107" t="e">
        <f t="shared" si="9"/>
        <v>#VALUE!</v>
      </c>
      <c r="K161" s="14" t="s">
        <v>22</v>
      </c>
      <c r="L161" s="14" t="s">
        <v>22</v>
      </c>
    </row>
    <row r="162" spans="1:30" x14ac:dyDescent="0.2">
      <c r="A162" s="146" t="s">
        <v>473</v>
      </c>
      <c r="B162" s="156" t="s">
        <v>472</v>
      </c>
      <c r="C162" s="12" t="s">
        <v>22</v>
      </c>
      <c r="D162" s="12" t="s">
        <v>22</v>
      </c>
      <c r="E162" s="143">
        <v>520</v>
      </c>
      <c r="F162" s="149" t="s">
        <v>23</v>
      </c>
      <c r="G162" s="145" t="s">
        <v>22</v>
      </c>
      <c r="H162" s="107" t="e">
        <f t="shared" si="8"/>
        <v>#VALUE!</v>
      </c>
      <c r="I162" s="145" t="s">
        <v>22</v>
      </c>
      <c r="J162" s="107" t="e">
        <f t="shared" si="9"/>
        <v>#VALUE!</v>
      </c>
      <c r="K162" s="14" t="s">
        <v>22</v>
      </c>
      <c r="L162" s="14" t="s">
        <v>22</v>
      </c>
    </row>
    <row r="163" spans="1:30" x14ac:dyDescent="0.2">
      <c r="A163" s="146" t="s">
        <v>474</v>
      </c>
      <c r="B163" s="156" t="s">
        <v>472</v>
      </c>
      <c r="C163" s="12" t="s">
        <v>22</v>
      </c>
      <c r="D163" s="12" t="s">
        <v>22</v>
      </c>
      <c r="E163" s="143">
        <v>1320</v>
      </c>
      <c r="F163" s="149" t="s">
        <v>23</v>
      </c>
      <c r="G163" s="145" t="s">
        <v>22</v>
      </c>
      <c r="H163" s="107" t="e">
        <f t="shared" si="8"/>
        <v>#VALUE!</v>
      </c>
      <c r="I163" s="145" t="s">
        <v>22</v>
      </c>
      <c r="J163" s="107" t="e">
        <f t="shared" si="9"/>
        <v>#VALUE!</v>
      </c>
      <c r="K163" s="14" t="s">
        <v>22</v>
      </c>
      <c r="L163" s="14" t="s">
        <v>22</v>
      </c>
    </row>
    <row r="164" spans="1:30" x14ac:dyDescent="0.2">
      <c r="A164" s="146" t="s">
        <v>475</v>
      </c>
      <c r="B164" s="168" t="s">
        <v>476</v>
      </c>
      <c r="C164" s="12" t="s">
        <v>22</v>
      </c>
      <c r="D164" s="12" t="s">
        <v>22</v>
      </c>
      <c r="E164" s="143">
        <v>15</v>
      </c>
      <c r="F164" s="149" t="s">
        <v>23</v>
      </c>
      <c r="G164" s="145" t="s">
        <v>22</v>
      </c>
      <c r="H164" s="107" t="e">
        <f t="shared" si="8"/>
        <v>#VALUE!</v>
      </c>
      <c r="I164" s="145" t="s">
        <v>22</v>
      </c>
      <c r="J164" s="107" t="e">
        <f t="shared" si="9"/>
        <v>#VALUE!</v>
      </c>
      <c r="K164" s="14" t="s">
        <v>22</v>
      </c>
      <c r="L164" s="14" t="s">
        <v>22</v>
      </c>
    </row>
    <row r="165" spans="1:30" s="166" customFormat="1" x14ac:dyDescent="0.2">
      <c r="A165" s="146" t="s">
        <v>477</v>
      </c>
      <c r="B165" s="156" t="s">
        <v>478</v>
      </c>
      <c r="C165" s="12" t="s">
        <v>22</v>
      </c>
      <c r="D165" s="12" t="s">
        <v>22</v>
      </c>
      <c r="E165" s="143">
        <v>630</v>
      </c>
      <c r="F165" s="149" t="s">
        <v>23</v>
      </c>
      <c r="G165" s="145" t="s">
        <v>22</v>
      </c>
      <c r="H165" s="107" t="e">
        <f t="shared" si="8"/>
        <v>#VALUE!</v>
      </c>
      <c r="I165" s="145" t="s">
        <v>22</v>
      </c>
      <c r="J165" s="107" t="e">
        <f t="shared" si="9"/>
        <v>#VALUE!</v>
      </c>
      <c r="K165" s="14" t="s">
        <v>22</v>
      </c>
      <c r="L165" s="14" t="s">
        <v>22</v>
      </c>
      <c r="M165" s="26"/>
      <c r="N165" s="26"/>
      <c r="O165" s="26"/>
      <c r="P165" s="26"/>
      <c r="Q165" s="26"/>
      <c r="R165" s="26"/>
      <c r="S165" s="26"/>
      <c r="T165" s="26"/>
      <c r="U165" s="26"/>
      <c r="V165" s="26"/>
      <c r="W165" s="26"/>
      <c r="X165" s="26"/>
      <c r="Y165" s="26"/>
      <c r="Z165" s="26"/>
      <c r="AA165" s="26"/>
      <c r="AB165" s="26"/>
      <c r="AC165" s="26"/>
      <c r="AD165" s="26"/>
    </row>
    <row r="166" spans="1:30" ht="25.5" x14ac:dyDescent="0.2">
      <c r="A166" s="146" t="s">
        <v>479</v>
      </c>
      <c r="B166" s="156" t="s">
        <v>480</v>
      </c>
      <c r="C166" s="12" t="s">
        <v>22</v>
      </c>
      <c r="D166" s="12" t="s">
        <v>22</v>
      </c>
      <c r="E166" s="143">
        <v>20</v>
      </c>
      <c r="F166" s="149" t="s">
        <v>23</v>
      </c>
      <c r="G166" s="145" t="s">
        <v>22</v>
      </c>
      <c r="H166" s="107" t="e">
        <f t="shared" si="8"/>
        <v>#VALUE!</v>
      </c>
      <c r="I166" s="145" t="s">
        <v>22</v>
      </c>
      <c r="J166" s="107" t="e">
        <f t="shared" si="9"/>
        <v>#VALUE!</v>
      </c>
      <c r="K166" s="14" t="s">
        <v>22</v>
      </c>
      <c r="L166" s="14" t="s">
        <v>22</v>
      </c>
    </row>
    <row r="167" spans="1:30" ht="25.5" x14ac:dyDescent="0.2">
      <c r="A167" s="146" t="s">
        <v>481</v>
      </c>
      <c r="B167" s="156" t="s">
        <v>482</v>
      </c>
      <c r="C167" s="12" t="s">
        <v>22</v>
      </c>
      <c r="D167" s="12" t="s">
        <v>22</v>
      </c>
      <c r="E167" s="143">
        <v>8</v>
      </c>
      <c r="F167" s="149" t="s">
        <v>23</v>
      </c>
      <c r="G167" s="145" t="s">
        <v>22</v>
      </c>
      <c r="H167" s="107" t="e">
        <f t="shared" si="8"/>
        <v>#VALUE!</v>
      </c>
      <c r="I167" s="145" t="s">
        <v>22</v>
      </c>
      <c r="J167" s="107" t="e">
        <f t="shared" si="9"/>
        <v>#VALUE!</v>
      </c>
      <c r="K167" s="14" t="s">
        <v>22</v>
      </c>
      <c r="L167" s="14" t="s">
        <v>22</v>
      </c>
    </row>
    <row r="168" spans="1:30" x14ac:dyDescent="0.2">
      <c r="A168" s="146" t="s">
        <v>483</v>
      </c>
      <c r="B168" s="156" t="s">
        <v>484</v>
      </c>
      <c r="C168" s="12" t="s">
        <v>22</v>
      </c>
      <c r="D168" s="12" t="s">
        <v>22</v>
      </c>
      <c r="E168" s="143">
        <v>5</v>
      </c>
      <c r="F168" s="149"/>
      <c r="G168" s="145" t="s">
        <v>22</v>
      </c>
      <c r="H168" s="107" t="e">
        <f t="shared" si="8"/>
        <v>#VALUE!</v>
      </c>
      <c r="I168" s="145" t="s">
        <v>22</v>
      </c>
      <c r="J168" s="107" t="e">
        <f t="shared" si="9"/>
        <v>#VALUE!</v>
      </c>
      <c r="K168" s="14" t="s">
        <v>22</v>
      </c>
      <c r="L168" s="14" t="s">
        <v>22</v>
      </c>
    </row>
    <row r="169" spans="1:30" ht="25.5" x14ac:dyDescent="0.2">
      <c r="A169" s="146" t="s">
        <v>485</v>
      </c>
      <c r="B169" s="156" t="s">
        <v>486</v>
      </c>
      <c r="C169" s="12" t="s">
        <v>22</v>
      </c>
      <c r="D169" s="12" t="s">
        <v>22</v>
      </c>
      <c r="E169" s="143">
        <v>12</v>
      </c>
      <c r="F169" s="149" t="s">
        <v>23</v>
      </c>
      <c r="G169" s="145" t="s">
        <v>22</v>
      </c>
      <c r="H169" s="107" t="e">
        <f t="shared" si="8"/>
        <v>#VALUE!</v>
      </c>
      <c r="I169" s="145" t="s">
        <v>22</v>
      </c>
      <c r="J169" s="107" t="e">
        <f t="shared" si="9"/>
        <v>#VALUE!</v>
      </c>
      <c r="K169" s="14" t="s">
        <v>22</v>
      </c>
      <c r="L169" s="14" t="s">
        <v>22</v>
      </c>
    </row>
    <row r="170" spans="1:30" ht="51" x14ac:dyDescent="0.2">
      <c r="A170" s="147" t="s">
        <v>487</v>
      </c>
      <c r="B170" s="156" t="s">
        <v>488</v>
      </c>
      <c r="C170" s="12" t="s">
        <v>22</v>
      </c>
      <c r="D170" s="12" t="s">
        <v>22</v>
      </c>
      <c r="E170" s="143">
        <v>20</v>
      </c>
      <c r="F170" s="149" t="s">
        <v>23</v>
      </c>
      <c r="G170" s="145" t="s">
        <v>22</v>
      </c>
      <c r="H170" s="107" t="e">
        <f t="shared" si="8"/>
        <v>#VALUE!</v>
      </c>
      <c r="I170" s="145" t="s">
        <v>22</v>
      </c>
      <c r="J170" s="107" t="e">
        <f t="shared" si="9"/>
        <v>#VALUE!</v>
      </c>
      <c r="K170" s="14" t="s">
        <v>22</v>
      </c>
      <c r="L170" s="14" t="s">
        <v>22</v>
      </c>
    </row>
    <row r="171" spans="1:30" s="166" customFormat="1" x14ac:dyDescent="0.2">
      <c r="A171" s="172" t="s">
        <v>489</v>
      </c>
      <c r="B171" s="173" t="s">
        <v>489</v>
      </c>
      <c r="C171" s="12" t="s">
        <v>22</v>
      </c>
      <c r="D171" s="12" t="s">
        <v>22</v>
      </c>
      <c r="E171" s="143">
        <v>30</v>
      </c>
      <c r="F171" s="174" t="s">
        <v>490</v>
      </c>
      <c r="G171" s="145" t="s">
        <v>22</v>
      </c>
      <c r="H171" s="107" t="e">
        <f t="shared" si="8"/>
        <v>#VALUE!</v>
      </c>
      <c r="I171" s="145" t="s">
        <v>22</v>
      </c>
      <c r="J171" s="107" t="e">
        <f t="shared" si="9"/>
        <v>#VALUE!</v>
      </c>
      <c r="K171" s="14" t="s">
        <v>22</v>
      </c>
      <c r="L171" s="14" t="s">
        <v>22</v>
      </c>
      <c r="M171" s="26"/>
      <c r="N171" s="26"/>
      <c r="O171" s="26"/>
      <c r="P171" s="26"/>
      <c r="Q171" s="26"/>
      <c r="R171" s="26"/>
      <c r="S171" s="26"/>
      <c r="T171" s="26"/>
      <c r="U171" s="26"/>
      <c r="V171" s="26"/>
      <c r="W171" s="26"/>
      <c r="X171" s="26"/>
      <c r="Y171" s="26"/>
      <c r="Z171" s="26"/>
      <c r="AA171" s="26"/>
      <c r="AB171" s="26"/>
      <c r="AC171" s="26"/>
      <c r="AD171" s="26"/>
    </row>
    <row r="172" spans="1:30" x14ac:dyDescent="0.2">
      <c r="A172" s="172" t="s">
        <v>491</v>
      </c>
      <c r="B172" s="175" t="s">
        <v>736</v>
      </c>
      <c r="C172" s="12" t="s">
        <v>22</v>
      </c>
      <c r="D172" s="12" t="s">
        <v>22</v>
      </c>
      <c r="E172" s="143">
        <v>60</v>
      </c>
      <c r="F172" s="174" t="s">
        <v>23</v>
      </c>
      <c r="G172" s="145" t="s">
        <v>22</v>
      </c>
      <c r="H172" s="107" t="e">
        <f t="shared" si="8"/>
        <v>#VALUE!</v>
      </c>
      <c r="I172" s="145" t="s">
        <v>22</v>
      </c>
      <c r="J172" s="107" t="e">
        <f t="shared" si="9"/>
        <v>#VALUE!</v>
      </c>
      <c r="K172" s="14" t="s">
        <v>22</v>
      </c>
      <c r="L172" s="14" t="s">
        <v>22</v>
      </c>
    </row>
    <row r="173" spans="1:30" x14ac:dyDescent="0.2">
      <c r="A173" s="172" t="s">
        <v>492</v>
      </c>
      <c r="B173" s="175" t="s">
        <v>735</v>
      </c>
      <c r="C173" s="12" t="s">
        <v>22</v>
      </c>
      <c r="D173" s="12" t="s">
        <v>22</v>
      </c>
      <c r="E173" s="143">
        <v>100</v>
      </c>
      <c r="F173" s="174" t="s">
        <v>23</v>
      </c>
      <c r="G173" s="145" t="s">
        <v>22</v>
      </c>
      <c r="H173" s="107" t="e">
        <f t="shared" si="8"/>
        <v>#VALUE!</v>
      </c>
      <c r="I173" s="145" t="s">
        <v>22</v>
      </c>
      <c r="J173" s="107" t="e">
        <f t="shared" si="9"/>
        <v>#VALUE!</v>
      </c>
      <c r="K173" s="14" t="s">
        <v>22</v>
      </c>
      <c r="L173" s="14" t="s">
        <v>22</v>
      </c>
    </row>
    <row r="174" spans="1:30" ht="25.5" x14ac:dyDescent="0.2">
      <c r="A174" s="146" t="s">
        <v>493</v>
      </c>
      <c r="B174" s="156" t="s">
        <v>494</v>
      </c>
      <c r="C174" s="62" t="s">
        <v>22</v>
      </c>
      <c r="D174" s="62" t="s">
        <v>22</v>
      </c>
      <c r="E174" s="143">
        <v>48</v>
      </c>
      <c r="F174" s="149" t="s">
        <v>23</v>
      </c>
      <c r="G174" s="145" t="s">
        <v>22</v>
      </c>
      <c r="H174" s="107" t="e">
        <f t="shared" ref="H174:H205" si="10">SUM(E174*G174)</f>
        <v>#VALUE!</v>
      </c>
      <c r="I174" s="145" t="s">
        <v>22</v>
      </c>
      <c r="J174" s="107" t="e">
        <f t="shared" ref="J174:J205" si="11">SUM(G174*E174+H174/100*I174)</f>
        <v>#VALUE!</v>
      </c>
      <c r="K174" s="63" t="s">
        <v>22</v>
      </c>
      <c r="L174" s="63" t="s">
        <v>22</v>
      </c>
    </row>
    <row r="175" spans="1:30" s="166" customFormat="1" x14ac:dyDescent="0.25">
      <c r="A175" s="84"/>
      <c r="B175" s="84"/>
      <c r="C175" s="84"/>
      <c r="D175" s="84"/>
      <c r="E175" s="84"/>
      <c r="F175" s="84"/>
      <c r="G175" s="338" t="s">
        <v>62</v>
      </c>
      <c r="H175" s="336" t="e">
        <f>SUM(H14:H174)</f>
        <v>#VALUE!</v>
      </c>
      <c r="I175" s="338" t="s">
        <v>63</v>
      </c>
      <c r="J175" s="336" t="e">
        <f>SUM(J14:J174)</f>
        <v>#VALUE!</v>
      </c>
      <c r="K175" s="336">
        <f>SUM(K14:K174)</f>
        <v>0</v>
      </c>
      <c r="L175" s="336">
        <f>SUM(L14:L174)</f>
        <v>0</v>
      </c>
      <c r="M175" s="26"/>
      <c r="N175" s="26"/>
      <c r="O175" s="26"/>
      <c r="P175" s="26"/>
      <c r="Q175" s="26"/>
      <c r="R175" s="26"/>
      <c r="S175" s="26"/>
      <c r="T175" s="26"/>
      <c r="U175" s="26"/>
      <c r="V175" s="26"/>
      <c r="W175" s="26"/>
      <c r="X175" s="26"/>
      <c r="Y175" s="26"/>
      <c r="Z175" s="26"/>
      <c r="AA175" s="26"/>
      <c r="AB175" s="26"/>
      <c r="AC175" s="26"/>
      <c r="AD175" s="26"/>
    </row>
    <row r="176" spans="1:30" x14ac:dyDescent="0.25">
      <c r="A176" s="35"/>
      <c r="B176" s="35"/>
      <c r="C176" s="84"/>
      <c r="D176" s="84"/>
      <c r="E176" s="84"/>
      <c r="F176" s="84"/>
      <c r="G176" s="335"/>
      <c r="H176" s="337"/>
      <c r="I176" s="335"/>
      <c r="J176" s="337"/>
      <c r="K176" s="337"/>
      <c r="L176" s="337"/>
    </row>
    <row r="177" spans="1:30" x14ac:dyDescent="0.25">
      <c r="A177" s="35" t="s">
        <v>64</v>
      </c>
      <c r="B177" s="35" t="s">
        <v>495</v>
      </c>
      <c r="C177" s="35"/>
      <c r="D177" s="35"/>
      <c r="E177" s="31"/>
      <c r="F177" s="37"/>
      <c r="G177" s="31"/>
      <c r="H177" s="31"/>
      <c r="I177" s="31"/>
    </row>
    <row r="178" spans="1:30" s="46" customFormat="1" x14ac:dyDescent="0.2">
      <c r="A178" s="35" t="s">
        <v>181</v>
      </c>
      <c r="B178" s="85" t="s">
        <v>182</v>
      </c>
      <c r="C178" s="36"/>
      <c r="D178" s="31"/>
      <c r="E178" s="31"/>
      <c r="F178" s="37"/>
      <c r="G178" s="31"/>
      <c r="H178" s="34"/>
      <c r="I178" s="31"/>
      <c r="J178" s="38"/>
      <c r="K178" s="26"/>
      <c r="L178" s="26"/>
      <c r="M178" s="26"/>
      <c r="N178" s="26"/>
      <c r="O178" s="26"/>
      <c r="P178" s="26"/>
      <c r="Q178" s="26"/>
      <c r="R178" s="26"/>
      <c r="S178" s="26"/>
      <c r="T178" s="26"/>
      <c r="U178" s="26"/>
      <c r="V178" s="26"/>
      <c r="W178" s="26"/>
      <c r="X178" s="26"/>
    </row>
    <row r="179" spans="1:30" x14ac:dyDescent="0.25">
      <c r="A179" s="35" t="s">
        <v>66</v>
      </c>
      <c r="B179" s="35" t="s">
        <v>67</v>
      </c>
      <c r="C179" s="35"/>
      <c r="D179" s="35"/>
      <c r="E179" s="31"/>
      <c r="F179" s="37"/>
      <c r="G179" s="31"/>
      <c r="H179" s="31"/>
      <c r="I179" s="31"/>
    </row>
    <row r="180" spans="1:30" x14ac:dyDescent="0.25">
      <c r="A180" s="31"/>
      <c r="B180" s="31"/>
      <c r="C180" s="31"/>
      <c r="D180" s="31"/>
      <c r="E180" s="31"/>
      <c r="F180" s="37"/>
      <c r="G180" s="31"/>
      <c r="H180" s="31"/>
      <c r="I180" s="31"/>
    </row>
    <row r="181" spans="1:30" ht="32.25" customHeight="1" x14ac:dyDescent="0.2">
      <c r="A181" s="347" t="s">
        <v>81</v>
      </c>
      <c r="B181" s="330"/>
      <c r="C181" s="330"/>
      <c r="D181" s="330"/>
      <c r="E181" s="330"/>
      <c r="F181" s="330"/>
      <c r="G181" s="330"/>
      <c r="H181" s="330"/>
      <c r="I181" s="330"/>
      <c r="J181" s="46"/>
      <c r="K181" s="46"/>
      <c r="L181" s="46"/>
    </row>
    <row r="182" spans="1:30" ht="34.5" customHeight="1" x14ac:dyDescent="0.2">
      <c r="A182" s="359" t="s">
        <v>82</v>
      </c>
      <c r="B182" s="360"/>
      <c r="C182" s="360"/>
      <c r="D182" s="360"/>
      <c r="E182" s="360"/>
      <c r="F182" s="360"/>
      <c r="G182" s="360"/>
      <c r="H182" s="360"/>
      <c r="I182" s="360"/>
      <c r="J182" s="46"/>
      <c r="K182" s="46"/>
      <c r="L182" s="46"/>
    </row>
    <row r="183" spans="1:30" x14ac:dyDescent="0.2">
      <c r="A183" s="359" t="s">
        <v>83</v>
      </c>
      <c r="B183" s="360"/>
      <c r="C183" s="360"/>
      <c r="D183" s="360"/>
      <c r="E183" s="360"/>
      <c r="F183" s="360"/>
      <c r="G183" s="360"/>
      <c r="H183" s="360"/>
      <c r="I183" s="360"/>
      <c r="J183" s="46"/>
      <c r="K183" s="46"/>
      <c r="L183" s="46"/>
    </row>
    <row r="184" spans="1:30" x14ac:dyDescent="0.2">
      <c r="A184" s="361" t="s">
        <v>496</v>
      </c>
      <c r="B184" s="362"/>
      <c r="C184" s="362"/>
      <c r="D184" s="362"/>
      <c r="E184" s="362"/>
      <c r="F184" s="362"/>
      <c r="G184" s="362"/>
      <c r="H184" s="362"/>
      <c r="I184" s="362"/>
      <c r="J184" s="46"/>
      <c r="K184" s="46"/>
      <c r="L184" s="46"/>
    </row>
    <row r="185" spans="1:30" x14ac:dyDescent="0.2">
      <c r="A185" s="176"/>
      <c r="B185" s="177"/>
      <c r="C185" s="177"/>
      <c r="D185" s="177"/>
      <c r="E185" s="177"/>
      <c r="F185" s="37"/>
      <c r="G185" s="177"/>
      <c r="H185" s="177"/>
      <c r="I185" s="177"/>
      <c r="J185" s="46"/>
      <c r="K185" s="46"/>
      <c r="L185" s="46"/>
    </row>
    <row r="186" spans="1:30" x14ac:dyDescent="0.2">
      <c r="A186" s="361" t="s">
        <v>85</v>
      </c>
      <c r="B186" s="362"/>
      <c r="C186" s="362"/>
      <c r="D186" s="362"/>
      <c r="E186" s="362"/>
      <c r="F186" s="362"/>
      <c r="G186" s="362"/>
      <c r="H186" s="362"/>
      <c r="I186" s="362"/>
      <c r="J186" s="46"/>
      <c r="K186" s="46"/>
      <c r="L186" s="46"/>
    </row>
    <row r="187" spans="1:30" x14ac:dyDescent="0.2">
      <c r="A187" s="87"/>
      <c r="B187" s="178"/>
      <c r="C187" s="179"/>
      <c r="D187" s="179"/>
      <c r="E187" s="179"/>
      <c r="F187" s="87"/>
      <c r="G187" s="180"/>
      <c r="H187" s="180"/>
      <c r="I187" s="181"/>
      <c r="J187" s="46"/>
      <c r="K187" s="46"/>
      <c r="L187" s="46"/>
    </row>
    <row r="188" spans="1:30" s="166" customFormat="1" x14ac:dyDescent="0.2">
      <c r="A188" s="87"/>
      <c r="B188" s="178"/>
      <c r="C188" s="179"/>
      <c r="D188" s="179"/>
      <c r="E188" s="179"/>
      <c r="F188" s="87"/>
      <c r="G188" s="180"/>
      <c r="H188" s="180"/>
      <c r="I188" s="181"/>
      <c r="J188" s="46"/>
      <c r="K188" s="46"/>
      <c r="L188" s="46"/>
      <c r="M188" s="26"/>
      <c r="N188" s="26"/>
      <c r="O188" s="26"/>
      <c r="P188" s="26"/>
      <c r="Q188" s="26"/>
      <c r="R188" s="26"/>
      <c r="S188" s="26"/>
      <c r="T188" s="26"/>
      <c r="U188" s="26"/>
      <c r="V188" s="26"/>
      <c r="W188" s="26"/>
      <c r="X188" s="26"/>
      <c r="Y188" s="26"/>
      <c r="Z188" s="26"/>
      <c r="AA188" s="26"/>
      <c r="AB188" s="26"/>
      <c r="AC188" s="26"/>
      <c r="AD188" s="26"/>
    </row>
    <row r="189" spans="1:30" x14ac:dyDescent="0.2">
      <c r="A189" s="182"/>
      <c r="B189" s="183"/>
      <c r="C189" s="183"/>
      <c r="D189" s="183"/>
      <c r="E189" s="183"/>
      <c r="F189" s="37"/>
      <c r="G189" s="183"/>
      <c r="H189" s="183"/>
      <c r="I189" s="183"/>
      <c r="J189" s="47"/>
      <c r="K189" s="47"/>
      <c r="L189" s="47"/>
    </row>
    <row r="190" spans="1:30" x14ac:dyDescent="0.2">
      <c r="A190" s="37"/>
      <c r="B190" s="184" t="s">
        <v>184</v>
      </c>
      <c r="C190" s="185"/>
      <c r="D190" s="185"/>
      <c r="E190" s="186"/>
      <c r="F190" s="187"/>
      <c r="G190" s="183"/>
      <c r="H190" s="183"/>
      <c r="I190" s="183"/>
      <c r="J190" s="47"/>
      <c r="K190" s="47"/>
      <c r="L190" s="47"/>
    </row>
    <row r="191" spans="1:30" x14ac:dyDescent="0.2">
      <c r="A191" s="37"/>
      <c r="B191" s="120" t="s">
        <v>185</v>
      </c>
      <c r="C191" s="185"/>
      <c r="D191" s="185"/>
      <c r="E191" s="348" t="s">
        <v>186</v>
      </c>
      <c r="F191" s="348"/>
      <c r="G191" s="183"/>
      <c r="H191" s="183"/>
      <c r="I191" s="183"/>
      <c r="J191" s="47"/>
      <c r="K191" s="47"/>
      <c r="L191" s="47"/>
    </row>
    <row r="192" spans="1:30" x14ac:dyDescent="0.25">
      <c r="A192" s="31"/>
      <c r="B192" s="184"/>
      <c r="C192" s="31"/>
      <c r="D192" s="31"/>
      <c r="E192" s="37"/>
      <c r="F192" s="37"/>
      <c r="G192" s="31"/>
      <c r="H192" s="31"/>
      <c r="I192" s="31"/>
    </row>
    <row r="241" spans="1:30" s="166" customFormat="1" x14ac:dyDescent="0.25">
      <c r="A241" s="89"/>
      <c r="B241" s="188"/>
      <c r="C241" s="26"/>
      <c r="D241" s="26"/>
      <c r="E241" s="189"/>
      <c r="F241" s="189"/>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52" spans="1:30" s="166" customFormat="1" x14ac:dyDescent="0.25">
      <c r="A252" s="89"/>
      <c r="B252" s="188"/>
      <c r="C252" s="26"/>
      <c r="D252" s="26"/>
      <c r="E252" s="189"/>
      <c r="F252" s="189"/>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64" spans="1:30" s="166" customFormat="1" x14ac:dyDescent="0.25">
      <c r="A264" s="89"/>
      <c r="B264" s="188"/>
      <c r="C264" s="26"/>
      <c r="D264" s="26"/>
      <c r="E264" s="189"/>
      <c r="F264" s="189"/>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9" spans="1:30" s="166" customFormat="1" x14ac:dyDescent="0.25">
      <c r="A269" s="89"/>
      <c r="B269" s="188"/>
      <c r="C269" s="26"/>
      <c r="D269" s="26"/>
      <c r="E269" s="189"/>
      <c r="F269" s="189"/>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83" spans="1:30" s="190" customFormat="1" x14ac:dyDescent="0.25">
      <c r="A283" s="89"/>
      <c r="B283" s="188"/>
      <c r="C283" s="26"/>
      <c r="D283" s="26"/>
      <c r="E283" s="189"/>
      <c r="F283" s="189"/>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322" spans="1:12" s="46" customFormat="1" x14ac:dyDescent="0.2">
      <c r="A322" s="89"/>
      <c r="B322" s="188"/>
      <c r="C322" s="26"/>
      <c r="D322" s="26"/>
      <c r="E322" s="189"/>
      <c r="F322" s="189"/>
      <c r="G322" s="26"/>
      <c r="H322" s="26"/>
      <c r="I322" s="26"/>
      <c r="J322" s="26"/>
      <c r="K322" s="26"/>
      <c r="L322" s="26"/>
    </row>
    <row r="323" spans="1:12" s="46" customFormat="1" x14ac:dyDescent="0.2">
      <c r="A323" s="89"/>
      <c r="B323" s="188"/>
      <c r="C323" s="26"/>
      <c r="D323" s="26"/>
      <c r="E323" s="189"/>
      <c r="F323" s="189"/>
      <c r="G323" s="26"/>
      <c r="H323" s="26"/>
      <c r="I323" s="26"/>
      <c r="J323" s="26"/>
      <c r="K323" s="26"/>
      <c r="L323" s="26"/>
    </row>
    <row r="324" spans="1:12" s="46" customFormat="1" x14ac:dyDescent="0.2">
      <c r="A324" s="89"/>
      <c r="B324" s="188"/>
      <c r="C324" s="26"/>
      <c r="D324" s="26"/>
      <c r="E324" s="189"/>
      <c r="F324" s="189"/>
      <c r="G324" s="26"/>
      <c r="H324" s="26"/>
      <c r="I324" s="26"/>
      <c r="J324" s="26"/>
      <c r="K324" s="26"/>
      <c r="L324" s="26"/>
    </row>
    <row r="325" spans="1:12" s="46" customFormat="1" x14ac:dyDescent="0.2">
      <c r="A325" s="89"/>
      <c r="B325" s="188"/>
      <c r="C325" s="26"/>
      <c r="D325" s="26"/>
      <c r="E325" s="189"/>
      <c r="F325" s="189"/>
      <c r="G325" s="26"/>
      <c r="H325" s="26"/>
      <c r="I325" s="26"/>
      <c r="J325" s="26"/>
      <c r="K325" s="26"/>
      <c r="L325" s="26"/>
    </row>
    <row r="326" spans="1:12" s="46" customFormat="1" x14ac:dyDescent="0.2">
      <c r="A326" s="89"/>
      <c r="B326" s="188"/>
      <c r="C326" s="26"/>
      <c r="D326" s="26"/>
      <c r="E326" s="189"/>
      <c r="F326" s="189"/>
      <c r="G326" s="26"/>
      <c r="H326" s="26"/>
      <c r="I326" s="26"/>
      <c r="J326" s="26"/>
      <c r="K326" s="26"/>
      <c r="L326" s="26"/>
    </row>
    <row r="327" spans="1:12" s="46" customFormat="1" x14ac:dyDescent="0.2">
      <c r="A327" s="89"/>
      <c r="B327" s="188"/>
      <c r="C327" s="26"/>
      <c r="D327" s="26"/>
      <c r="E327" s="189"/>
      <c r="F327" s="189"/>
      <c r="G327" s="26"/>
      <c r="H327" s="26"/>
      <c r="I327" s="26"/>
      <c r="J327" s="26"/>
      <c r="K327" s="26"/>
      <c r="L327" s="26"/>
    </row>
    <row r="328" spans="1:12" s="46" customFormat="1" x14ac:dyDescent="0.2">
      <c r="A328" s="89"/>
      <c r="B328" s="188"/>
      <c r="C328" s="26"/>
      <c r="D328" s="26"/>
      <c r="E328" s="189"/>
      <c r="F328" s="189"/>
      <c r="G328" s="26"/>
      <c r="H328" s="26"/>
      <c r="I328" s="26"/>
      <c r="J328" s="26"/>
      <c r="K328" s="26"/>
      <c r="L328" s="26"/>
    </row>
    <row r="329" spans="1:12" s="46" customFormat="1" x14ac:dyDescent="0.2">
      <c r="A329" s="89"/>
      <c r="B329" s="188"/>
      <c r="C329" s="26"/>
      <c r="D329" s="26"/>
      <c r="E329" s="189"/>
      <c r="F329" s="189"/>
      <c r="G329" s="26"/>
      <c r="H329" s="26"/>
      <c r="I329" s="26"/>
      <c r="J329" s="26"/>
      <c r="K329" s="26"/>
      <c r="L329" s="26"/>
    </row>
    <row r="330" spans="1:12" s="47" customFormat="1" x14ac:dyDescent="0.2">
      <c r="A330" s="89"/>
      <c r="B330" s="188"/>
      <c r="C330" s="26"/>
      <c r="D330" s="26"/>
      <c r="E330" s="189"/>
      <c r="F330" s="189"/>
      <c r="G330" s="26"/>
      <c r="H330" s="26"/>
      <c r="I330" s="26"/>
      <c r="J330" s="26"/>
      <c r="K330" s="26"/>
      <c r="L330" s="26"/>
    </row>
    <row r="331" spans="1:12" s="47" customFormat="1" x14ac:dyDescent="0.2">
      <c r="A331" s="89"/>
      <c r="B331" s="188"/>
      <c r="C331" s="26"/>
      <c r="D331" s="26"/>
      <c r="E331" s="189"/>
      <c r="F331" s="189"/>
      <c r="G331" s="26"/>
      <c r="H331" s="26"/>
      <c r="I331" s="26"/>
      <c r="J331" s="26"/>
      <c r="K331" s="26"/>
      <c r="L331" s="26"/>
    </row>
    <row r="332" spans="1:12" s="47" customFormat="1" x14ac:dyDescent="0.2">
      <c r="A332" s="89"/>
      <c r="B332" s="188"/>
      <c r="C332" s="26"/>
      <c r="D332" s="26"/>
      <c r="E332" s="189"/>
      <c r="F332" s="189"/>
      <c r="G332" s="26"/>
      <c r="H332" s="26"/>
      <c r="I332" s="26"/>
      <c r="J332" s="26"/>
      <c r="K332" s="26"/>
      <c r="L332" s="26"/>
    </row>
  </sheetData>
  <mergeCells count="24">
    <mergeCell ref="A1:J3"/>
    <mergeCell ref="K1:L1"/>
    <mergeCell ref="K2:L2"/>
    <mergeCell ref="K3:L3"/>
    <mergeCell ref="A6:B6"/>
    <mergeCell ref="K6:L6"/>
    <mergeCell ref="K175:K176"/>
    <mergeCell ref="L175:L176"/>
    <mergeCell ref="A7:B7"/>
    <mergeCell ref="A8:B8"/>
    <mergeCell ref="A9:B9"/>
    <mergeCell ref="A10:B10"/>
    <mergeCell ref="A11:B11"/>
    <mergeCell ref="A12:L12"/>
    <mergeCell ref="E191:F191"/>
    <mergeCell ref="G175:G176"/>
    <mergeCell ref="H175:H176"/>
    <mergeCell ref="I175:I176"/>
    <mergeCell ref="J175:J176"/>
    <mergeCell ref="A181:I181"/>
    <mergeCell ref="A182:I182"/>
    <mergeCell ref="A183:I183"/>
    <mergeCell ref="A184:I184"/>
    <mergeCell ref="A186:I18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C4D5-5131-4156-ADF1-2ECEB6D86063}">
  <dimension ref="A1:AN55"/>
  <sheetViews>
    <sheetView topLeftCell="A34" workbookViewId="0">
      <selection activeCell="D40" sqref="D40"/>
    </sheetView>
  </sheetViews>
  <sheetFormatPr defaultRowHeight="15" x14ac:dyDescent="0.25"/>
  <cols>
    <col min="1" max="1" width="24.28515625" style="26" customWidth="1"/>
    <col min="2" max="2" width="27.42578125" style="26" customWidth="1"/>
    <col min="3" max="3" width="20.140625" style="26" customWidth="1"/>
    <col min="4" max="4" width="22.28515625" style="26" customWidth="1"/>
    <col min="5" max="6" width="9.140625" style="26"/>
    <col min="7" max="7" width="15" style="26" customWidth="1"/>
    <col min="8" max="8" width="16.7109375" style="26" customWidth="1"/>
    <col min="9" max="9" width="18.7109375" style="26" customWidth="1"/>
    <col min="10" max="10" width="17.28515625" style="26" customWidth="1"/>
    <col min="11" max="256" width="9.140625" style="26"/>
    <col min="257" max="257" width="24.28515625" style="26" customWidth="1"/>
    <col min="258" max="258" width="27.42578125" style="26" customWidth="1"/>
    <col min="259" max="259" width="20.140625" style="26" customWidth="1"/>
    <col min="260" max="260" width="22.28515625" style="26" customWidth="1"/>
    <col min="261" max="262" width="9.140625" style="26"/>
    <col min="263" max="263" width="15" style="26" customWidth="1"/>
    <col min="264" max="264" width="16.7109375" style="26" customWidth="1"/>
    <col min="265" max="265" width="18.7109375" style="26" customWidth="1"/>
    <col min="266" max="266" width="17.28515625" style="26" customWidth="1"/>
    <col min="267" max="512" width="9.140625" style="26"/>
    <col min="513" max="513" width="24.28515625" style="26" customWidth="1"/>
    <col min="514" max="514" width="27.42578125" style="26" customWidth="1"/>
    <col min="515" max="515" width="20.140625" style="26" customWidth="1"/>
    <col min="516" max="516" width="22.28515625" style="26" customWidth="1"/>
    <col min="517" max="518" width="9.140625" style="26"/>
    <col min="519" max="519" width="15" style="26" customWidth="1"/>
    <col min="520" max="520" width="16.7109375" style="26" customWidth="1"/>
    <col min="521" max="521" width="18.7109375" style="26" customWidth="1"/>
    <col min="522" max="522" width="17.28515625" style="26" customWidth="1"/>
    <col min="523" max="768" width="9.140625" style="26"/>
    <col min="769" max="769" width="24.28515625" style="26" customWidth="1"/>
    <col min="770" max="770" width="27.42578125" style="26" customWidth="1"/>
    <col min="771" max="771" width="20.140625" style="26" customWidth="1"/>
    <col min="772" max="772" width="22.28515625" style="26" customWidth="1"/>
    <col min="773" max="774" width="9.140625" style="26"/>
    <col min="775" max="775" width="15" style="26" customWidth="1"/>
    <col min="776" max="776" width="16.7109375" style="26" customWidth="1"/>
    <col min="777" max="777" width="18.7109375" style="26" customWidth="1"/>
    <col min="778" max="778" width="17.28515625" style="26" customWidth="1"/>
    <col min="779" max="1024" width="9.140625" style="26"/>
    <col min="1025" max="1025" width="24.28515625" style="26" customWidth="1"/>
    <col min="1026" max="1026" width="27.42578125" style="26" customWidth="1"/>
    <col min="1027" max="1027" width="20.140625" style="26" customWidth="1"/>
    <col min="1028" max="1028" width="22.28515625" style="26" customWidth="1"/>
    <col min="1029" max="1030" width="9.140625" style="26"/>
    <col min="1031" max="1031" width="15" style="26" customWidth="1"/>
    <col min="1032" max="1032" width="16.7109375" style="26" customWidth="1"/>
    <col min="1033" max="1033" width="18.7109375" style="26" customWidth="1"/>
    <col min="1034" max="1034" width="17.28515625" style="26" customWidth="1"/>
    <col min="1035" max="1280" width="9.140625" style="26"/>
    <col min="1281" max="1281" width="24.28515625" style="26" customWidth="1"/>
    <col min="1282" max="1282" width="27.42578125" style="26" customWidth="1"/>
    <col min="1283" max="1283" width="20.140625" style="26" customWidth="1"/>
    <col min="1284" max="1284" width="22.28515625" style="26" customWidth="1"/>
    <col min="1285" max="1286" width="9.140625" style="26"/>
    <col min="1287" max="1287" width="15" style="26" customWidth="1"/>
    <col min="1288" max="1288" width="16.7109375" style="26" customWidth="1"/>
    <col min="1289" max="1289" width="18.7109375" style="26" customWidth="1"/>
    <col min="1290" max="1290" width="17.28515625" style="26" customWidth="1"/>
    <col min="1291" max="1536" width="9.140625" style="26"/>
    <col min="1537" max="1537" width="24.28515625" style="26" customWidth="1"/>
    <col min="1538" max="1538" width="27.42578125" style="26" customWidth="1"/>
    <col min="1539" max="1539" width="20.140625" style="26" customWidth="1"/>
    <col min="1540" max="1540" width="22.28515625" style="26" customWidth="1"/>
    <col min="1541" max="1542" width="9.140625" style="26"/>
    <col min="1543" max="1543" width="15" style="26" customWidth="1"/>
    <col min="1544" max="1544" width="16.7109375" style="26" customWidth="1"/>
    <col min="1545" max="1545" width="18.7109375" style="26" customWidth="1"/>
    <col min="1546" max="1546" width="17.28515625" style="26" customWidth="1"/>
    <col min="1547" max="1792" width="9.140625" style="26"/>
    <col min="1793" max="1793" width="24.28515625" style="26" customWidth="1"/>
    <col min="1794" max="1794" width="27.42578125" style="26" customWidth="1"/>
    <col min="1795" max="1795" width="20.140625" style="26" customWidth="1"/>
    <col min="1796" max="1796" width="22.28515625" style="26" customWidth="1"/>
    <col min="1797" max="1798" width="9.140625" style="26"/>
    <col min="1799" max="1799" width="15" style="26" customWidth="1"/>
    <col min="1800" max="1800" width="16.7109375" style="26" customWidth="1"/>
    <col min="1801" max="1801" width="18.7109375" style="26" customWidth="1"/>
    <col min="1802" max="1802" width="17.28515625" style="26" customWidth="1"/>
    <col min="1803" max="2048" width="9.140625" style="26"/>
    <col min="2049" max="2049" width="24.28515625" style="26" customWidth="1"/>
    <col min="2050" max="2050" width="27.42578125" style="26" customWidth="1"/>
    <col min="2051" max="2051" width="20.140625" style="26" customWidth="1"/>
    <col min="2052" max="2052" width="22.28515625" style="26" customWidth="1"/>
    <col min="2053" max="2054" width="9.140625" style="26"/>
    <col min="2055" max="2055" width="15" style="26" customWidth="1"/>
    <col min="2056" max="2056" width="16.7109375" style="26" customWidth="1"/>
    <col min="2057" max="2057" width="18.7109375" style="26" customWidth="1"/>
    <col min="2058" max="2058" width="17.28515625" style="26" customWidth="1"/>
    <col min="2059" max="2304" width="9.140625" style="26"/>
    <col min="2305" max="2305" width="24.28515625" style="26" customWidth="1"/>
    <col min="2306" max="2306" width="27.42578125" style="26" customWidth="1"/>
    <col min="2307" max="2307" width="20.140625" style="26" customWidth="1"/>
    <col min="2308" max="2308" width="22.28515625" style="26" customWidth="1"/>
    <col min="2309" max="2310" width="9.140625" style="26"/>
    <col min="2311" max="2311" width="15" style="26" customWidth="1"/>
    <col min="2312" max="2312" width="16.7109375" style="26" customWidth="1"/>
    <col min="2313" max="2313" width="18.7109375" style="26" customWidth="1"/>
    <col min="2314" max="2314" width="17.28515625" style="26" customWidth="1"/>
    <col min="2315" max="2560" width="9.140625" style="26"/>
    <col min="2561" max="2561" width="24.28515625" style="26" customWidth="1"/>
    <col min="2562" max="2562" width="27.42578125" style="26" customWidth="1"/>
    <col min="2563" max="2563" width="20.140625" style="26" customWidth="1"/>
    <col min="2564" max="2564" width="22.28515625" style="26" customWidth="1"/>
    <col min="2565" max="2566" width="9.140625" style="26"/>
    <col min="2567" max="2567" width="15" style="26" customWidth="1"/>
    <col min="2568" max="2568" width="16.7109375" style="26" customWidth="1"/>
    <col min="2569" max="2569" width="18.7109375" style="26" customWidth="1"/>
    <col min="2570" max="2570" width="17.28515625" style="26" customWidth="1"/>
    <col min="2571" max="2816" width="9.140625" style="26"/>
    <col min="2817" max="2817" width="24.28515625" style="26" customWidth="1"/>
    <col min="2818" max="2818" width="27.42578125" style="26" customWidth="1"/>
    <col min="2819" max="2819" width="20.140625" style="26" customWidth="1"/>
    <col min="2820" max="2820" width="22.28515625" style="26" customWidth="1"/>
    <col min="2821" max="2822" width="9.140625" style="26"/>
    <col min="2823" max="2823" width="15" style="26" customWidth="1"/>
    <col min="2824" max="2824" width="16.7109375" style="26" customWidth="1"/>
    <col min="2825" max="2825" width="18.7109375" style="26" customWidth="1"/>
    <col min="2826" max="2826" width="17.28515625" style="26" customWidth="1"/>
    <col min="2827" max="3072" width="9.140625" style="26"/>
    <col min="3073" max="3073" width="24.28515625" style="26" customWidth="1"/>
    <col min="3074" max="3074" width="27.42578125" style="26" customWidth="1"/>
    <col min="3075" max="3075" width="20.140625" style="26" customWidth="1"/>
    <col min="3076" max="3076" width="22.28515625" style="26" customWidth="1"/>
    <col min="3077" max="3078" width="9.140625" style="26"/>
    <col min="3079" max="3079" width="15" style="26" customWidth="1"/>
    <col min="3080" max="3080" width="16.7109375" style="26" customWidth="1"/>
    <col min="3081" max="3081" width="18.7109375" style="26" customWidth="1"/>
    <col min="3082" max="3082" width="17.28515625" style="26" customWidth="1"/>
    <col min="3083" max="3328" width="9.140625" style="26"/>
    <col min="3329" max="3329" width="24.28515625" style="26" customWidth="1"/>
    <col min="3330" max="3330" width="27.42578125" style="26" customWidth="1"/>
    <col min="3331" max="3331" width="20.140625" style="26" customWidth="1"/>
    <col min="3332" max="3332" width="22.28515625" style="26" customWidth="1"/>
    <col min="3333" max="3334" width="9.140625" style="26"/>
    <col min="3335" max="3335" width="15" style="26" customWidth="1"/>
    <col min="3336" max="3336" width="16.7109375" style="26" customWidth="1"/>
    <col min="3337" max="3337" width="18.7109375" style="26" customWidth="1"/>
    <col min="3338" max="3338" width="17.28515625" style="26" customWidth="1"/>
    <col min="3339" max="3584" width="9.140625" style="26"/>
    <col min="3585" max="3585" width="24.28515625" style="26" customWidth="1"/>
    <col min="3586" max="3586" width="27.42578125" style="26" customWidth="1"/>
    <col min="3587" max="3587" width="20.140625" style="26" customWidth="1"/>
    <col min="3588" max="3588" width="22.28515625" style="26" customWidth="1"/>
    <col min="3589" max="3590" width="9.140625" style="26"/>
    <col min="3591" max="3591" width="15" style="26" customWidth="1"/>
    <col min="3592" max="3592" width="16.7109375" style="26" customWidth="1"/>
    <col min="3593" max="3593" width="18.7109375" style="26" customWidth="1"/>
    <col min="3594" max="3594" width="17.28515625" style="26" customWidth="1"/>
    <col min="3595" max="3840" width="9.140625" style="26"/>
    <col min="3841" max="3841" width="24.28515625" style="26" customWidth="1"/>
    <col min="3842" max="3842" width="27.42578125" style="26" customWidth="1"/>
    <col min="3843" max="3843" width="20.140625" style="26" customWidth="1"/>
    <col min="3844" max="3844" width="22.28515625" style="26" customWidth="1"/>
    <col min="3845" max="3846" width="9.140625" style="26"/>
    <col min="3847" max="3847" width="15" style="26" customWidth="1"/>
    <col min="3848" max="3848" width="16.7109375" style="26" customWidth="1"/>
    <col min="3849" max="3849" width="18.7109375" style="26" customWidth="1"/>
    <col min="3850" max="3850" width="17.28515625" style="26" customWidth="1"/>
    <col min="3851" max="4096" width="9.140625" style="26"/>
    <col min="4097" max="4097" width="24.28515625" style="26" customWidth="1"/>
    <col min="4098" max="4098" width="27.42578125" style="26" customWidth="1"/>
    <col min="4099" max="4099" width="20.140625" style="26" customWidth="1"/>
    <col min="4100" max="4100" width="22.28515625" style="26" customWidth="1"/>
    <col min="4101" max="4102" width="9.140625" style="26"/>
    <col min="4103" max="4103" width="15" style="26" customWidth="1"/>
    <col min="4104" max="4104" width="16.7109375" style="26" customWidth="1"/>
    <col min="4105" max="4105" width="18.7109375" style="26" customWidth="1"/>
    <col min="4106" max="4106" width="17.28515625" style="26" customWidth="1"/>
    <col min="4107" max="4352" width="9.140625" style="26"/>
    <col min="4353" max="4353" width="24.28515625" style="26" customWidth="1"/>
    <col min="4354" max="4354" width="27.42578125" style="26" customWidth="1"/>
    <col min="4355" max="4355" width="20.140625" style="26" customWidth="1"/>
    <col min="4356" max="4356" width="22.28515625" style="26" customWidth="1"/>
    <col min="4357" max="4358" width="9.140625" style="26"/>
    <col min="4359" max="4359" width="15" style="26" customWidth="1"/>
    <col min="4360" max="4360" width="16.7109375" style="26" customWidth="1"/>
    <col min="4361" max="4361" width="18.7109375" style="26" customWidth="1"/>
    <col min="4362" max="4362" width="17.28515625" style="26" customWidth="1"/>
    <col min="4363" max="4608" width="9.140625" style="26"/>
    <col min="4609" max="4609" width="24.28515625" style="26" customWidth="1"/>
    <col min="4610" max="4610" width="27.42578125" style="26" customWidth="1"/>
    <col min="4611" max="4611" width="20.140625" style="26" customWidth="1"/>
    <col min="4612" max="4612" width="22.28515625" style="26" customWidth="1"/>
    <col min="4613" max="4614" width="9.140625" style="26"/>
    <col min="4615" max="4615" width="15" style="26" customWidth="1"/>
    <col min="4616" max="4616" width="16.7109375" style="26" customWidth="1"/>
    <col min="4617" max="4617" width="18.7109375" style="26" customWidth="1"/>
    <col min="4618" max="4618" width="17.28515625" style="26" customWidth="1"/>
    <col min="4619" max="4864" width="9.140625" style="26"/>
    <col min="4865" max="4865" width="24.28515625" style="26" customWidth="1"/>
    <col min="4866" max="4866" width="27.42578125" style="26" customWidth="1"/>
    <col min="4867" max="4867" width="20.140625" style="26" customWidth="1"/>
    <col min="4868" max="4868" width="22.28515625" style="26" customWidth="1"/>
    <col min="4869" max="4870" width="9.140625" style="26"/>
    <col min="4871" max="4871" width="15" style="26" customWidth="1"/>
    <col min="4872" max="4872" width="16.7109375" style="26" customWidth="1"/>
    <col min="4873" max="4873" width="18.7109375" style="26" customWidth="1"/>
    <col min="4874" max="4874" width="17.28515625" style="26" customWidth="1"/>
    <col min="4875" max="5120" width="9.140625" style="26"/>
    <col min="5121" max="5121" width="24.28515625" style="26" customWidth="1"/>
    <col min="5122" max="5122" width="27.42578125" style="26" customWidth="1"/>
    <col min="5123" max="5123" width="20.140625" style="26" customWidth="1"/>
    <col min="5124" max="5124" width="22.28515625" style="26" customWidth="1"/>
    <col min="5125" max="5126" width="9.140625" style="26"/>
    <col min="5127" max="5127" width="15" style="26" customWidth="1"/>
    <col min="5128" max="5128" width="16.7109375" style="26" customWidth="1"/>
    <col min="5129" max="5129" width="18.7109375" style="26" customWidth="1"/>
    <col min="5130" max="5130" width="17.28515625" style="26" customWidth="1"/>
    <col min="5131" max="5376" width="9.140625" style="26"/>
    <col min="5377" max="5377" width="24.28515625" style="26" customWidth="1"/>
    <col min="5378" max="5378" width="27.42578125" style="26" customWidth="1"/>
    <col min="5379" max="5379" width="20.140625" style="26" customWidth="1"/>
    <col min="5380" max="5380" width="22.28515625" style="26" customWidth="1"/>
    <col min="5381" max="5382" width="9.140625" style="26"/>
    <col min="5383" max="5383" width="15" style="26" customWidth="1"/>
    <col min="5384" max="5384" width="16.7109375" style="26" customWidth="1"/>
    <col min="5385" max="5385" width="18.7109375" style="26" customWidth="1"/>
    <col min="5386" max="5386" width="17.28515625" style="26" customWidth="1"/>
    <col min="5387" max="5632" width="9.140625" style="26"/>
    <col min="5633" max="5633" width="24.28515625" style="26" customWidth="1"/>
    <col min="5634" max="5634" width="27.42578125" style="26" customWidth="1"/>
    <col min="5635" max="5635" width="20.140625" style="26" customWidth="1"/>
    <col min="5636" max="5636" width="22.28515625" style="26" customWidth="1"/>
    <col min="5637" max="5638" width="9.140625" style="26"/>
    <col min="5639" max="5639" width="15" style="26" customWidth="1"/>
    <col min="5640" max="5640" width="16.7109375" style="26" customWidth="1"/>
    <col min="5641" max="5641" width="18.7109375" style="26" customWidth="1"/>
    <col min="5642" max="5642" width="17.28515625" style="26" customWidth="1"/>
    <col min="5643" max="5888" width="9.140625" style="26"/>
    <col min="5889" max="5889" width="24.28515625" style="26" customWidth="1"/>
    <col min="5890" max="5890" width="27.42578125" style="26" customWidth="1"/>
    <col min="5891" max="5891" width="20.140625" style="26" customWidth="1"/>
    <col min="5892" max="5892" width="22.28515625" style="26" customWidth="1"/>
    <col min="5893" max="5894" width="9.140625" style="26"/>
    <col min="5895" max="5895" width="15" style="26" customWidth="1"/>
    <col min="5896" max="5896" width="16.7109375" style="26" customWidth="1"/>
    <col min="5897" max="5897" width="18.7109375" style="26" customWidth="1"/>
    <col min="5898" max="5898" width="17.28515625" style="26" customWidth="1"/>
    <col min="5899" max="6144" width="9.140625" style="26"/>
    <col min="6145" max="6145" width="24.28515625" style="26" customWidth="1"/>
    <col min="6146" max="6146" width="27.42578125" style="26" customWidth="1"/>
    <col min="6147" max="6147" width="20.140625" style="26" customWidth="1"/>
    <col min="6148" max="6148" width="22.28515625" style="26" customWidth="1"/>
    <col min="6149" max="6150" width="9.140625" style="26"/>
    <col min="6151" max="6151" width="15" style="26" customWidth="1"/>
    <col min="6152" max="6152" width="16.7109375" style="26" customWidth="1"/>
    <col min="6153" max="6153" width="18.7109375" style="26" customWidth="1"/>
    <col min="6154" max="6154" width="17.28515625" style="26" customWidth="1"/>
    <col min="6155" max="6400" width="9.140625" style="26"/>
    <col min="6401" max="6401" width="24.28515625" style="26" customWidth="1"/>
    <col min="6402" max="6402" width="27.42578125" style="26" customWidth="1"/>
    <col min="6403" max="6403" width="20.140625" style="26" customWidth="1"/>
    <col min="6404" max="6404" width="22.28515625" style="26" customWidth="1"/>
    <col min="6405" max="6406" width="9.140625" style="26"/>
    <col min="6407" max="6407" width="15" style="26" customWidth="1"/>
    <col min="6408" max="6408" width="16.7109375" style="26" customWidth="1"/>
    <col min="6409" max="6409" width="18.7109375" style="26" customWidth="1"/>
    <col min="6410" max="6410" width="17.28515625" style="26" customWidth="1"/>
    <col min="6411" max="6656" width="9.140625" style="26"/>
    <col min="6657" max="6657" width="24.28515625" style="26" customWidth="1"/>
    <col min="6658" max="6658" width="27.42578125" style="26" customWidth="1"/>
    <col min="6659" max="6659" width="20.140625" style="26" customWidth="1"/>
    <col min="6660" max="6660" width="22.28515625" style="26" customWidth="1"/>
    <col min="6661" max="6662" width="9.140625" style="26"/>
    <col min="6663" max="6663" width="15" style="26" customWidth="1"/>
    <col min="6664" max="6664" width="16.7109375" style="26" customWidth="1"/>
    <col min="6665" max="6665" width="18.7109375" style="26" customWidth="1"/>
    <col min="6666" max="6666" width="17.28515625" style="26" customWidth="1"/>
    <col min="6667" max="6912" width="9.140625" style="26"/>
    <col min="6913" max="6913" width="24.28515625" style="26" customWidth="1"/>
    <col min="6914" max="6914" width="27.42578125" style="26" customWidth="1"/>
    <col min="6915" max="6915" width="20.140625" style="26" customWidth="1"/>
    <col min="6916" max="6916" width="22.28515625" style="26" customWidth="1"/>
    <col min="6917" max="6918" width="9.140625" style="26"/>
    <col min="6919" max="6919" width="15" style="26" customWidth="1"/>
    <col min="6920" max="6920" width="16.7109375" style="26" customWidth="1"/>
    <col min="6921" max="6921" width="18.7109375" style="26" customWidth="1"/>
    <col min="6922" max="6922" width="17.28515625" style="26" customWidth="1"/>
    <col min="6923" max="7168" width="9.140625" style="26"/>
    <col min="7169" max="7169" width="24.28515625" style="26" customWidth="1"/>
    <col min="7170" max="7170" width="27.42578125" style="26" customWidth="1"/>
    <col min="7171" max="7171" width="20.140625" style="26" customWidth="1"/>
    <col min="7172" max="7172" width="22.28515625" style="26" customWidth="1"/>
    <col min="7173" max="7174" width="9.140625" style="26"/>
    <col min="7175" max="7175" width="15" style="26" customWidth="1"/>
    <col min="7176" max="7176" width="16.7109375" style="26" customWidth="1"/>
    <col min="7177" max="7177" width="18.7109375" style="26" customWidth="1"/>
    <col min="7178" max="7178" width="17.28515625" style="26" customWidth="1"/>
    <col min="7179" max="7424" width="9.140625" style="26"/>
    <col min="7425" max="7425" width="24.28515625" style="26" customWidth="1"/>
    <col min="7426" max="7426" width="27.42578125" style="26" customWidth="1"/>
    <col min="7427" max="7427" width="20.140625" style="26" customWidth="1"/>
    <col min="7428" max="7428" width="22.28515625" style="26" customWidth="1"/>
    <col min="7429" max="7430" width="9.140625" style="26"/>
    <col min="7431" max="7431" width="15" style="26" customWidth="1"/>
    <col min="7432" max="7432" width="16.7109375" style="26" customWidth="1"/>
    <col min="7433" max="7433" width="18.7109375" style="26" customWidth="1"/>
    <col min="7434" max="7434" width="17.28515625" style="26" customWidth="1"/>
    <col min="7435" max="7680" width="9.140625" style="26"/>
    <col min="7681" max="7681" width="24.28515625" style="26" customWidth="1"/>
    <col min="7682" max="7682" width="27.42578125" style="26" customWidth="1"/>
    <col min="7683" max="7683" width="20.140625" style="26" customWidth="1"/>
    <col min="7684" max="7684" width="22.28515625" style="26" customWidth="1"/>
    <col min="7685" max="7686" width="9.140625" style="26"/>
    <col min="7687" max="7687" width="15" style="26" customWidth="1"/>
    <col min="7688" max="7688" width="16.7109375" style="26" customWidth="1"/>
    <col min="7689" max="7689" width="18.7109375" style="26" customWidth="1"/>
    <col min="7690" max="7690" width="17.28515625" style="26" customWidth="1"/>
    <col min="7691" max="7936" width="9.140625" style="26"/>
    <col min="7937" max="7937" width="24.28515625" style="26" customWidth="1"/>
    <col min="7938" max="7938" width="27.42578125" style="26" customWidth="1"/>
    <col min="7939" max="7939" width="20.140625" style="26" customWidth="1"/>
    <col min="7940" max="7940" width="22.28515625" style="26" customWidth="1"/>
    <col min="7941" max="7942" width="9.140625" style="26"/>
    <col min="7943" max="7943" width="15" style="26" customWidth="1"/>
    <col min="7944" max="7944" width="16.7109375" style="26" customWidth="1"/>
    <col min="7945" max="7945" width="18.7109375" style="26" customWidth="1"/>
    <col min="7946" max="7946" width="17.28515625" style="26" customWidth="1"/>
    <col min="7947" max="8192" width="9.140625" style="26"/>
    <col min="8193" max="8193" width="24.28515625" style="26" customWidth="1"/>
    <col min="8194" max="8194" width="27.42578125" style="26" customWidth="1"/>
    <col min="8195" max="8195" width="20.140625" style="26" customWidth="1"/>
    <col min="8196" max="8196" width="22.28515625" style="26" customWidth="1"/>
    <col min="8197" max="8198" width="9.140625" style="26"/>
    <col min="8199" max="8199" width="15" style="26" customWidth="1"/>
    <col min="8200" max="8200" width="16.7109375" style="26" customWidth="1"/>
    <col min="8201" max="8201" width="18.7109375" style="26" customWidth="1"/>
    <col min="8202" max="8202" width="17.28515625" style="26" customWidth="1"/>
    <col min="8203" max="8448" width="9.140625" style="26"/>
    <col min="8449" max="8449" width="24.28515625" style="26" customWidth="1"/>
    <col min="8450" max="8450" width="27.42578125" style="26" customWidth="1"/>
    <col min="8451" max="8451" width="20.140625" style="26" customWidth="1"/>
    <col min="8452" max="8452" width="22.28515625" style="26" customWidth="1"/>
    <col min="8453" max="8454" width="9.140625" style="26"/>
    <col min="8455" max="8455" width="15" style="26" customWidth="1"/>
    <col min="8456" max="8456" width="16.7109375" style="26" customWidth="1"/>
    <col min="8457" max="8457" width="18.7109375" style="26" customWidth="1"/>
    <col min="8458" max="8458" width="17.28515625" style="26" customWidth="1"/>
    <col min="8459" max="8704" width="9.140625" style="26"/>
    <col min="8705" max="8705" width="24.28515625" style="26" customWidth="1"/>
    <col min="8706" max="8706" width="27.42578125" style="26" customWidth="1"/>
    <col min="8707" max="8707" width="20.140625" style="26" customWidth="1"/>
    <col min="8708" max="8708" width="22.28515625" style="26" customWidth="1"/>
    <col min="8709" max="8710" width="9.140625" style="26"/>
    <col min="8711" max="8711" width="15" style="26" customWidth="1"/>
    <col min="8712" max="8712" width="16.7109375" style="26" customWidth="1"/>
    <col min="8713" max="8713" width="18.7109375" style="26" customWidth="1"/>
    <col min="8714" max="8714" width="17.28515625" style="26" customWidth="1"/>
    <col min="8715" max="8960" width="9.140625" style="26"/>
    <col min="8961" max="8961" width="24.28515625" style="26" customWidth="1"/>
    <col min="8962" max="8962" width="27.42578125" style="26" customWidth="1"/>
    <col min="8963" max="8963" width="20.140625" style="26" customWidth="1"/>
    <col min="8964" max="8964" width="22.28515625" style="26" customWidth="1"/>
    <col min="8965" max="8966" width="9.140625" style="26"/>
    <col min="8967" max="8967" width="15" style="26" customWidth="1"/>
    <col min="8968" max="8968" width="16.7109375" style="26" customWidth="1"/>
    <col min="8969" max="8969" width="18.7109375" style="26" customWidth="1"/>
    <col min="8970" max="8970" width="17.28515625" style="26" customWidth="1"/>
    <col min="8971" max="9216" width="9.140625" style="26"/>
    <col min="9217" max="9217" width="24.28515625" style="26" customWidth="1"/>
    <col min="9218" max="9218" width="27.42578125" style="26" customWidth="1"/>
    <col min="9219" max="9219" width="20.140625" style="26" customWidth="1"/>
    <col min="9220" max="9220" width="22.28515625" style="26" customWidth="1"/>
    <col min="9221" max="9222" width="9.140625" style="26"/>
    <col min="9223" max="9223" width="15" style="26" customWidth="1"/>
    <col min="9224" max="9224" width="16.7109375" style="26" customWidth="1"/>
    <col min="9225" max="9225" width="18.7109375" style="26" customWidth="1"/>
    <col min="9226" max="9226" width="17.28515625" style="26" customWidth="1"/>
    <col min="9227" max="9472" width="9.140625" style="26"/>
    <col min="9473" max="9473" width="24.28515625" style="26" customWidth="1"/>
    <col min="9474" max="9474" width="27.42578125" style="26" customWidth="1"/>
    <col min="9475" max="9475" width="20.140625" style="26" customWidth="1"/>
    <col min="9476" max="9476" width="22.28515625" style="26" customWidth="1"/>
    <col min="9477" max="9478" width="9.140625" style="26"/>
    <col min="9479" max="9479" width="15" style="26" customWidth="1"/>
    <col min="9480" max="9480" width="16.7109375" style="26" customWidth="1"/>
    <col min="9481" max="9481" width="18.7109375" style="26" customWidth="1"/>
    <col min="9482" max="9482" width="17.28515625" style="26" customWidth="1"/>
    <col min="9483" max="9728" width="9.140625" style="26"/>
    <col min="9729" max="9729" width="24.28515625" style="26" customWidth="1"/>
    <col min="9730" max="9730" width="27.42578125" style="26" customWidth="1"/>
    <col min="9731" max="9731" width="20.140625" style="26" customWidth="1"/>
    <col min="9732" max="9732" width="22.28515625" style="26" customWidth="1"/>
    <col min="9733" max="9734" width="9.140625" style="26"/>
    <col min="9735" max="9735" width="15" style="26" customWidth="1"/>
    <col min="9736" max="9736" width="16.7109375" style="26" customWidth="1"/>
    <col min="9737" max="9737" width="18.7109375" style="26" customWidth="1"/>
    <col min="9738" max="9738" width="17.28515625" style="26" customWidth="1"/>
    <col min="9739" max="9984" width="9.140625" style="26"/>
    <col min="9985" max="9985" width="24.28515625" style="26" customWidth="1"/>
    <col min="9986" max="9986" width="27.42578125" style="26" customWidth="1"/>
    <col min="9987" max="9987" width="20.140625" style="26" customWidth="1"/>
    <col min="9988" max="9988" width="22.28515625" style="26" customWidth="1"/>
    <col min="9989" max="9990" width="9.140625" style="26"/>
    <col min="9991" max="9991" width="15" style="26" customWidth="1"/>
    <col min="9992" max="9992" width="16.7109375" style="26" customWidth="1"/>
    <col min="9993" max="9993" width="18.7109375" style="26" customWidth="1"/>
    <col min="9994" max="9994" width="17.28515625" style="26" customWidth="1"/>
    <col min="9995" max="10240" width="9.140625" style="26"/>
    <col min="10241" max="10241" width="24.28515625" style="26" customWidth="1"/>
    <col min="10242" max="10242" width="27.42578125" style="26" customWidth="1"/>
    <col min="10243" max="10243" width="20.140625" style="26" customWidth="1"/>
    <col min="10244" max="10244" width="22.28515625" style="26" customWidth="1"/>
    <col min="10245" max="10246" width="9.140625" style="26"/>
    <col min="10247" max="10247" width="15" style="26" customWidth="1"/>
    <col min="10248" max="10248" width="16.7109375" style="26" customWidth="1"/>
    <col min="10249" max="10249" width="18.7109375" style="26" customWidth="1"/>
    <col min="10250" max="10250" width="17.28515625" style="26" customWidth="1"/>
    <col min="10251" max="10496" width="9.140625" style="26"/>
    <col min="10497" max="10497" width="24.28515625" style="26" customWidth="1"/>
    <col min="10498" max="10498" width="27.42578125" style="26" customWidth="1"/>
    <col min="10499" max="10499" width="20.140625" style="26" customWidth="1"/>
    <col min="10500" max="10500" width="22.28515625" style="26" customWidth="1"/>
    <col min="10501" max="10502" width="9.140625" style="26"/>
    <col min="10503" max="10503" width="15" style="26" customWidth="1"/>
    <col min="10504" max="10504" width="16.7109375" style="26" customWidth="1"/>
    <col min="10505" max="10505" width="18.7109375" style="26" customWidth="1"/>
    <col min="10506" max="10506" width="17.28515625" style="26" customWidth="1"/>
    <col min="10507" max="10752" width="9.140625" style="26"/>
    <col min="10753" max="10753" width="24.28515625" style="26" customWidth="1"/>
    <col min="10754" max="10754" width="27.42578125" style="26" customWidth="1"/>
    <col min="10755" max="10755" width="20.140625" style="26" customWidth="1"/>
    <col min="10756" max="10756" width="22.28515625" style="26" customWidth="1"/>
    <col min="10757" max="10758" width="9.140625" style="26"/>
    <col min="10759" max="10759" width="15" style="26" customWidth="1"/>
    <col min="10760" max="10760" width="16.7109375" style="26" customWidth="1"/>
    <col min="10761" max="10761" width="18.7109375" style="26" customWidth="1"/>
    <col min="10762" max="10762" width="17.28515625" style="26" customWidth="1"/>
    <col min="10763" max="11008" width="9.140625" style="26"/>
    <col min="11009" max="11009" width="24.28515625" style="26" customWidth="1"/>
    <col min="11010" max="11010" width="27.42578125" style="26" customWidth="1"/>
    <col min="11011" max="11011" width="20.140625" style="26" customWidth="1"/>
    <col min="11012" max="11012" width="22.28515625" style="26" customWidth="1"/>
    <col min="11013" max="11014" width="9.140625" style="26"/>
    <col min="11015" max="11015" width="15" style="26" customWidth="1"/>
    <col min="11016" max="11016" width="16.7109375" style="26" customWidth="1"/>
    <col min="11017" max="11017" width="18.7109375" style="26" customWidth="1"/>
    <col min="11018" max="11018" width="17.28515625" style="26" customWidth="1"/>
    <col min="11019" max="11264" width="9.140625" style="26"/>
    <col min="11265" max="11265" width="24.28515625" style="26" customWidth="1"/>
    <col min="11266" max="11266" width="27.42578125" style="26" customWidth="1"/>
    <col min="11267" max="11267" width="20.140625" style="26" customWidth="1"/>
    <col min="11268" max="11268" width="22.28515625" style="26" customWidth="1"/>
    <col min="11269" max="11270" width="9.140625" style="26"/>
    <col min="11271" max="11271" width="15" style="26" customWidth="1"/>
    <col min="11272" max="11272" width="16.7109375" style="26" customWidth="1"/>
    <col min="11273" max="11273" width="18.7109375" style="26" customWidth="1"/>
    <col min="11274" max="11274" width="17.28515625" style="26" customWidth="1"/>
    <col min="11275" max="11520" width="9.140625" style="26"/>
    <col min="11521" max="11521" width="24.28515625" style="26" customWidth="1"/>
    <col min="11522" max="11522" width="27.42578125" style="26" customWidth="1"/>
    <col min="11523" max="11523" width="20.140625" style="26" customWidth="1"/>
    <col min="11524" max="11524" width="22.28515625" style="26" customWidth="1"/>
    <col min="11525" max="11526" width="9.140625" style="26"/>
    <col min="11527" max="11527" width="15" style="26" customWidth="1"/>
    <col min="11528" max="11528" width="16.7109375" style="26" customWidth="1"/>
    <col min="11529" max="11529" width="18.7109375" style="26" customWidth="1"/>
    <col min="11530" max="11530" width="17.28515625" style="26" customWidth="1"/>
    <col min="11531" max="11776" width="9.140625" style="26"/>
    <col min="11777" max="11777" width="24.28515625" style="26" customWidth="1"/>
    <col min="11778" max="11778" width="27.42578125" style="26" customWidth="1"/>
    <col min="11779" max="11779" width="20.140625" style="26" customWidth="1"/>
    <col min="11780" max="11780" width="22.28515625" style="26" customWidth="1"/>
    <col min="11781" max="11782" width="9.140625" style="26"/>
    <col min="11783" max="11783" width="15" style="26" customWidth="1"/>
    <col min="11784" max="11784" width="16.7109375" style="26" customWidth="1"/>
    <col min="11785" max="11785" width="18.7109375" style="26" customWidth="1"/>
    <col min="11786" max="11786" width="17.28515625" style="26" customWidth="1"/>
    <col min="11787" max="12032" width="9.140625" style="26"/>
    <col min="12033" max="12033" width="24.28515625" style="26" customWidth="1"/>
    <col min="12034" max="12034" width="27.42578125" style="26" customWidth="1"/>
    <col min="12035" max="12035" width="20.140625" style="26" customWidth="1"/>
    <col min="12036" max="12036" width="22.28515625" style="26" customWidth="1"/>
    <col min="12037" max="12038" width="9.140625" style="26"/>
    <col min="12039" max="12039" width="15" style="26" customWidth="1"/>
    <col min="12040" max="12040" width="16.7109375" style="26" customWidth="1"/>
    <col min="12041" max="12041" width="18.7109375" style="26" customWidth="1"/>
    <col min="12042" max="12042" width="17.28515625" style="26" customWidth="1"/>
    <col min="12043" max="12288" width="9.140625" style="26"/>
    <col min="12289" max="12289" width="24.28515625" style="26" customWidth="1"/>
    <col min="12290" max="12290" width="27.42578125" style="26" customWidth="1"/>
    <col min="12291" max="12291" width="20.140625" style="26" customWidth="1"/>
    <col min="12292" max="12292" width="22.28515625" style="26" customWidth="1"/>
    <col min="12293" max="12294" width="9.140625" style="26"/>
    <col min="12295" max="12295" width="15" style="26" customWidth="1"/>
    <col min="12296" max="12296" width="16.7109375" style="26" customWidth="1"/>
    <col min="12297" max="12297" width="18.7109375" style="26" customWidth="1"/>
    <col min="12298" max="12298" width="17.28515625" style="26" customWidth="1"/>
    <col min="12299" max="12544" width="9.140625" style="26"/>
    <col min="12545" max="12545" width="24.28515625" style="26" customWidth="1"/>
    <col min="12546" max="12546" width="27.42578125" style="26" customWidth="1"/>
    <col min="12547" max="12547" width="20.140625" style="26" customWidth="1"/>
    <col min="12548" max="12548" width="22.28515625" style="26" customWidth="1"/>
    <col min="12549" max="12550" width="9.140625" style="26"/>
    <col min="12551" max="12551" width="15" style="26" customWidth="1"/>
    <col min="12552" max="12552" width="16.7109375" style="26" customWidth="1"/>
    <col min="12553" max="12553" width="18.7109375" style="26" customWidth="1"/>
    <col min="12554" max="12554" width="17.28515625" style="26" customWidth="1"/>
    <col min="12555" max="12800" width="9.140625" style="26"/>
    <col min="12801" max="12801" width="24.28515625" style="26" customWidth="1"/>
    <col min="12802" max="12802" width="27.42578125" style="26" customWidth="1"/>
    <col min="12803" max="12803" width="20.140625" style="26" customWidth="1"/>
    <col min="12804" max="12804" width="22.28515625" style="26" customWidth="1"/>
    <col min="12805" max="12806" width="9.140625" style="26"/>
    <col min="12807" max="12807" width="15" style="26" customWidth="1"/>
    <col min="12808" max="12808" width="16.7109375" style="26" customWidth="1"/>
    <col min="12809" max="12809" width="18.7109375" style="26" customWidth="1"/>
    <col min="12810" max="12810" width="17.28515625" style="26" customWidth="1"/>
    <col min="12811" max="13056" width="9.140625" style="26"/>
    <col min="13057" max="13057" width="24.28515625" style="26" customWidth="1"/>
    <col min="13058" max="13058" width="27.42578125" style="26" customWidth="1"/>
    <col min="13059" max="13059" width="20.140625" style="26" customWidth="1"/>
    <col min="13060" max="13060" width="22.28515625" style="26" customWidth="1"/>
    <col min="13061" max="13062" width="9.140625" style="26"/>
    <col min="13063" max="13063" width="15" style="26" customWidth="1"/>
    <col min="13064" max="13064" width="16.7109375" style="26" customWidth="1"/>
    <col min="13065" max="13065" width="18.7109375" style="26" customWidth="1"/>
    <col min="13066" max="13066" width="17.28515625" style="26" customWidth="1"/>
    <col min="13067" max="13312" width="9.140625" style="26"/>
    <col min="13313" max="13313" width="24.28515625" style="26" customWidth="1"/>
    <col min="13314" max="13314" width="27.42578125" style="26" customWidth="1"/>
    <col min="13315" max="13315" width="20.140625" style="26" customWidth="1"/>
    <col min="13316" max="13316" width="22.28515625" style="26" customWidth="1"/>
    <col min="13317" max="13318" width="9.140625" style="26"/>
    <col min="13319" max="13319" width="15" style="26" customWidth="1"/>
    <col min="13320" max="13320" width="16.7109375" style="26" customWidth="1"/>
    <col min="13321" max="13321" width="18.7109375" style="26" customWidth="1"/>
    <col min="13322" max="13322" width="17.28515625" style="26" customWidth="1"/>
    <col min="13323" max="13568" width="9.140625" style="26"/>
    <col min="13569" max="13569" width="24.28515625" style="26" customWidth="1"/>
    <col min="13570" max="13570" width="27.42578125" style="26" customWidth="1"/>
    <col min="13571" max="13571" width="20.140625" style="26" customWidth="1"/>
    <col min="13572" max="13572" width="22.28515625" style="26" customWidth="1"/>
    <col min="13573" max="13574" width="9.140625" style="26"/>
    <col min="13575" max="13575" width="15" style="26" customWidth="1"/>
    <col min="13576" max="13576" width="16.7109375" style="26" customWidth="1"/>
    <col min="13577" max="13577" width="18.7109375" style="26" customWidth="1"/>
    <col min="13578" max="13578" width="17.28515625" style="26" customWidth="1"/>
    <col min="13579" max="13824" width="9.140625" style="26"/>
    <col min="13825" max="13825" width="24.28515625" style="26" customWidth="1"/>
    <col min="13826" max="13826" width="27.42578125" style="26" customWidth="1"/>
    <col min="13827" max="13827" width="20.140625" style="26" customWidth="1"/>
    <col min="13828" max="13828" width="22.28515625" style="26" customWidth="1"/>
    <col min="13829" max="13830" width="9.140625" style="26"/>
    <col min="13831" max="13831" width="15" style="26" customWidth="1"/>
    <col min="13832" max="13832" width="16.7109375" style="26" customWidth="1"/>
    <col min="13833" max="13833" width="18.7109375" style="26" customWidth="1"/>
    <col min="13834" max="13834" width="17.28515625" style="26" customWidth="1"/>
    <col min="13835" max="14080" width="9.140625" style="26"/>
    <col min="14081" max="14081" width="24.28515625" style="26" customWidth="1"/>
    <col min="14082" max="14082" width="27.42578125" style="26" customWidth="1"/>
    <col min="14083" max="14083" width="20.140625" style="26" customWidth="1"/>
    <col min="14084" max="14084" width="22.28515625" style="26" customWidth="1"/>
    <col min="14085" max="14086" width="9.140625" style="26"/>
    <col min="14087" max="14087" width="15" style="26" customWidth="1"/>
    <col min="14088" max="14088" width="16.7109375" style="26" customWidth="1"/>
    <col min="14089" max="14089" width="18.7109375" style="26" customWidth="1"/>
    <col min="14090" max="14090" width="17.28515625" style="26" customWidth="1"/>
    <col min="14091" max="14336" width="9.140625" style="26"/>
    <col min="14337" max="14337" width="24.28515625" style="26" customWidth="1"/>
    <col min="14338" max="14338" width="27.42578125" style="26" customWidth="1"/>
    <col min="14339" max="14339" width="20.140625" style="26" customWidth="1"/>
    <col min="14340" max="14340" width="22.28515625" style="26" customWidth="1"/>
    <col min="14341" max="14342" width="9.140625" style="26"/>
    <col min="14343" max="14343" width="15" style="26" customWidth="1"/>
    <col min="14344" max="14344" width="16.7109375" style="26" customWidth="1"/>
    <col min="14345" max="14345" width="18.7109375" style="26" customWidth="1"/>
    <col min="14346" max="14346" width="17.28515625" style="26" customWidth="1"/>
    <col min="14347" max="14592" width="9.140625" style="26"/>
    <col min="14593" max="14593" width="24.28515625" style="26" customWidth="1"/>
    <col min="14594" max="14594" width="27.42578125" style="26" customWidth="1"/>
    <col min="14595" max="14595" width="20.140625" style="26" customWidth="1"/>
    <col min="14596" max="14596" width="22.28515625" style="26" customWidth="1"/>
    <col min="14597" max="14598" width="9.140625" style="26"/>
    <col min="14599" max="14599" width="15" style="26" customWidth="1"/>
    <col min="14600" max="14600" width="16.7109375" style="26" customWidth="1"/>
    <col min="14601" max="14601" width="18.7109375" style="26" customWidth="1"/>
    <col min="14602" max="14602" width="17.28515625" style="26" customWidth="1"/>
    <col min="14603" max="14848" width="9.140625" style="26"/>
    <col min="14849" max="14849" width="24.28515625" style="26" customWidth="1"/>
    <col min="14850" max="14850" width="27.42578125" style="26" customWidth="1"/>
    <col min="14851" max="14851" width="20.140625" style="26" customWidth="1"/>
    <col min="14852" max="14852" width="22.28515625" style="26" customWidth="1"/>
    <col min="14853" max="14854" width="9.140625" style="26"/>
    <col min="14855" max="14855" width="15" style="26" customWidth="1"/>
    <col min="14856" max="14856" width="16.7109375" style="26" customWidth="1"/>
    <col min="14857" max="14857" width="18.7109375" style="26" customWidth="1"/>
    <col min="14858" max="14858" width="17.28515625" style="26" customWidth="1"/>
    <col min="14859" max="15104" width="9.140625" style="26"/>
    <col min="15105" max="15105" width="24.28515625" style="26" customWidth="1"/>
    <col min="15106" max="15106" width="27.42578125" style="26" customWidth="1"/>
    <col min="15107" max="15107" width="20.140625" style="26" customWidth="1"/>
    <col min="15108" max="15108" width="22.28515625" style="26" customWidth="1"/>
    <col min="15109" max="15110" width="9.140625" style="26"/>
    <col min="15111" max="15111" width="15" style="26" customWidth="1"/>
    <col min="15112" max="15112" width="16.7109375" style="26" customWidth="1"/>
    <col min="15113" max="15113" width="18.7109375" style="26" customWidth="1"/>
    <col min="15114" max="15114" width="17.28515625" style="26" customWidth="1"/>
    <col min="15115" max="15360" width="9.140625" style="26"/>
    <col min="15361" max="15361" width="24.28515625" style="26" customWidth="1"/>
    <col min="15362" max="15362" width="27.42578125" style="26" customWidth="1"/>
    <col min="15363" max="15363" width="20.140625" style="26" customWidth="1"/>
    <col min="15364" max="15364" width="22.28515625" style="26" customWidth="1"/>
    <col min="15365" max="15366" width="9.140625" style="26"/>
    <col min="15367" max="15367" width="15" style="26" customWidth="1"/>
    <col min="15368" max="15368" width="16.7109375" style="26" customWidth="1"/>
    <col min="15369" max="15369" width="18.7109375" style="26" customWidth="1"/>
    <col min="15370" max="15370" width="17.28515625" style="26" customWidth="1"/>
    <col min="15371" max="15616" width="9.140625" style="26"/>
    <col min="15617" max="15617" width="24.28515625" style="26" customWidth="1"/>
    <col min="15618" max="15618" width="27.42578125" style="26" customWidth="1"/>
    <col min="15619" max="15619" width="20.140625" style="26" customWidth="1"/>
    <col min="15620" max="15620" width="22.28515625" style="26" customWidth="1"/>
    <col min="15621" max="15622" width="9.140625" style="26"/>
    <col min="15623" max="15623" width="15" style="26" customWidth="1"/>
    <col min="15624" max="15624" width="16.7109375" style="26" customWidth="1"/>
    <col min="15625" max="15625" width="18.7109375" style="26" customWidth="1"/>
    <col min="15626" max="15626" width="17.28515625" style="26" customWidth="1"/>
    <col min="15627" max="15872" width="9.140625" style="26"/>
    <col min="15873" max="15873" width="24.28515625" style="26" customWidth="1"/>
    <col min="15874" max="15874" width="27.42578125" style="26" customWidth="1"/>
    <col min="15875" max="15875" width="20.140625" style="26" customWidth="1"/>
    <col min="15876" max="15876" width="22.28515625" style="26" customWidth="1"/>
    <col min="15877" max="15878" width="9.140625" style="26"/>
    <col min="15879" max="15879" width="15" style="26" customWidth="1"/>
    <col min="15880" max="15880" width="16.7109375" style="26" customWidth="1"/>
    <col min="15881" max="15881" width="18.7109375" style="26" customWidth="1"/>
    <col min="15882" max="15882" width="17.28515625" style="26" customWidth="1"/>
    <col min="15883" max="16128" width="9.140625" style="26"/>
    <col min="16129" max="16129" width="24.28515625" style="26" customWidth="1"/>
    <col min="16130" max="16130" width="27.42578125" style="26" customWidth="1"/>
    <col min="16131" max="16131" width="20.140625" style="26" customWidth="1"/>
    <col min="16132" max="16132" width="22.28515625" style="26" customWidth="1"/>
    <col min="16133" max="16134" width="9.140625" style="26"/>
    <col min="16135" max="16135" width="15" style="26" customWidth="1"/>
    <col min="16136" max="16136" width="16.7109375" style="26" customWidth="1"/>
    <col min="16137" max="16137" width="18.7109375" style="26" customWidth="1"/>
    <col min="16138" max="16138" width="17.28515625" style="26" customWidth="1"/>
    <col min="16139" max="16384" width="9.140625" style="26"/>
  </cols>
  <sheetData>
    <row r="1" spans="1:40" ht="15" customHeight="1" x14ac:dyDescent="0.25">
      <c r="A1" s="370" t="s">
        <v>0</v>
      </c>
      <c r="B1" s="370"/>
      <c r="C1" s="370"/>
      <c r="D1" s="370"/>
      <c r="E1" s="370"/>
      <c r="F1" s="370"/>
      <c r="G1" s="370"/>
      <c r="H1" s="370"/>
      <c r="I1" s="370"/>
      <c r="J1" s="370"/>
      <c r="AN1" s="192"/>
    </row>
    <row r="2" spans="1:40" ht="15" customHeight="1" x14ac:dyDescent="0.25">
      <c r="A2" s="370"/>
      <c r="B2" s="370"/>
      <c r="C2" s="370"/>
      <c r="D2" s="370"/>
      <c r="E2" s="370"/>
      <c r="F2" s="370"/>
      <c r="G2" s="370"/>
      <c r="H2" s="370"/>
      <c r="I2" s="370"/>
      <c r="J2" s="370"/>
      <c r="AN2" s="192"/>
    </row>
    <row r="3" spans="1:40" ht="15" customHeight="1" x14ac:dyDescent="0.25">
      <c r="A3" s="370"/>
      <c r="B3" s="370"/>
      <c r="C3" s="370"/>
      <c r="D3" s="370"/>
      <c r="E3" s="370"/>
      <c r="F3" s="370"/>
      <c r="G3" s="370"/>
      <c r="H3" s="370"/>
      <c r="I3" s="370"/>
      <c r="J3" s="370"/>
      <c r="AN3" s="192"/>
    </row>
    <row r="4" spans="1:40" s="128" customFormat="1" ht="15" customHeight="1" x14ac:dyDescent="0.25">
      <c r="A4" s="1" t="s">
        <v>1</v>
      </c>
      <c r="B4" s="1"/>
      <c r="C4" s="1"/>
      <c r="D4" s="1"/>
      <c r="E4" s="2"/>
      <c r="F4" s="2"/>
      <c r="G4" s="1"/>
      <c r="H4" s="1"/>
      <c r="I4" s="1"/>
      <c r="J4" s="1"/>
    </row>
    <row r="5" spans="1:40" s="128" customFormat="1" ht="15" customHeight="1" x14ac:dyDescent="0.25">
      <c r="A5" s="1"/>
      <c r="B5" s="1"/>
      <c r="C5" s="1"/>
      <c r="D5" s="1"/>
      <c r="E5" s="2"/>
      <c r="F5" s="2"/>
      <c r="G5" s="1"/>
      <c r="H5" s="1"/>
      <c r="I5" s="1"/>
      <c r="J5" s="1"/>
    </row>
    <row r="6" spans="1:40" ht="15" customHeight="1" x14ac:dyDescent="0.25">
      <c r="A6" s="375" t="s">
        <v>2</v>
      </c>
      <c r="B6" s="375"/>
      <c r="C6" s="3"/>
      <c r="D6" s="3"/>
      <c r="E6" s="4"/>
      <c r="F6" s="4"/>
      <c r="G6" s="3"/>
      <c r="H6" s="5"/>
      <c r="I6" s="3"/>
      <c r="J6" s="5"/>
      <c r="AN6" s="192"/>
    </row>
    <row r="7" spans="1:40" ht="15" customHeight="1" x14ac:dyDescent="0.25">
      <c r="A7" s="375" t="s">
        <v>3</v>
      </c>
      <c r="B7" s="375"/>
      <c r="C7" s="3"/>
      <c r="D7" s="3"/>
      <c r="E7" s="4"/>
      <c r="F7" s="4"/>
      <c r="G7" s="3"/>
      <c r="H7" s="5"/>
      <c r="I7" s="3"/>
      <c r="J7" s="5"/>
      <c r="AN7" s="192"/>
    </row>
    <row r="8" spans="1:40" ht="15" customHeight="1" x14ac:dyDescent="0.25">
      <c r="A8" s="375" t="s">
        <v>4</v>
      </c>
      <c r="B8" s="375"/>
      <c r="C8" s="3"/>
      <c r="D8" s="3"/>
      <c r="E8" s="4"/>
      <c r="F8" s="4"/>
      <c r="G8" s="3"/>
      <c r="H8" s="5"/>
      <c r="I8" s="3"/>
      <c r="J8" s="5"/>
      <c r="AN8" s="192"/>
    </row>
    <row r="9" spans="1:40" ht="15" customHeight="1" x14ac:dyDescent="0.25">
      <c r="A9" s="375" t="s">
        <v>5</v>
      </c>
      <c r="B9" s="375"/>
      <c r="C9" s="3"/>
      <c r="D9" s="3"/>
      <c r="E9" s="4"/>
      <c r="F9" s="4"/>
      <c r="G9" s="3"/>
      <c r="H9" s="5"/>
      <c r="I9" s="3"/>
      <c r="J9" s="5"/>
      <c r="AN9" s="192"/>
    </row>
    <row r="10" spans="1:40" ht="15" customHeight="1" x14ac:dyDescent="0.25">
      <c r="A10" s="375" t="s">
        <v>6</v>
      </c>
      <c r="B10" s="375"/>
      <c r="C10" s="3"/>
      <c r="D10" s="3"/>
      <c r="E10" s="4"/>
      <c r="F10" s="4"/>
      <c r="G10" s="3"/>
      <c r="H10" s="5"/>
      <c r="I10" s="3"/>
      <c r="J10" s="5"/>
      <c r="AN10" s="192"/>
    </row>
    <row r="11" spans="1:40" ht="15" customHeight="1" x14ac:dyDescent="0.25">
      <c r="A11" s="375" t="s">
        <v>7</v>
      </c>
      <c r="B11" s="375"/>
      <c r="C11" s="3"/>
      <c r="D11" s="3"/>
      <c r="E11" s="4"/>
      <c r="F11" s="4"/>
      <c r="G11" s="3"/>
      <c r="H11" s="5"/>
      <c r="I11" s="3"/>
      <c r="J11" s="5"/>
      <c r="AN11" s="192"/>
    </row>
    <row r="12" spans="1:40" ht="30" customHeight="1" thickBot="1" x14ac:dyDescent="0.3">
      <c r="A12" s="376" t="s">
        <v>8</v>
      </c>
      <c r="B12" s="366"/>
      <c r="C12" s="366"/>
      <c r="D12" s="366"/>
      <c r="E12" s="366"/>
      <c r="F12" s="366"/>
      <c r="G12" s="366"/>
      <c r="H12" s="366"/>
      <c r="I12" s="366"/>
      <c r="J12" s="366"/>
    </row>
    <row r="13" spans="1:40" ht="90" customHeight="1" thickBot="1" x14ac:dyDescent="0.3">
      <c r="A13" s="6" t="s">
        <v>9</v>
      </c>
      <c r="B13" s="6" t="s">
        <v>87</v>
      </c>
      <c r="C13" s="6" t="s">
        <v>11</v>
      </c>
      <c r="D13" s="6" t="s">
        <v>12</v>
      </c>
      <c r="E13" s="6" t="s">
        <v>13</v>
      </c>
      <c r="F13" s="6" t="s">
        <v>14</v>
      </c>
      <c r="G13" s="7" t="s">
        <v>15</v>
      </c>
      <c r="H13" s="7" t="s">
        <v>16</v>
      </c>
      <c r="I13" s="8" t="s">
        <v>17</v>
      </c>
      <c r="J13" s="9" t="s">
        <v>18</v>
      </c>
    </row>
    <row r="14" spans="1:40" ht="17.25" x14ac:dyDescent="0.25">
      <c r="A14" s="377" t="s">
        <v>603</v>
      </c>
      <c r="B14" s="378"/>
      <c r="C14" s="378"/>
      <c r="D14" s="378"/>
      <c r="E14" s="378"/>
      <c r="F14" s="378"/>
      <c r="G14" s="378"/>
      <c r="H14" s="378"/>
      <c r="I14" s="378"/>
      <c r="J14" s="378"/>
    </row>
    <row r="15" spans="1:40" ht="26.25" customHeight="1" x14ac:dyDescent="0.2">
      <c r="A15" s="297" t="s">
        <v>604</v>
      </c>
      <c r="B15" s="298" t="s">
        <v>605</v>
      </c>
      <c r="C15" s="12" t="s">
        <v>22</v>
      </c>
      <c r="D15" s="12" t="s">
        <v>22</v>
      </c>
      <c r="E15" s="299">
        <v>100</v>
      </c>
      <c r="F15" s="300" t="s">
        <v>23</v>
      </c>
      <c r="G15" s="301" t="s">
        <v>22</v>
      </c>
      <c r="H15" s="302" t="e">
        <f>SUM(E15*G15)</f>
        <v>#VALUE!</v>
      </c>
      <c r="I15" s="301" t="s">
        <v>22</v>
      </c>
      <c r="J15" s="16" t="e">
        <f t="shared" ref="J15:J36" si="0">SUM(G15*E15+H15/100*I15)</f>
        <v>#VALUE!</v>
      </c>
    </row>
    <row r="16" spans="1:40" ht="73.900000000000006" customHeight="1" x14ac:dyDescent="0.2">
      <c r="A16" s="303" t="s">
        <v>606</v>
      </c>
      <c r="B16" s="298" t="s">
        <v>607</v>
      </c>
      <c r="C16" s="12" t="s">
        <v>22</v>
      </c>
      <c r="D16" s="12" t="s">
        <v>22</v>
      </c>
      <c r="E16" s="299">
        <v>100</v>
      </c>
      <c r="F16" s="202" t="s">
        <v>23</v>
      </c>
      <c r="G16" s="301" t="s">
        <v>22</v>
      </c>
      <c r="H16" s="302" t="e">
        <f>SUM(E16*G16)</f>
        <v>#VALUE!</v>
      </c>
      <c r="I16" s="301" t="s">
        <v>22</v>
      </c>
      <c r="J16" s="16" t="e">
        <f t="shared" si="0"/>
        <v>#VALUE!</v>
      </c>
    </row>
    <row r="17" spans="1:10" ht="64.5" customHeight="1" x14ac:dyDescent="0.2">
      <c r="A17" s="303" t="s">
        <v>608</v>
      </c>
      <c r="B17" s="298" t="s">
        <v>609</v>
      </c>
      <c r="C17" s="12" t="s">
        <v>22</v>
      </c>
      <c r="D17" s="12" t="s">
        <v>22</v>
      </c>
      <c r="E17" s="299">
        <v>600</v>
      </c>
      <c r="F17" s="202" t="s">
        <v>28</v>
      </c>
      <c r="G17" s="301" t="s">
        <v>22</v>
      </c>
      <c r="H17" s="302" t="e">
        <f t="shared" ref="H17:H36" si="1">SUM(E17*G17)</f>
        <v>#VALUE!</v>
      </c>
      <c r="I17" s="301" t="s">
        <v>22</v>
      </c>
      <c r="J17" s="16" t="e">
        <f t="shared" si="0"/>
        <v>#VALUE!</v>
      </c>
    </row>
    <row r="18" spans="1:10" ht="81.599999999999994" customHeight="1" x14ac:dyDescent="0.2">
      <c r="A18" s="303" t="s">
        <v>608</v>
      </c>
      <c r="B18" s="298" t="s">
        <v>610</v>
      </c>
      <c r="C18" s="12" t="s">
        <v>22</v>
      </c>
      <c r="D18" s="12" t="s">
        <v>22</v>
      </c>
      <c r="E18" s="299">
        <v>100</v>
      </c>
      <c r="F18" s="202" t="s">
        <v>28</v>
      </c>
      <c r="G18" s="304" t="s">
        <v>22</v>
      </c>
      <c r="H18" s="302" t="e">
        <f t="shared" si="1"/>
        <v>#VALUE!</v>
      </c>
      <c r="I18" s="301" t="s">
        <v>22</v>
      </c>
      <c r="J18" s="16" t="e">
        <f t="shared" si="0"/>
        <v>#VALUE!</v>
      </c>
    </row>
    <row r="19" spans="1:10" ht="66.599999999999994" customHeight="1" x14ac:dyDescent="0.2">
      <c r="A19" s="303" t="s">
        <v>611</v>
      </c>
      <c r="B19" s="305" t="s">
        <v>612</v>
      </c>
      <c r="C19" s="12" t="s">
        <v>22</v>
      </c>
      <c r="D19" s="12" t="s">
        <v>22</v>
      </c>
      <c r="E19" s="299">
        <v>4700</v>
      </c>
      <c r="F19" s="202" t="s">
        <v>613</v>
      </c>
      <c r="G19" s="301" t="s">
        <v>22</v>
      </c>
      <c r="H19" s="302" t="e">
        <f t="shared" si="1"/>
        <v>#VALUE!</v>
      </c>
      <c r="I19" s="301" t="s">
        <v>22</v>
      </c>
      <c r="J19" s="16" t="e">
        <f t="shared" si="0"/>
        <v>#VALUE!</v>
      </c>
    </row>
    <row r="20" spans="1:10" ht="46.5" customHeight="1" x14ac:dyDescent="0.2">
      <c r="A20" s="303" t="s">
        <v>614</v>
      </c>
      <c r="B20" s="306" t="s">
        <v>615</v>
      </c>
      <c r="C20" s="12" t="s">
        <v>22</v>
      </c>
      <c r="D20" s="12" t="s">
        <v>22</v>
      </c>
      <c r="E20" s="299">
        <v>50</v>
      </c>
      <c r="F20" s="202" t="s">
        <v>224</v>
      </c>
      <c r="G20" s="301" t="s">
        <v>22</v>
      </c>
      <c r="H20" s="302" t="e">
        <f t="shared" si="1"/>
        <v>#VALUE!</v>
      </c>
      <c r="I20" s="301" t="s">
        <v>22</v>
      </c>
      <c r="J20" s="16" t="e">
        <f t="shared" si="0"/>
        <v>#VALUE!</v>
      </c>
    </row>
    <row r="21" spans="1:10" ht="43.5" customHeight="1" x14ac:dyDescent="0.2">
      <c r="A21" s="303" t="s">
        <v>616</v>
      </c>
      <c r="B21" s="307" t="s">
        <v>638</v>
      </c>
      <c r="C21" s="12" t="s">
        <v>22</v>
      </c>
      <c r="D21" s="12" t="s">
        <v>22</v>
      </c>
      <c r="E21" s="299">
        <v>8200</v>
      </c>
      <c r="F21" s="214" t="s">
        <v>224</v>
      </c>
      <c r="G21" s="301" t="s">
        <v>22</v>
      </c>
      <c r="H21" s="302" t="e">
        <f t="shared" si="1"/>
        <v>#VALUE!</v>
      </c>
      <c r="I21" s="301" t="s">
        <v>22</v>
      </c>
      <c r="J21" s="16" t="e">
        <f t="shared" si="0"/>
        <v>#VALUE!</v>
      </c>
    </row>
    <row r="22" spans="1:10" ht="56.1" customHeight="1" x14ac:dyDescent="0.2">
      <c r="A22" s="303" t="s">
        <v>617</v>
      </c>
      <c r="B22" s="307" t="s">
        <v>618</v>
      </c>
      <c r="C22" s="12" t="s">
        <v>22</v>
      </c>
      <c r="D22" s="12" t="s">
        <v>22</v>
      </c>
      <c r="E22" s="299">
        <v>3000</v>
      </c>
      <c r="F22" s="214" t="s">
        <v>28</v>
      </c>
      <c r="G22" s="301" t="s">
        <v>22</v>
      </c>
      <c r="H22" s="302" t="e">
        <f t="shared" si="1"/>
        <v>#VALUE!</v>
      </c>
      <c r="I22" s="301" t="s">
        <v>22</v>
      </c>
      <c r="J22" s="16" t="e">
        <f t="shared" si="0"/>
        <v>#VALUE!</v>
      </c>
    </row>
    <row r="23" spans="1:10" ht="58.5" customHeight="1" x14ac:dyDescent="0.2">
      <c r="A23" s="303" t="s">
        <v>619</v>
      </c>
      <c r="B23" s="307" t="s">
        <v>639</v>
      </c>
      <c r="C23" s="12" t="s">
        <v>22</v>
      </c>
      <c r="D23" s="12" t="s">
        <v>22</v>
      </c>
      <c r="E23" s="299">
        <v>200</v>
      </c>
      <c r="F23" s="214" t="s">
        <v>28</v>
      </c>
      <c r="G23" s="301" t="s">
        <v>22</v>
      </c>
      <c r="H23" s="302" t="e">
        <f>SUM(E23*G23)</f>
        <v>#VALUE!</v>
      </c>
      <c r="I23" s="301" t="s">
        <v>22</v>
      </c>
      <c r="J23" s="16" t="e">
        <f t="shared" si="0"/>
        <v>#VALUE!</v>
      </c>
    </row>
    <row r="24" spans="1:10" ht="45" customHeight="1" x14ac:dyDescent="0.2">
      <c r="A24" s="303" t="s">
        <v>620</v>
      </c>
      <c r="B24" s="308" t="s">
        <v>640</v>
      </c>
      <c r="C24" s="12" t="s">
        <v>22</v>
      </c>
      <c r="D24" s="12" t="s">
        <v>22</v>
      </c>
      <c r="E24" s="299">
        <v>150</v>
      </c>
      <c r="F24" s="214" t="s">
        <v>23</v>
      </c>
      <c r="G24" s="301" t="s">
        <v>22</v>
      </c>
      <c r="H24" s="302" t="e">
        <f>SUM(E24*G24)</f>
        <v>#VALUE!</v>
      </c>
      <c r="I24" s="301" t="s">
        <v>22</v>
      </c>
      <c r="J24" s="16" t="e">
        <f t="shared" si="0"/>
        <v>#VALUE!</v>
      </c>
    </row>
    <row r="25" spans="1:10" ht="47.45" customHeight="1" x14ac:dyDescent="0.2">
      <c r="A25" s="303" t="s">
        <v>620</v>
      </c>
      <c r="B25" s="308" t="s">
        <v>641</v>
      </c>
      <c r="C25" s="12" t="s">
        <v>22</v>
      </c>
      <c r="D25" s="12" t="s">
        <v>22</v>
      </c>
      <c r="E25" s="299">
        <v>700</v>
      </c>
      <c r="F25" s="214" t="s">
        <v>28</v>
      </c>
      <c r="G25" s="304" t="s">
        <v>22</v>
      </c>
      <c r="H25" s="302" t="e">
        <f t="shared" si="1"/>
        <v>#VALUE!</v>
      </c>
      <c r="I25" s="301" t="s">
        <v>22</v>
      </c>
      <c r="J25" s="16" t="e">
        <f t="shared" si="0"/>
        <v>#VALUE!</v>
      </c>
    </row>
    <row r="26" spans="1:10" ht="45" customHeight="1" x14ac:dyDescent="0.2">
      <c r="A26" s="303" t="s">
        <v>621</v>
      </c>
      <c r="B26" s="308" t="s">
        <v>622</v>
      </c>
      <c r="C26" s="12" t="s">
        <v>22</v>
      </c>
      <c r="D26" s="12" t="s">
        <v>22</v>
      </c>
      <c r="E26" s="299">
        <v>100</v>
      </c>
      <c r="F26" s="214" t="s">
        <v>224</v>
      </c>
      <c r="G26" s="301" t="s">
        <v>22</v>
      </c>
      <c r="H26" s="302" t="e">
        <f t="shared" si="1"/>
        <v>#VALUE!</v>
      </c>
      <c r="I26" s="301" t="s">
        <v>22</v>
      </c>
      <c r="J26" s="16" t="e">
        <f t="shared" si="0"/>
        <v>#VALUE!</v>
      </c>
    </row>
    <row r="27" spans="1:10" ht="57" customHeight="1" x14ac:dyDescent="0.2">
      <c r="A27" s="303" t="s">
        <v>621</v>
      </c>
      <c r="B27" s="308" t="s">
        <v>623</v>
      </c>
      <c r="C27" s="12" t="s">
        <v>22</v>
      </c>
      <c r="D27" s="12" t="s">
        <v>22</v>
      </c>
      <c r="E27" s="299">
        <v>100</v>
      </c>
      <c r="F27" s="214" t="s">
        <v>28</v>
      </c>
      <c r="G27" s="304" t="s">
        <v>22</v>
      </c>
      <c r="H27" s="302" t="e">
        <f t="shared" si="1"/>
        <v>#VALUE!</v>
      </c>
      <c r="I27" s="301" t="s">
        <v>22</v>
      </c>
      <c r="J27" s="16" t="e">
        <f t="shared" si="0"/>
        <v>#VALUE!</v>
      </c>
    </row>
    <row r="28" spans="1:10" ht="56.1" customHeight="1" x14ac:dyDescent="0.2">
      <c r="A28" s="303" t="s">
        <v>624</v>
      </c>
      <c r="B28" s="309" t="s">
        <v>642</v>
      </c>
      <c r="C28" s="12" t="s">
        <v>22</v>
      </c>
      <c r="D28" s="12" t="s">
        <v>22</v>
      </c>
      <c r="E28" s="299">
        <v>600</v>
      </c>
      <c r="F28" s="214" t="s">
        <v>23</v>
      </c>
      <c r="G28" s="301" t="s">
        <v>22</v>
      </c>
      <c r="H28" s="302" t="e">
        <f t="shared" si="1"/>
        <v>#VALUE!</v>
      </c>
      <c r="I28" s="301" t="s">
        <v>22</v>
      </c>
      <c r="J28" s="16" t="e">
        <f t="shared" si="0"/>
        <v>#VALUE!</v>
      </c>
    </row>
    <row r="29" spans="1:10" ht="25.5" x14ac:dyDescent="0.2">
      <c r="A29" s="303" t="s">
        <v>625</v>
      </c>
      <c r="B29" s="308" t="s">
        <v>643</v>
      </c>
      <c r="C29" s="12" t="s">
        <v>22</v>
      </c>
      <c r="D29" s="12" t="s">
        <v>22</v>
      </c>
      <c r="E29" s="299">
        <v>400</v>
      </c>
      <c r="F29" s="214" t="s">
        <v>28</v>
      </c>
      <c r="G29" s="304" t="s">
        <v>22</v>
      </c>
      <c r="H29" s="302" t="e">
        <f t="shared" si="1"/>
        <v>#VALUE!</v>
      </c>
      <c r="I29" s="301" t="s">
        <v>22</v>
      </c>
      <c r="J29" s="16" t="e">
        <f t="shared" si="0"/>
        <v>#VALUE!</v>
      </c>
    </row>
    <row r="30" spans="1:10" ht="46.5" customHeight="1" x14ac:dyDescent="0.2">
      <c r="A30" s="303" t="s">
        <v>625</v>
      </c>
      <c r="B30" s="308" t="s">
        <v>644</v>
      </c>
      <c r="C30" s="12" t="s">
        <v>22</v>
      </c>
      <c r="D30" s="12" t="s">
        <v>22</v>
      </c>
      <c r="E30" s="299">
        <v>300</v>
      </c>
      <c r="F30" s="214" t="s">
        <v>23</v>
      </c>
      <c r="G30" s="301" t="s">
        <v>22</v>
      </c>
      <c r="H30" s="302" t="e">
        <f t="shared" si="1"/>
        <v>#VALUE!</v>
      </c>
      <c r="I30" s="301" t="s">
        <v>22</v>
      </c>
      <c r="J30" s="16" t="e">
        <f t="shared" si="0"/>
        <v>#VALUE!</v>
      </c>
    </row>
    <row r="31" spans="1:10" ht="25.9" customHeight="1" x14ac:dyDescent="0.2">
      <c r="A31" s="303" t="s">
        <v>626</v>
      </c>
      <c r="B31" s="308" t="s">
        <v>645</v>
      </c>
      <c r="C31" s="12" t="s">
        <v>22</v>
      </c>
      <c r="D31" s="12" t="s">
        <v>22</v>
      </c>
      <c r="E31" s="299">
        <v>1100</v>
      </c>
      <c r="F31" s="214" t="s">
        <v>28</v>
      </c>
      <c r="G31" s="12" t="s">
        <v>22</v>
      </c>
      <c r="H31" s="302" t="e">
        <f t="shared" si="1"/>
        <v>#VALUE!</v>
      </c>
      <c r="I31" s="12" t="s">
        <v>22</v>
      </c>
      <c r="J31" s="16" t="e">
        <f t="shared" si="0"/>
        <v>#VALUE!</v>
      </c>
    </row>
    <row r="32" spans="1:10" ht="146.25" customHeight="1" x14ac:dyDescent="0.2">
      <c r="A32" s="303" t="s">
        <v>627</v>
      </c>
      <c r="B32" s="298" t="s">
        <v>628</v>
      </c>
      <c r="C32" s="12" t="s">
        <v>22</v>
      </c>
      <c r="D32" s="12" t="s">
        <v>22</v>
      </c>
      <c r="E32" s="299">
        <v>5</v>
      </c>
      <c r="F32" s="202" t="s">
        <v>23</v>
      </c>
      <c r="G32" s="12" t="s">
        <v>22</v>
      </c>
      <c r="H32" s="302" t="e">
        <f t="shared" si="1"/>
        <v>#VALUE!</v>
      </c>
      <c r="I32" s="12" t="s">
        <v>22</v>
      </c>
      <c r="J32" s="16" t="e">
        <f t="shared" si="0"/>
        <v>#VALUE!</v>
      </c>
    </row>
    <row r="33" spans="1:13" ht="38.25" customHeight="1" x14ac:dyDescent="0.2">
      <c r="A33" s="303" t="s">
        <v>629</v>
      </c>
      <c r="B33" s="298" t="s">
        <v>634</v>
      </c>
      <c r="C33" s="12" t="s">
        <v>22</v>
      </c>
      <c r="D33" s="12" t="s">
        <v>22</v>
      </c>
      <c r="E33" s="299">
        <v>1400</v>
      </c>
      <c r="F33" s="202" t="s">
        <v>28</v>
      </c>
      <c r="G33" s="12" t="s">
        <v>22</v>
      </c>
      <c r="H33" s="302" t="e">
        <f t="shared" si="1"/>
        <v>#VALUE!</v>
      </c>
      <c r="I33" s="12" t="s">
        <v>22</v>
      </c>
      <c r="J33" s="16" t="e">
        <f t="shared" si="0"/>
        <v>#VALUE!</v>
      </c>
    </row>
    <row r="34" spans="1:13" x14ac:dyDescent="0.2">
      <c r="A34" s="303" t="s">
        <v>630</v>
      </c>
      <c r="B34" s="298" t="s">
        <v>635</v>
      </c>
      <c r="C34" s="12" t="s">
        <v>22</v>
      </c>
      <c r="D34" s="12" t="s">
        <v>22</v>
      </c>
      <c r="E34" s="299">
        <v>20</v>
      </c>
      <c r="F34" s="202" t="s">
        <v>28</v>
      </c>
      <c r="G34" s="301" t="s">
        <v>22</v>
      </c>
      <c r="H34" s="302" t="e">
        <f t="shared" si="1"/>
        <v>#VALUE!</v>
      </c>
      <c r="I34" s="301" t="s">
        <v>22</v>
      </c>
      <c r="J34" s="16" t="e">
        <f t="shared" si="0"/>
        <v>#VALUE!</v>
      </c>
    </row>
    <row r="35" spans="1:13" ht="56.1" customHeight="1" x14ac:dyDescent="0.2">
      <c r="A35" s="303" t="s">
        <v>631</v>
      </c>
      <c r="B35" s="298" t="s">
        <v>636</v>
      </c>
      <c r="C35" s="12" t="s">
        <v>22</v>
      </c>
      <c r="D35" s="12" t="s">
        <v>22</v>
      </c>
      <c r="E35" s="299">
        <v>100</v>
      </c>
      <c r="F35" s="202" t="s">
        <v>28</v>
      </c>
      <c r="G35" s="301"/>
      <c r="H35" s="302"/>
      <c r="I35" s="301"/>
      <c r="J35" s="16"/>
    </row>
    <row r="36" spans="1:13" ht="25.5" x14ac:dyDescent="0.2">
      <c r="A36" s="303" t="s">
        <v>631</v>
      </c>
      <c r="B36" s="298" t="s">
        <v>637</v>
      </c>
      <c r="C36" s="12" t="s">
        <v>22</v>
      </c>
      <c r="D36" s="12" t="s">
        <v>22</v>
      </c>
      <c r="E36" s="299">
        <v>1000</v>
      </c>
      <c r="F36" s="202" t="s">
        <v>28</v>
      </c>
      <c r="G36" s="301" t="s">
        <v>22</v>
      </c>
      <c r="H36" s="302" t="e">
        <f t="shared" si="1"/>
        <v>#VALUE!</v>
      </c>
      <c r="I36" s="301" t="s">
        <v>22</v>
      </c>
      <c r="J36" s="16" t="e">
        <f t="shared" si="0"/>
        <v>#VALUE!</v>
      </c>
    </row>
    <row r="37" spans="1:13" ht="65.099999999999994" customHeight="1" x14ac:dyDescent="0.25">
      <c r="A37" s="84"/>
      <c r="B37" s="84"/>
      <c r="C37" s="84"/>
      <c r="D37" s="84"/>
      <c r="E37" s="83"/>
      <c r="F37" s="83"/>
      <c r="G37" s="379" t="s">
        <v>62</v>
      </c>
      <c r="H37" s="381" t="e">
        <f>SUM(H15:H36)</f>
        <v>#VALUE!</v>
      </c>
      <c r="I37" s="379" t="s">
        <v>63</v>
      </c>
      <c r="J37" s="381" t="e">
        <f>SUM(J15:J36)</f>
        <v>#VALUE!</v>
      </c>
      <c r="K37" s="310"/>
    </row>
    <row r="38" spans="1:13" ht="45.75" customHeight="1" x14ac:dyDescent="0.25">
      <c r="A38" s="35"/>
      <c r="B38" s="35"/>
      <c r="C38" s="84"/>
      <c r="D38" s="84"/>
      <c r="E38" s="83"/>
      <c r="F38" s="83"/>
      <c r="G38" s="380"/>
      <c r="H38" s="337"/>
      <c r="I38" s="380"/>
      <c r="J38" s="337"/>
    </row>
    <row r="39" spans="1:13" x14ac:dyDescent="0.25">
      <c r="A39" s="35"/>
      <c r="B39" s="35"/>
      <c r="C39" s="84"/>
      <c r="D39" s="84"/>
      <c r="E39" s="83"/>
      <c r="F39" s="83"/>
      <c r="G39" s="311"/>
      <c r="H39" s="312"/>
      <c r="I39" s="311"/>
      <c r="J39" s="313"/>
    </row>
    <row r="40" spans="1:13" x14ac:dyDescent="0.25">
      <c r="A40" s="35" t="s">
        <v>64</v>
      </c>
      <c r="B40" s="35" t="s">
        <v>632</v>
      </c>
      <c r="C40" s="35"/>
      <c r="D40" s="35"/>
      <c r="E40" s="37"/>
      <c r="F40" s="37"/>
      <c r="G40" s="31"/>
      <c r="H40" s="31"/>
      <c r="I40" s="31"/>
    </row>
    <row r="41" spans="1:13" ht="32.25" customHeight="1" x14ac:dyDescent="0.25">
      <c r="A41" s="35" t="s">
        <v>66</v>
      </c>
      <c r="B41" s="35" t="s">
        <v>67</v>
      </c>
      <c r="C41" s="35"/>
      <c r="D41" s="35"/>
      <c r="E41" s="37"/>
      <c r="F41" s="37"/>
      <c r="G41" s="31"/>
      <c r="H41" s="31"/>
      <c r="I41" s="31"/>
    </row>
    <row r="42" spans="1:13" ht="32.25" customHeight="1" x14ac:dyDescent="0.25">
      <c r="A42" s="35" t="s">
        <v>181</v>
      </c>
      <c r="B42" s="85" t="s">
        <v>182</v>
      </c>
      <c r="C42" s="35"/>
      <c r="D42" s="35"/>
      <c r="E42" s="37"/>
      <c r="F42" s="37"/>
      <c r="G42" s="31"/>
      <c r="H42" s="31"/>
      <c r="I42" s="31"/>
    </row>
    <row r="43" spans="1:13" ht="45" customHeight="1" x14ac:dyDescent="0.25">
      <c r="A43" s="347" t="s">
        <v>81</v>
      </c>
      <c r="B43" s="330"/>
      <c r="C43" s="330"/>
      <c r="D43" s="330"/>
      <c r="E43" s="330"/>
      <c r="F43" s="330"/>
      <c r="G43" s="330"/>
      <c r="H43" s="330"/>
      <c r="I43" s="330"/>
      <c r="J43" s="284"/>
    </row>
    <row r="44" spans="1:13" ht="50.1" customHeight="1" x14ac:dyDescent="0.25">
      <c r="A44" s="347" t="s">
        <v>82</v>
      </c>
      <c r="B44" s="348"/>
      <c r="C44" s="348"/>
      <c r="D44" s="348"/>
      <c r="E44" s="348"/>
      <c r="F44" s="348"/>
      <c r="G44" s="348"/>
      <c r="H44" s="348"/>
      <c r="I44" s="348"/>
      <c r="J44" s="284"/>
    </row>
    <row r="45" spans="1:13" ht="39.950000000000003" customHeight="1" x14ac:dyDescent="0.25">
      <c r="A45" s="359" t="s">
        <v>83</v>
      </c>
      <c r="B45" s="360"/>
      <c r="C45" s="360"/>
      <c r="D45" s="360"/>
      <c r="E45" s="360"/>
      <c r="F45" s="360"/>
      <c r="G45" s="360"/>
      <c r="H45" s="360"/>
      <c r="I45" s="360"/>
      <c r="J45" s="284"/>
    </row>
    <row r="46" spans="1:13" s="314" customFormat="1" ht="24.95" customHeight="1" x14ac:dyDescent="0.25">
      <c r="A46" s="361" t="s">
        <v>84</v>
      </c>
      <c r="B46" s="362"/>
      <c r="C46" s="362"/>
      <c r="D46" s="362"/>
      <c r="E46" s="362"/>
      <c r="F46" s="362"/>
      <c r="G46" s="362"/>
      <c r="H46" s="362"/>
      <c r="I46" s="362"/>
      <c r="J46" s="284"/>
      <c r="K46" s="26"/>
      <c r="L46" s="26"/>
      <c r="M46" s="26"/>
    </row>
    <row r="47" spans="1:13" s="284" customFormat="1" ht="24.95" customHeight="1" x14ac:dyDescent="0.25">
      <c r="A47" s="176"/>
      <c r="B47" s="177"/>
      <c r="C47" s="177"/>
      <c r="D47" s="177"/>
      <c r="E47" s="185"/>
      <c r="F47" s="185"/>
      <c r="G47" s="177"/>
      <c r="H47" s="177"/>
      <c r="I47" s="177"/>
      <c r="K47" s="314"/>
      <c r="L47" s="314"/>
      <c r="M47" s="314"/>
    </row>
    <row r="48" spans="1:13" s="284" customFormat="1" ht="43.5" customHeight="1" x14ac:dyDescent="0.25">
      <c r="A48" s="361" t="s">
        <v>85</v>
      </c>
      <c r="B48" s="362"/>
      <c r="C48" s="362"/>
      <c r="D48" s="362"/>
      <c r="E48" s="362"/>
      <c r="F48" s="362"/>
      <c r="G48" s="362"/>
      <c r="H48" s="362"/>
      <c r="I48" s="362"/>
    </row>
    <row r="49" spans="1:13" s="284" customFormat="1" x14ac:dyDescent="0.25">
      <c r="A49" s="87"/>
      <c r="B49" s="178"/>
      <c r="C49" s="179"/>
      <c r="D49" s="179"/>
      <c r="E49" s="87"/>
      <c r="F49" s="87"/>
      <c r="G49" s="180"/>
      <c r="H49" s="180"/>
      <c r="I49" s="181"/>
    </row>
    <row r="50" spans="1:13" s="284" customFormat="1" x14ac:dyDescent="0.25">
      <c r="A50" s="87"/>
      <c r="B50" s="178"/>
      <c r="C50" s="179"/>
      <c r="D50" s="179"/>
      <c r="E50" s="87"/>
      <c r="F50" s="87"/>
      <c r="G50" s="180"/>
      <c r="H50" s="180"/>
      <c r="I50" s="181"/>
    </row>
    <row r="51" spans="1:13" s="284" customFormat="1" ht="20.25" customHeight="1" x14ac:dyDescent="0.25">
      <c r="A51" s="315"/>
      <c r="B51"/>
      <c r="C51"/>
      <c r="D51"/>
      <c r="E51" s="316"/>
      <c r="F51" s="316"/>
      <c r="G51"/>
      <c r="H51"/>
      <c r="I51"/>
      <c r="J51"/>
    </row>
    <row r="52" spans="1:13" s="284" customFormat="1" ht="20.25" customHeight="1" x14ac:dyDescent="0.25">
      <c r="A52" s="42"/>
      <c r="B52" s="188" t="s">
        <v>184</v>
      </c>
      <c r="C52" s="316"/>
      <c r="D52" s="316"/>
      <c r="E52" s="317"/>
      <c r="F52" s="317"/>
      <c r="G52"/>
      <c r="H52"/>
      <c r="I52"/>
      <c r="J52"/>
    </row>
    <row r="53" spans="1:13" s="284" customFormat="1" ht="20.25" customHeight="1" x14ac:dyDescent="0.25">
      <c r="A53" s="42"/>
      <c r="B53" s="93" t="s">
        <v>185</v>
      </c>
      <c r="C53" s="316"/>
      <c r="D53" s="316"/>
      <c r="E53" s="374" t="s">
        <v>633</v>
      </c>
      <c r="F53" s="374"/>
      <c r="G53"/>
      <c r="H53"/>
      <c r="I53"/>
      <c r="J53"/>
    </row>
    <row r="54" spans="1:13" s="284" customFormat="1" ht="20.25" customHeight="1" x14ac:dyDescent="0.25">
      <c r="A54" s="89"/>
      <c r="B54" s="26"/>
      <c r="C54" s="26"/>
      <c r="D54" s="26"/>
      <c r="E54" s="42"/>
      <c r="F54" s="42"/>
      <c r="G54" s="26"/>
      <c r="H54" s="26"/>
      <c r="I54" s="26"/>
      <c r="J54" s="26"/>
    </row>
    <row r="55" spans="1:13" customFormat="1" x14ac:dyDescent="0.25">
      <c r="A55" s="89"/>
      <c r="B55" s="26"/>
      <c r="C55" s="26"/>
      <c r="D55" s="26"/>
      <c r="E55" s="42"/>
      <c r="F55" s="42"/>
      <c r="G55" s="26"/>
      <c r="H55" s="26"/>
      <c r="I55" s="26"/>
      <c r="J55" s="26"/>
      <c r="K55" s="284"/>
      <c r="L55" s="284"/>
      <c r="M55" s="284"/>
    </row>
  </sheetData>
  <mergeCells count="19">
    <mergeCell ref="A10:B10"/>
    <mergeCell ref="A1:J3"/>
    <mergeCell ref="A6:B6"/>
    <mergeCell ref="A7:B7"/>
    <mergeCell ref="A8:B8"/>
    <mergeCell ref="A9:B9"/>
    <mergeCell ref="E53:F53"/>
    <mergeCell ref="A11:B11"/>
    <mergeCell ref="A12:J12"/>
    <mergeCell ref="A14:J14"/>
    <mergeCell ref="G37:G38"/>
    <mergeCell ref="H37:H38"/>
    <mergeCell ref="I37:I38"/>
    <mergeCell ref="J37:J38"/>
    <mergeCell ref="A43:I43"/>
    <mergeCell ref="A44:I44"/>
    <mergeCell ref="A45:I45"/>
    <mergeCell ref="A46:I46"/>
    <mergeCell ref="A48:I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D659-42BA-4B7B-B6BE-AAF0CD4E4F9C}">
  <dimension ref="A1:BA100"/>
  <sheetViews>
    <sheetView topLeftCell="A77" workbookViewId="0">
      <selection activeCell="J69" sqref="J69"/>
    </sheetView>
  </sheetViews>
  <sheetFormatPr defaultRowHeight="15" x14ac:dyDescent="0.25"/>
  <cols>
    <col min="1" max="1" width="48.42578125" style="26" bestFit="1" customWidth="1"/>
    <col min="2" max="2" width="58.7109375" style="236" customWidth="1"/>
    <col min="3" max="3" width="29.140625" style="26" customWidth="1"/>
    <col min="4" max="4" width="28.28515625" style="26" bestFit="1" customWidth="1"/>
    <col min="5" max="5" width="11.140625" style="42" bestFit="1" customWidth="1"/>
    <col min="6" max="6" width="3" style="26" bestFit="1" customWidth="1"/>
    <col min="7" max="7" width="8.140625" style="26" customWidth="1"/>
    <col min="8" max="8" width="12.5703125" style="26" customWidth="1"/>
    <col min="9" max="9" width="5.7109375" style="26" customWidth="1"/>
    <col min="10" max="10" width="11" style="26" bestFit="1" customWidth="1"/>
    <col min="11" max="256" width="9.140625" style="26"/>
    <col min="257" max="257" width="30.42578125" style="26" customWidth="1"/>
    <col min="258" max="258" width="69.5703125" style="26" customWidth="1"/>
    <col min="259" max="259" width="52.28515625" style="26" customWidth="1"/>
    <col min="260" max="260" width="30.42578125" style="26" customWidth="1"/>
    <col min="261" max="261" width="10.28515625" style="26" customWidth="1"/>
    <col min="262" max="262" width="7.140625" style="26" customWidth="1"/>
    <col min="263" max="263" width="8.140625" style="26" customWidth="1"/>
    <col min="264" max="264" width="8.7109375" style="26" customWidth="1"/>
    <col min="265" max="265" width="5.7109375" style="26" customWidth="1"/>
    <col min="266" max="266" width="11.140625" style="26" customWidth="1"/>
    <col min="267" max="512" width="9.140625" style="26"/>
    <col min="513" max="513" width="30.42578125" style="26" customWidth="1"/>
    <col min="514" max="514" width="69.5703125" style="26" customWidth="1"/>
    <col min="515" max="515" width="52.28515625" style="26" customWidth="1"/>
    <col min="516" max="516" width="30.42578125" style="26" customWidth="1"/>
    <col min="517" max="517" width="10.28515625" style="26" customWidth="1"/>
    <col min="518" max="518" width="7.140625" style="26" customWidth="1"/>
    <col min="519" max="519" width="8.140625" style="26" customWidth="1"/>
    <col min="520" max="520" width="8.7109375" style="26" customWidth="1"/>
    <col min="521" max="521" width="5.7109375" style="26" customWidth="1"/>
    <col min="522" max="522" width="11.140625" style="26" customWidth="1"/>
    <col min="523" max="768" width="9.140625" style="26"/>
    <col min="769" max="769" width="30.42578125" style="26" customWidth="1"/>
    <col min="770" max="770" width="69.5703125" style="26" customWidth="1"/>
    <col min="771" max="771" width="52.28515625" style="26" customWidth="1"/>
    <col min="772" max="772" width="30.42578125" style="26" customWidth="1"/>
    <col min="773" max="773" width="10.28515625" style="26" customWidth="1"/>
    <col min="774" max="774" width="7.140625" style="26" customWidth="1"/>
    <col min="775" max="775" width="8.140625" style="26" customWidth="1"/>
    <col min="776" max="776" width="8.7109375" style="26" customWidth="1"/>
    <col min="777" max="777" width="5.7109375" style="26" customWidth="1"/>
    <col min="778" max="778" width="11.140625" style="26" customWidth="1"/>
    <col min="779" max="1024" width="9.140625" style="26"/>
    <col min="1025" max="1025" width="30.42578125" style="26" customWidth="1"/>
    <col min="1026" max="1026" width="69.5703125" style="26" customWidth="1"/>
    <col min="1027" max="1027" width="52.28515625" style="26" customWidth="1"/>
    <col min="1028" max="1028" width="30.42578125" style="26" customWidth="1"/>
    <col min="1029" max="1029" width="10.28515625" style="26" customWidth="1"/>
    <col min="1030" max="1030" width="7.140625" style="26" customWidth="1"/>
    <col min="1031" max="1031" width="8.140625" style="26" customWidth="1"/>
    <col min="1032" max="1032" width="8.7109375" style="26" customWidth="1"/>
    <col min="1033" max="1033" width="5.7109375" style="26" customWidth="1"/>
    <col min="1034" max="1034" width="11.140625" style="26" customWidth="1"/>
    <col min="1035" max="1280" width="9.140625" style="26"/>
    <col min="1281" max="1281" width="30.42578125" style="26" customWidth="1"/>
    <col min="1282" max="1282" width="69.5703125" style="26" customWidth="1"/>
    <col min="1283" max="1283" width="52.28515625" style="26" customWidth="1"/>
    <col min="1284" max="1284" width="30.42578125" style="26" customWidth="1"/>
    <col min="1285" max="1285" width="10.28515625" style="26" customWidth="1"/>
    <col min="1286" max="1286" width="7.140625" style="26" customWidth="1"/>
    <col min="1287" max="1287" width="8.140625" style="26" customWidth="1"/>
    <col min="1288" max="1288" width="8.7109375" style="26" customWidth="1"/>
    <col min="1289" max="1289" width="5.7109375" style="26" customWidth="1"/>
    <col min="1290" max="1290" width="11.140625" style="26" customWidth="1"/>
    <col min="1291" max="1536" width="9.140625" style="26"/>
    <col min="1537" max="1537" width="30.42578125" style="26" customWidth="1"/>
    <col min="1538" max="1538" width="69.5703125" style="26" customWidth="1"/>
    <col min="1539" max="1539" width="52.28515625" style="26" customWidth="1"/>
    <col min="1540" max="1540" width="30.42578125" style="26" customWidth="1"/>
    <col min="1541" max="1541" width="10.28515625" style="26" customWidth="1"/>
    <col min="1542" max="1542" width="7.140625" style="26" customWidth="1"/>
    <col min="1543" max="1543" width="8.140625" style="26" customWidth="1"/>
    <col min="1544" max="1544" width="8.7109375" style="26" customWidth="1"/>
    <col min="1545" max="1545" width="5.7109375" style="26" customWidth="1"/>
    <col min="1546" max="1546" width="11.140625" style="26" customWidth="1"/>
    <col min="1547" max="1792" width="9.140625" style="26"/>
    <col min="1793" max="1793" width="30.42578125" style="26" customWidth="1"/>
    <col min="1794" max="1794" width="69.5703125" style="26" customWidth="1"/>
    <col min="1795" max="1795" width="52.28515625" style="26" customWidth="1"/>
    <col min="1796" max="1796" width="30.42578125" style="26" customWidth="1"/>
    <col min="1797" max="1797" width="10.28515625" style="26" customWidth="1"/>
    <col min="1798" max="1798" width="7.140625" style="26" customWidth="1"/>
    <col min="1799" max="1799" width="8.140625" style="26" customWidth="1"/>
    <col min="1800" max="1800" width="8.7109375" style="26" customWidth="1"/>
    <col min="1801" max="1801" width="5.7109375" style="26" customWidth="1"/>
    <col min="1802" max="1802" width="11.140625" style="26" customWidth="1"/>
    <col min="1803" max="2048" width="9.140625" style="26"/>
    <col min="2049" max="2049" width="30.42578125" style="26" customWidth="1"/>
    <col min="2050" max="2050" width="69.5703125" style="26" customWidth="1"/>
    <col min="2051" max="2051" width="52.28515625" style="26" customWidth="1"/>
    <col min="2052" max="2052" width="30.42578125" style="26" customWidth="1"/>
    <col min="2053" max="2053" width="10.28515625" style="26" customWidth="1"/>
    <col min="2054" max="2054" width="7.140625" style="26" customWidth="1"/>
    <col min="2055" max="2055" width="8.140625" style="26" customWidth="1"/>
    <col min="2056" max="2056" width="8.7109375" style="26" customWidth="1"/>
    <col min="2057" max="2057" width="5.7109375" style="26" customWidth="1"/>
    <col min="2058" max="2058" width="11.140625" style="26" customWidth="1"/>
    <col min="2059" max="2304" width="9.140625" style="26"/>
    <col min="2305" max="2305" width="30.42578125" style="26" customWidth="1"/>
    <col min="2306" max="2306" width="69.5703125" style="26" customWidth="1"/>
    <col min="2307" max="2307" width="52.28515625" style="26" customWidth="1"/>
    <col min="2308" max="2308" width="30.42578125" style="26" customWidth="1"/>
    <col min="2309" max="2309" width="10.28515625" style="26" customWidth="1"/>
    <col min="2310" max="2310" width="7.140625" style="26" customWidth="1"/>
    <col min="2311" max="2311" width="8.140625" style="26" customWidth="1"/>
    <col min="2312" max="2312" width="8.7109375" style="26" customWidth="1"/>
    <col min="2313" max="2313" width="5.7109375" style="26" customWidth="1"/>
    <col min="2314" max="2314" width="11.140625" style="26" customWidth="1"/>
    <col min="2315" max="2560" width="9.140625" style="26"/>
    <col min="2561" max="2561" width="30.42578125" style="26" customWidth="1"/>
    <col min="2562" max="2562" width="69.5703125" style="26" customWidth="1"/>
    <col min="2563" max="2563" width="52.28515625" style="26" customWidth="1"/>
    <col min="2564" max="2564" width="30.42578125" style="26" customWidth="1"/>
    <col min="2565" max="2565" width="10.28515625" style="26" customWidth="1"/>
    <col min="2566" max="2566" width="7.140625" style="26" customWidth="1"/>
    <col min="2567" max="2567" width="8.140625" style="26" customWidth="1"/>
    <col min="2568" max="2568" width="8.7109375" style="26" customWidth="1"/>
    <col min="2569" max="2569" width="5.7109375" style="26" customWidth="1"/>
    <col min="2570" max="2570" width="11.140625" style="26" customWidth="1"/>
    <col min="2571" max="2816" width="9.140625" style="26"/>
    <col min="2817" max="2817" width="30.42578125" style="26" customWidth="1"/>
    <col min="2818" max="2818" width="69.5703125" style="26" customWidth="1"/>
    <col min="2819" max="2819" width="52.28515625" style="26" customWidth="1"/>
    <col min="2820" max="2820" width="30.42578125" style="26" customWidth="1"/>
    <col min="2821" max="2821" width="10.28515625" style="26" customWidth="1"/>
    <col min="2822" max="2822" width="7.140625" style="26" customWidth="1"/>
    <col min="2823" max="2823" width="8.140625" style="26" customWidth="1"/>
    <col min="2824" max="2824" width="8.7109375" style="26" customWidth="1"/>
    <col min="2825" max="2825" width="5.7109375" style="26" customWidth="1"/>
    <col min="2826" max="2826" width="11.140625" style="26" customWidth="1"/>
    <col min="2827" max="3072" width="9.140625" style="26"/>
    <col min="3073" max="3073" width="30.42578125" style="26" customWidth="1"/>
    <col min="3074" max="3074" width="69.5703125" style="26" customWidth="1"/>
    <col min="3075" max="3075" width="52.28515625" style="26" customWidth="1"/>
    <col min="3076" max="3076" width="30.42578125" style="26" customWidth="1"/>
    <col min="3077" max="3077" width="10.28515625" style="26" customWidth="1"/>
    <col min="3078" max="3078" width="7.140625" style="26" customWidth="1"/>
    <col min="3079" max="3079" width="8.140625" style="26" customWidth="1"/>
    <col min="3080" max="3080" width="8.7109375" style="26" customWidth="1"/>
    <col min="3081" max="3081" width="5.7109375" style="26" customWidth="1"/>
    <col min="3082" max="3082" width="11.140625" style="26" customWidth="1"/>
    <col min="3083" max="3328" width="9.140625" style="26"/>
    <col min="3329" max="3329" width="30.42578125" style="26" customWidth="1"/>
    <col min="3330" max="3330" width="69.5703125" style="26" customWidth="1"/>
    <col min="3331" max="3331" width="52.28515625" style="26" customWidth="1"/>
    <col min="3332" max="3332" width="30.42578125" style="26" customWidth="1"/>
    <col min="3333" max="3333" width="10.28515625" style="26" customWidth="1"/>
    <col min="3334" max="3334" width="7.140625" style="26" customWidth="1"/>
    <col min="3335" max="3335" width="8.140625" style="26" customWidth="1"/>
    <col min="3336" max="3336" width="8.7109375" style="26" customWidth="1"/>
    <col min="3337" max="3337" width="5.7109375" style="26" customWidth="1"/>
    <col min="3338" max="3338" width="11.140625" style="26" customWidth="1"/>
    <col min="3339" max="3584" width="9.140625" style="26"/>
    <col min="3585" max="3585" width="30.42578125" style="26" customWidth="1"/>
    <col min="3586" max="3586" width="69.5703125" style="26" customWidth="1"/>
    <col min="3587" max="3587" width="52.28515625" style="26" customWidth="1"/>
    <col min="3588" max="3588" width="30.42578125" style="26" customWidth="1"/>
    <col min="3589" max="3589" width="10.28515625" style="26" customWidth="1"/>
    <col min="3590" max="3590" width="7.140625" style="26" customWidth="1"/>
    <col min="3591" max="3591" width="8.140625" style="26" customWidth="1"/>
    <col min="3592" max="3592" width="8.7109375" style="26" customWidth="1"/>
    <col min="3593" max="3593" width="5.7109375" style="26" customWidth="1"/>
    <col min="3594" max="3594" width="11.140625" style="26" customWidth="1"/>
    <col min="3595" max="3840" width="9.140625" style="26"/>
    <col min="3841" max="3841" width="30.42578125" style="26" customWidth="1"/>
    <col min="3842" max="3842" width="69.5703125" style="26" customWidth="1"/>
    <col min="3843" max="3843" width="52.28515625" style="26" customWidth="1"/>
    <col min="3844" max="3844" width="30.42578125" style="26" customWidth="1"/>
    <col min="3845" max="3845" width="10.28515625" style="26" customWidth="1"/>
    <col min="3846" max="3846" width="7.140625" style="26" customWidth="1"/>
    <col min="3847" max="3847" width="8.140625" style="26" customWidth="1"/>
    <col min="3848" max="3848" width="8.7109375" style="26" customWidth="1"/>
    <col min="3849" max="3849" width="5.7109375" style="26" customWidth="1"/>
    <col min="3850" max="3850" width="11.140625" style="26" customWidth="1"/>
    <col min="3851" max="4096" width="9.140625" style="26"/>
    <col min="4097" max="4097" width="30.42578125" style="26" customWidth="1"/>
    <col min="4098" max="4098" width="69.5703125" style="26" customWidth="1"/>
    <col min="4099" max="4099" width="52.28515625" style="26" customWidth="1"/>
    <col min="4100" max="4100" width="30.42578125" style="26" customWidth="1"/>
    <col min="4101" max="4101" width="10.28515625" style="26" customWidth="1"/>
    <col min="4102" max="4102" width="7.140625" style="26" customWidth="1"/>
    <col min="4103" max="4103" width="8.140625" style="26" customWidth="1"/>
    <col min="4104" max="4104" width="8.7109375" style="26" customWidth="1"/>
    <col min="4105" max="4105" width="5.7109375" style="26" customWidth="1"/>
    <col min="4106" max="4106" width="11.140625" style="26" customWidth="1"/>
    <col min="4107" max="4352" width="9.140625" style="26"/>
    <col min="4353" max="4353" width="30.42578125" style="26" customWidth="1"/>
    <col min="4354" max="4354" width="69.5703125" style="26" customWidth="1"/>
    <col min="4355" max="4355" width="52.28515625" style="26" customWidth="1"/>
    <col min="4356" max="4356" width="30.42578125" style="26" customWidth="1"/>
    <col min="4357" max="4357" width="10.28515625" style="26" customWidth="1"/>
    <col min="4358" max="4358" width="7.140625" style="26" customWidth="1"/>
    <col min="4359" max="4359" width="8.140625" style="26" customWidth="1"/>
    <col min="4360" max="4360" width="8.7109375" style="26" customWidth="1"/>
    <col min="4361" max="4361" width="5.7109375" style="26" customWidth="1"/>
    <col min="4362" max="4362" width="11.140625" style="26" customWidth="1"/>
    <col min="4363" max="4608" width="9.140625" style="26"/>
    <col min="4609" max="4609" width="30.42578125" style="26" customWidth="1"/>
    <col min="4610" max="4610" width="69.5703125" style="26" customWidth="1"/>
    <col min="4611" max="4611" width="52.28515625" style="26" customWidth="1"/>
    <col min="4612" max="4612" width="30.42578125" style="26" customWidth="1"/>
    <col min="4613" max="4613" width="10.28515625" style="26" customWidth="1"/>
    <col min="4614" max="4614" width="7.140625" style="26" customWidth="1"/>
    <col min="4615" max="4615" width="8.140625" style="26" customWidth="1"/>
    <col min="4616" max="4616" width="8.7109375" style="26" customWidth="1"/>
    <col min="4617" max="4617" width="5.7109375" style="26" customWidth="1"/>
    <col min="4618" max="4618" width="11.140625" style="26" customWidth="1"/>
    <col min="4619" max="4864" width="9.140625" style="26"/>
    <col min="4865" max="4865" width="30.42578125" style="26" customWidth="1"/>
    <col min="4866" max="4866" width="69.5703125" style="26" customWidth="1"/>
    <col min="4867" max="4867" width="52.28515625" style="26" customWidth="1"/>
    <col min="4868" max="4868" width="30.42578125" style="26" customWidth="1"/>
    <col min="4869" max="4869" width="10.28515625" style="26" customWidth="1"/>
    <col min="4870" max="4870" width="7.140625" style="26" customWidth="1"/>
    <col min="4871" max="4871" width="8.140625" style="26" customWidth="1"/>
    <col min="4872" max="4872" width="8.7109375" style="26" customWidth="1"/>
    <col min="4873" max="4873" width="5.7109375" style="26" customWidth="1"/>
    <col min="4874" max="4874" width="11.140625" style="26" customWidth="1"/>
    <col min="4875" max="5120" width="9.140625" style="26"/>
    <col min="5121" max="5121" width="30.42578125" style="26" customWidth="1"/>
    <col min="5122" max="5122" width="69.5703125" style="26" customWidth="1"/>
    <col min="5123" max="5123" width="52.28515625" style="26" customWidth="1"/>
    <col min="5124" max="5124" width="30.42578125" style="26" customWidth="1"/>
    <col min="5125" max="5125" width="10.28515625" style="26" customWidth="1"/>
    <col min="5126" max="5126" width="7.140625" style="26" customWidth="1"/>
    <col min="5127" max="5127" width="8.140625" style="26" customWidth="1"/>
    <col min="5128" max="5128" width="8.7109375" style="26" customWidth="1"/>
    <col min="5129" max="5129" width="5.7109375" style="26" customWidth="1"/>
    <col min="5130" max="5130" width="11.140625" style="26" customWidth="1"/>
    <col min="5131" max="5376" width="9.140625" style="26"/>
    <col min="5377" max="5377" width="30.42578125" style="26" customWidth="1"/>
    <col min="5378" max="5378" width="69.5703125" style="26" customWidth="1"/>
    <col min="5379" max="5379" width="52.28515625" style="26" customWidth="1"/>
    <col min="5380" max="5380" width="30.42578125" style="26" customWidth="1"/>
    <col min="5381" max="5381" width="10.28515625" style="26" customWidth="1"/>
    <col min="5382" max="5382" width="7.140625" style="26" customWidth="1"/>
    <col min="5383" max="5383" width="8.140625" style="26" customWidth="1"/>
    <col min="5384" max="5384" width="8.7109375" style="26" customWidth="1"/>
    <col min="5385" max="5385" width="5.7109375" style="26" customWidth="1"/>
    <col min="5386" max="5386" width="11.140625" style="26" customWidth="1"/>
    <col min="5387" max="5632" width="9.140625" style="26"/>
    <col min="5633" max="5633" width="30.42578125" style="26" customWidth="1"/>
    <col min="5634" max="5634" width="69.5703125" style="26" customWidth="1"/>
    <col min="5635" max="5635" width="52.28515625" style="26" customWidth="1"/>
    <col min="5636" max="5636" width="30.42578125" style="26" customWidth="1"/>
    <col min="5637" max="5637" width="10.28515625" style="26" customWidth="1"/>
    <col min="5638" max="5638" width="7.140625" style="26" customWidth="1"/>
    <col min="5639" max="5639" width="8.140625" style="26" customWidth="1"/>
    <col min="5640" max="5640" width="8.7109375" style="26" customWidth="1"/>
    <col min="5641" max="5641" width="5.7109375" style="26" customWidth="1"/>
    <col min="5642" max="5642" width="11.140625" style="26" customWidth="1"/>
    <col min="5643" max="5888" width="9.140625" style="26"/>
    <col min="5889" max="5889" width="30.42578125" style="26" customWidth="1"/>
    <col min="5890" max="5890" width="69.5703125" style="26" customWidth="1"/>
    <col min="5891" max="5891" width="52.28515625" style="26" customWidth="1"/>
    <col min="5892" max="5892" width="30.42578125" style="26" customWidth="1"/>
    <col min="5893" max="5893" width="10.28515625" style="26" customWidth="1"/>
    <col min="5894" max="5894" width="7.140625" style="26" customWidth="1"/>
    <col min="5895" max="5895" width="8.140625" style="26" customWidth="1"/>
    <col min="5896" max="5896" width="8.7109375" style="26" customWidth="1"/>
    <col min="5897" max="5897" width="5.7109375" style="26" customWidth="1"/>
    <col min="5898" max="5898" width="11.140625" style="26" customWidth="1"/>
    <col min="5899" max="6144" width="9.140625" style="26"/>
    <col min="6145" max="6145" width="30.42578125" style="26" customWidth="1"/>
    <col min="6146" max="6146" width="69.5703125" style="26" customWidth="1"/>
    <col min="6147" max="6147" width="52.28515625" style="26" customWidth="1"/>
    <col min="6148" max="6148" width="30.42578125" style="26" customWidth="1"/>
    <col min="6149" max="6149" width="10.28515625" style="26" customWidth="1"/>
    <col min="6150" max="6150" width="7.140625" style="26" customWidth="1"/>
    <col min="6151" max="6151" width="8.140625" style="26" customWidth="1"/>
    <col min="6152" max="6152" width="8.7109375" style="26" customWidth="1"/>
    <col min="6153" max="6153" width="5.7109375" style="26" customWidth="1"/>
    <col min="6154" max="6154" width="11.140625" style="26" customWidth="1"/>
    <col min="6155" max="6400" width="9.140625" style="26"/>
    <col min="6401" max="6401" width="30.42578125" style="26" customWidth="1"/>
    <col min="6402" max="6402" width="69.5703125" style="26" customWidth="1"/>
    <col min="6403" max="6403" width="52.28515625" style="26" customWidth="1"/>
    <col min="6404" max="6404" width="30.42578125" style="26" customWidth="1"/>
    <col min="6405" max="6405" width="10.28515625" style="26" customWidth="1"/>
    <col min="6406" max="6406" width="7.140625" style="26" customWidth="1"/>
    <col min="6407" max="6407" width="8.140625" style="26" customWidth="1"/>
    <col min="6408" max="6408" width="8.7109375" style="26" customWidth="1"/>
    <col min="6409" max="6409" width="5.7109375" style="26" customWidth="1"/>
    <col min="6410" max="6410" width="11.140625" style="26" customWidth="1"/>
    <col min="6411" max="6656" width="9.140625" style="26"/>
    <col min="6657" max="6657" width="30.42578125" style="26" customWidth="1"/>
    <col min="6658" max="6658" width="69.5703125" style="26" customWidth="1"/>
    <col min="6659" max="6659" width="52.28515625" style="26" customWidth="1"/>
    <col min="6660" max="6660" width="30.42578125" style="26" customWidth="1"/>
    <col min="6661" max="6661" width="10.28515625" style="26" customWidth="1"/>
    <col min="6662" max="6662" width="7.140625" style="26" customWidth="1"/>
    <col min="6663" max="6663" width="8.140625" style="26" customWidth="1"/>
    <col min="6664" max="6664" width="8.7109375" style="26" customWidth="1"/>
    <col min="6665" max="6665" width="5.7109375" style="26" customWidth="1"/>
    <col min="6666" max="6666" width="11.140625" style="26" customWidth="1"/>
    <col min="6667" max="6912" width="9.140625" style="26"/>
    <col min="6913" max="6913" width="30.42578125" style="26" customWidth="1"/>
    <col min="6914" max="6914" width="69.5703125" style="26" customWidth="1"/>
    <col min="6915" max="6915" width="52.28515625" style="26" customWidth="1"/>
    <col min="6916" max="6916" width="30.42578125" style="26" customWidth="1"/>
    <col min="6917" max="6917" width="10.28515625" style="26" customWidth="1"/>
    <col min="6918" max="6918" width="7.140625" style="26" customWidth="1"/>
    <col min="6919" max="6919" width="8.140625" style="26" customWidth="1"/>
    <col min="6920" max="6920" width="8.7109375" style="26" customWidth="1"/>
    <col min="6921" max="6921" width="5.7109375" style="26" customWidth="1"/>
    <col min="6922" max="6922" width="11.140625" style="26" customWidth="1"/>
    <col min="6923" max="7168" width="9.140625" style="26"/>
    <col min="7169" max="7169" width="30.42578125" style="26" customWidth="1"/>
    <col min="7170" max="7170" width="69.5703125" style="26" customWidth="1"/>
    <col min="7171" max="7171" width="52.28515625" style="26" customWidth="1"/>
    <col min="7172" max="7172" width="30.42578125" style="26" customWidth="1"/>
    <col min="7173" max="7173" width="10.28515625" style="26" customWidth="1"/>
    <col min="7174" max="7174" width="7.140625" style="26" customWidth="1"/>
    <col min="7175" max="7175" width="8.140625" style="26" customWidth="1"/>
    <col min="7176" max="7176" width="8.7109375" style="26" customWidth="1"/>
    <col min="7177" max="7177" width="5.7109375" style="26" customWidth="1"/>
    <col min="7178" max="7178" width="11.140625" style="26" customWidth="1"/>
    <col min="7179" max="7424" width="9.140625" style="26"/>
    <col min="7425" max="7425" width="30.42578125" style="26" customWidth="1"/>
    <col min="7426" max="7426" width="69.5703125" style="26" customWidth="1"/>
    <col min="7427" max="7427" width="52.28515625" style="26" customWidth="1"/>
    <col min="7428" max="7428" width="30.42578125" style="26" customWidth="1"/>
    <col min="7429" max="7429" width="10.28515625" style="26" customWidth="1"/>
    <col min="7430" max="7430" width="7.140625" style="26" customWidth="1"/>
    <col min="7431" max="7431" width="8.140625" style="26" customWidth="1"/>
    <col min="7432" max="7432" width="8.7109375" style="26" customWidth="1"/>
    <col min="7433" max="7433" width="5.7109375" style="26" customWidth="1"/>
    <col min="7434" max="7434" width="11.140625" style="26" customWidth="1"/>
    <col min="7435" max="7680" width="9.140625" style="26"/>
    <col min="7681" max="7681" width="30.42578125" style="26" customWidth="1"/>
    <col min="7682" max="7682" width="69.5703125" style="26" customWidth="1"/>
    <col min="7683" max="7683" width="52.28515625" style="26" customWidth="1"/>
    <col min="7684" max="7684" width="30.42578125" style="26" customWidth="1"/>
    <col min="7685" max="7685" width="10.28515625" style="26" customWidth="1"/>
    <col min="7686" max="7686" width="7.140625" style="26" customWidth="1"/>
    <col min="7687" max="7687" width="8.140625" style="26" customWidth="1"/>
    <col min="7688" max="7688" width="8.7109375" style="26" customWidth="1"/>
    <col min="7689" max="7689" width="5.7109375" style="26" customWidth="1"/>
    <col min="7690" max="7690" width="11.140625" style="26" customWidth="1"/>
    <col min="7691" max="7936" width="9.140625" style="26"/>
    <col min="7937" max="7937" width="30.42578125" style="26" customWidth="1"/>
    <col min="7938" max="7938" width="69.5703125" style="26" customWidth="1"/>
    <col min="7939" max="7939" width="52.28515625" style="26" customWidth="1"/>
    <col min="7940" max="7940" width="30.42578125" style="26" customWidth="1"/>
    <col min="7941" max="7941" width="10.28515625" style="26" customWidth="1"/>
    <col min="7942" max="7942" width="7.140625" style="26" customWidth="1"/>
    <col min="7943" max="7943" width="8.140625" style="26" customWidth="1"/>
    <col min="7944" max="7944" width="8.7109375" style="26" customWidth="1"/>
    <col min="7945" max="7945" width="5.7109375" style="26" customWidth="1"/>
    <col min="7946" max="7946" width="11.140625" style="26" customWidth="1"/>
    <col min="7947" max="8192" width="9.140625" style="26"/>
    <col min="8193" max="8193" width="30.42578125" style="26" customWidth="1"/>
    <col min="8194" max="8194" width="69.5703125" style="26" customWidth="1"/>
    <col min="8195" max="8195" width="52.28515625" style="26" customWidth="1"/>
    <col min="8196" max="8196" width="30.42578125" style="26" customWidth="1"/>
    <col min="8197" max="8197" width="10.28515625" style="26" customWidth="1"/>
    <col min="8198" max="8198" width="7.140625" style="26" customWidth="1"/>
    <col min="8199" max="8199" width="8.140625" style="26" customWidth="1"/>
    <col min="8200" max="8200" width="8.7109375" style="26" customWidth="1"/>
    <col min="8201" max="8201" width="5.7109375" style="26" customWidth="1"/>
    <col min="8202" max="8202" width="11.140625" style="26" customWidth="1"/>
    <col min="8203" max="8448" width="9.140625" style="26"/>
    <col min="8449" max="8449" width="30.42578125" style="26" customWidth="1"/>
    <col min="8450" max="8450" width="69.5703125" style="26" customWidth="1"/>
    <col min="8451" max="8451" width="52.28515625" style="26" customWidth="1"/>
    <col min="8452" max="8452" width="30.42578125" style="26" customWidth="1"/>
    <col min="8453" max="8453" width="10.28515625" style="26" customWidth="1"/>
    <col min="8454" max="8454" width="7.140625" style="26" customWidth="1"/>
    <col min="8455" max="8455" width="8.140625" style="26" customWidth="1"/>
    <col min="8456" max="8456" width="8.7109375" style="26" customWidth="1"/>
    <col min="8457" max="8457" width="5.7109375" style="26" customWidth="1"/>
    <col min="8458" max="8458" width="11.140625" style="26" customWidth="1"/>
    <col min="8459" max="8704" width="9.140625" style="26"/>
    <col min="8705" max="8705" width="30.42578125" style="26" customWidth="1"/>
    <col min="8706" max="8706" width="69.5703125" style="26" customWidth="1"/>
    <col min="8707" max="8707" width="52.28515625" style="26" customWidth="1"/>
    <col min="8708" max="8708" width="30.42578125" style="26" customWidth="1"/>
    <col min="8709" max="8709" width="10.28515625" style="26" customWidth="1"/>
    <col min="8710" max="8710" width="7.140625" style="26" customWidth="1"/>
    <col min="8711" max="8711" width="8.140625" style="26" customWidth="1"/>
    <col min="8712" max="8712" width="8.7109375" style="26" customWidth="1"/>
    <col min="8713" max="8713" width="5.7109375" style="26" customWidth="1"/>
    <col min="8714" max="8714" width="11.140625" style="26" customWidth="1"/>
    <col min="8715" max="8960" width="9.140625" style="26"/>
    <col min="8961" max="8961" width="30.42578125" style="26" customWidth="1"/>
    <col min="8962" max="8962" width="69.5703125" style="26" customWidth="1"/>
    <col min="8963" max="8963" width="52.28515625" style="26" customWidth="1"/>
    <col min="8964" max="8964" width="30.42578125" style="26" customWidth="1"/>
    <col min="8965" max="8965" width="10.28515625" style="26" customWidth="1"/>
    <col min="8966" max="8966" width="7.140625" style="26" customWidth="1"/>
    <col min="8967" max="8967" width="8.140625" style="26" customWidth="1"/>
    <col min="8968" max="8968" width="8.7109375" style="26" customWidth="1"/>
    <col min="8969" max="8969" width="5.7109375" style="26" customWidth="1"/>
    <col min="8970" max="8970" width="11.140625" style="26" customWidth="1"/>
    <col min="8971" max="9216" width="9.140625" style="26"/>
    <col min="9217" max="9217" width="30.42578125" style="26" customWidth="1"/>
    <col min="9218" max="9218" width="69.5703125" style="26" customWidth="1"/>
    <col min="9219" max="9219" width="52.28515625" style="26" customWidth="1"/>
    <col min="9220" max="9220" width="30.42578125" style="26" customWidth="1"/>
    <col min="9221" max="9221" width="10.28515625" style="26" customWidth="1"/>
    <col min="9222" max="9222" width="7.140625" style="26" customWidth="1"/>
    <col min="9223" max="9223" width="8.140625" style="26" customWidth="1"/>
    <col min="9224" max="9224" width="8.7109375" style="26" customWidth="1"/>
    <col min="9225" max="9225" width="5.7109375" style="26" customWidth="1"/>
    <col min="9226" max="9226" width="11.140625" style="26" customWidth="1"/>
    <col min="9227" max="9472" width="9.140625" style="26"/>
    <col min="9473" max="9473" width="30.42578125" style="26" customWidth="1"/>
    <col min="9474" max="9474" width="69.5703125" style="26" customWidth="1"/>
    <col min="9475" max="9475" width="52.28515625" style="26" customWidth="1"/>
    <col min="9476" max="9476" width="30.42578125" style="26" customWidth="1"/>
    <col min="9477" max="9477" width="10.28515625" style="26" customWidth="1"/>
    <col min="9478" max="9478" width="7.140625" style="26" customWidth="1"/>
    <col min="9479" max="9479" width="8.140625" style="26" customWidth="1"/>
    <col min="9480" max="9480" width="8.7109375" style="26" customWidth="1"/>
    <col min="9481" max="9481" width="5.7109375" style="26" customWidth="1"/>
    <col min="9482" max="9482" width="11.140625" style="26" customWidth="1"/>
    <col min="9483" max="9728" width="9.140625" style="26"/>
    <col min="9729" max="9729" width="30.42578125" style="26" customWidth="1"/>
    <col min="9730" max="9730" width="69.5703125" style="26" customWidth="1"/>
    <col min="9731" max="9731" width="52.28515625" style="26" customWidth="1"/>
    <col min="9732" max="9732" width="30.42578125" style="26" customWidth="1"/>
    <col min="9733" max="9733" width="10.28515625" style="26" customWidth="1"/>
    <col min="9734" max="9734" width="7.140625" style="26" customWidth="1"/>
    <col min="9735" max="9735" width="8.140625" style="26" customWidth="1"/>
    <col min="9736" max="9736" width="8.7109375" style="26" customWidth="1"/>
    <col min="9737" max="9737" width="5.7109375" style="26" customWidth="1"/>
    <col min="9738" max="9738" width="11.140625" style="26" customWidth="1"/>
    <col min="9739" max="9984" width="9.140625" style="26"/>
    <col min="9985" max="9985" width="30.42578125" style="26" customWidth="1"/>
    <col min="9986" max="9986" width="69.5703125" style="26" customWidth="1"/>
    <col min="9987" max="9987" width="52.28515625" style="26" customWidth="1"/>
    <col min="9988" max="9988" width="30.42578125" style="26" customWidth="1"/>
    <col min="9989" max="9989" width="10.28515625" style="26" customWidth="1"/>
    <col min="9990" max="9990" width="7.140625" style="26" customWidth="1"/>
    <col min="9991" max="9991" width="8.140625" style="26" customWidth="1"/>
    <col min="9992" max="9992" width="8.7109375" style="26" customWidth="1"/>
    <col min="9993" max="9993" width="5.7109375" style="26" customWidth="1"/>
    <col min="9994" max="9994" width="11.140625" style="26" customWidth="1"/>
    <col min="9995" max="10240" width="9.140625" style="26"/>
    <col min="10241" max="10241" width="30.42578125" style="26" customWidth="1"/>
    <col min="10242" max="10242" width="69.5703125" style="26" customWidth="1"/>
    <col min="10243" max="10243" width="52.28515625" style="26" customWidth="1"/>
    <col min="10244" max="10244" width="30.42578125" style="26" customWidth="1"/>
    <col min="10245" max="10245" width="10.28515625" style="26" customWidth="1"/>
    <col min="10246" max="10246" width="7.140625" style="26" customWidth="1"/>
    <col min="10247" max="10247" width="8.140625" style="26" customWidth="1"/>
    <col min="10248" max="10248" width="8.7109375" style="26" customWidth="1"/>
    <col min="10249" max="10249" width="5.7109375" style="26" customWidth="1"/>
    <col min="10250" max="10250" width="11.140625" style="26" customWidth="1"/>
    <col min="10251" max="10496" width="9.140625" style="26"/>
    <col min="10497" max="10497" width="30.42578125" style="26" customWidth="1"/>
    <col min="10498" max="10498" width="69.5703125" style="26" customWidth="1"/>
    <col min="10499" max="10499" width="52.28515625" style="26" customWidth="1"/>
    <col min="10500" max="10500" width="30.42578125" style="26" customWidth="1"/>
    <col min="10501" max="10501" width="10.28515625" style="26" customWidth="1"/>
    <col min="10502" max="10502" width="7.140625" style="26" customWidth="1"/>
    <col min="10503" max="10503" width="8.140625" style="26" customWidth="1"/>
    <col min="10504" max="10504" width="8.7109375" style="26" customWidth="1"/>
    <col min="10505" max="10505" width="5.7109375" style="26" customWidth="1"/>
    <col min="10506" max="10506" width="11.140625" style="26" customWidth="1"/>
    <col min="10507" max="10752" width="9.140625" style="26"/>
    <col min="10753" max="10753" width="30.42578125" style="26" customWidth="1"/>
    <col min="10754" max="10754" width="69.5703125" style="26" customWidth="1"/>
    <col min="10755" max="10755" width="52.28515625" style="26" customWidth="1"/>
    <col min="10756" max="10756" width="30.42578125" style="26" customWidth="1"/>
    <col min="10757" max="10757" width="10.28515625" style="26" customWidth="1"/>
    <col min="10758" max="10758" width="7.140625" style="26" customWidth="1"/>
    <col min="10759" max="10759" width="8.140625" style="26" customWidth="1"/>
    <col min="10760" max="10760" width="8.7109375" style="26" customWidth="1"/>
    <col min="10761" max="10761" width="5.7109375" style="26" customWidth="1"/>
    <col min="10762" max="10762" width="11.140625" style="26" customWidth="1"/>
    <col min="10763" max="11008" width="9.140625" style="26"/>
    <col min="11009" max="11009" width="30.42578125" style="26" customWidth="1"/>
    <col min="11010" max="11010" width="69.5703125" style="26" customWidth="1"/>
    <col min="11011" max="11011" width="52.28515625" style="26" customWidth="1"/>
    <col min="11012" max="11012" width="30.42578125" style="26" customWidth="1"/>
    <col min="11013" max="11013" width="10.28515625" style="26" customWidth="1"/>
    <col min="11014" max="11014" width="7.140625" style="26" customWidth="1"/>
    <col min="11015" max="11015" width="8.140625" style="26" customWidth="1"/>
    <col min="11016" max="11016" width="8.7109375" style="26" customWidth="1"/>
    <col min="11017" max="11017" width="5.7109375" style="26" customWidth="1"/>
    <col min="11018" max="11018" width="11.140625" style="26" customWidth="1"/>
    <col min="11019" max="11264" width="9.140625" style="26"/>
    <col min="11265" max="11265" width="30.42578125" style="26" customWidth="1"/>
    <col min="11266" max="11266" width="69.5703125" style="26" customWidth="1"/>
    <col min="11267" max="11267" width="52.28515625" style="26" customWidth="1"/>
    <col min="11268" max="11268" width="30.42578125" style="26" customWidth="1"/>
    <col min="11269" max="11269" width="10.28515625" style="26" customWidth="1"/>
    <col min="11270" max="11270" width="7.140625" style="26" customWidth="1"/>
    <col min="11271" max="11271" width="8.140625" style="26" customWidth="1"/>
    <col min="11272" max="11272" width="8.7109375" style="26" customWidth="1"/>
    <col min="11273" max="11273" width="5.7109375" style="26" customWidth="1"/>
    <col min="11274" max="11274" width="11.140625" style="26" customWidth="1"/>
    <col min="11275" max="11520" width="9.140625" style="26"/>
    <col min="11521" max="11521" width="30.42578125" style="26" customWidth="1"/>
    <col min="11522" max="11522" width="69.5703125" style="26" customWidth="1"/>
    <col min="11523" max="11523" width="52.28515625" style="26" customWidth="1"/>
    <col min="11524" max="11524" width="30.42578125" style="26" customWidth="1"/>
    <col min="11525" max="11525" width="10.28515625" style="26" customWidth="1"/>
    <col min="11526" max="11526" width="7.140625" style="26" customWidth="1"/>
    <col min="11527" max="11527" width="8.140625" style="26" customWidth="1"/>
    <col min="11528" max="11528" width="8.7109375" style="26" customWidth="1"/>
    <col min="11529" max="11529" width="5.7109375" style="26" customWidth="1"/>
    <col min="11530" max="11530" width="11.140625" style="26" customWidth="1"/>
    <col min="11531" max="11776" width="9.140625" style="26"/>
    <col min="11777" max="11777" width="30.42578125" style="26" customWidth="1"/>
    <col min="11778" max="11778" width="69.5703125" style="26" customWidth="1"/>
    <col min="11779" max="11779" width="52.28515625" style="26" customWidth="1"/>
    <col min="11780" max="11780" width="30.42578125" style="26" customWidth="1"/>
    <col min="11781" max="11781" width="10.28515625" style="26" customWidth="1"/>
    <col min="11782" max="11782" width="7.140625" style="26" customWidth="1"/>
    <col min="11783" max="11783" width="8.140625" style="26" customWidth="1"/>
    <col min="11784" max="11784" width="8.7109375" style="26" customWidth="1"/>
    <col min="11785" max="11785" width="5.7109375" style="26" customWidth="1"/>
    <col min="11786" max="11786" width="11.140625" style="26" customWidth="1"/>
    <col min="11787" max="12032" width="9.140625" style="26"/>
    <col min="12033" max="12033" width="30.42578125" style="26" customWidth="1"/>
    <col min="12034" max="12034" width="69.5703125" style="26" customWidth="1"/>
    <col min="12035" max="12035" width="52.28515625" style="26" customWidth="1"/>
    <col min="12036" max="12036" width="30.42578125" style="26" customWidth="1"/>
    <col min="12037" max="12037" width="10.28515625" style="26" customWidth="1"/>
    <col min="12038" max="12038" width="7.140625" style="26" customWidth="1"/>
    <col min="12039" max="12039" width="8.140625" style="26" customWidth="1"/>
    <col min="12040" max="12040" width="8.7109375" style="26" customWidth="1"/>
    <col min="12041" max="12041" width="5.7109375" style="26" customWidth="1"/>
    <col min="12042" max="12042" width="11.140625" style="26" customWidth="1"/>
    <col min="12043" max="12288" width="9.140625" style="26"/>
    <col min="12289" max="12289" width="30.42578125" style="26" customWidth="1"/>
    <col min="12290" max="12290" width="69.5703125" style="26" customWidth="1"/>
    <col min="12291" max="12291" width="52.28515625" style="26" customWidth="1"/>
    <col min="12292" max="12292" width="30.42578125" style="26" customWidth="1"/>
    <col min="12293" max="12293" width="10.28515625" style="26" customWidth="1"/>
    <col min="12294" max="12294" width="7.140625" style="26" customWidth="1"/>
    <col min="12295" max="12295" width="8.140625" style="26" customWidth="1"/>
    <col min="12296" max="12296" width="8.7109375" style="26" customWidth="1"/>
    <col min="12297" max="12297" width="5.7109375" style="26" customWidth="1"/>
    <col min="12298" max="12298" width="11.140625" style="26" customWidth="1"/>
    <col min="12299" max="12544" width="9.140625" style="26"/>
    <col min="12545" max="12545" width="30.42578125" style="26" customWidth="1"/>
    <col min="12546" max="12546" width="69.5703125" style="26" customWidth="1"/>
    <col min="12547" max="12547" width="52.28515625" style="26" customWidth="1"/>
    <col min="12548" max="12548" width="30.42578125" style="26" customWidth="1"/>
    <col min="12549" max="12549" width="10.28515625" style="26" customWidth="1"/>
    <col min="12550" max="12550" width="7.140625" style="26" customWidth="1"/>
    <col min="12551" max="12551" width="8.140625" style="26" customWidth="1"/>
    <col min="12552" max="12552" width="8.7109375" style="26" customWidth="1"/>
    <col min="12553" max="12553" width="5.7109375" style="26" customWidth="1"/>
    <col min="12554" max="12554" width="11.140625" style="26" customWidth="1"/>
    <col min="12555" max="12800" width="9.140625" style="26"/>
    <col min="12801" max="12801" width="30.42578125" style="26" customWidth="1"/>
    <col min="12802" max="12802" width="69.5703125" style="26" customWidth="1"/>
    <col min="12803" max="12803" width="52.28515625" style="26" customWidth="1"/>
    <col min="12804" max="12804" width="30.42578125" style="26" customWidth="1"/>
    <col min="12805" max="12805" width="10.28515625" style="26" customWidth="1"/>
    <col min="12806" max="12806" width="7.140625" style="26" customWidth="1"/>
    <col min="12807" max="12807" width="8.140625" style="26" customWidth="1"/>
    <col min="12808" max="12808" width="8.7109375" style="26" customWidth="1"/>
    <col min="12809" max="12809" width="5.7109375" style="26" customWidth="1"/>
    <col min="12810" max="12810" width="11.140625" style="26" customWidth="1"/>
    <col min="12811" max="13056" width="9.140625" style="26"/>
    <col min="13057" max="13057" width="30.42578125" style="26" customWidth="1"/>
    <col min="13058" max="13058" width="69.5703125" style="26" customWidth="1"/>
    <col min="13059" max="13059" width="52.28515625" style="26" customWidth="1"/>
    <col min="13060" max="13060" width="30.42578125" style="26" customWidth="1"/>
    <col min="13061" max="13061" width="10.28515625" style="26" customWidth="1"/>
    <col min="13062" max="13062" width="7.140625" style="26" customWidth="1"/>
    <col min="13063" max="13063" width="8.140625" style="26" customWidth="1"/>
    <col min="13064" max="13064" width="8.7109375" style="26" customWidth="1"/>
    <col min="13065" max="13065" width="5.7109375" style="26" customWidth="1"/>
    <col min="13066" max="13066" width="11.140625" style="26" customWidth="1"/>
    <col min="13067" max="13312" width="9.140625" style="26"/>
    <col min="13313" max="13313" width="30.42578125" style="26" customWidth="1"/>
    <col min="13314" max="13314" width="69.5703125" style="26" customWidth="1"/>
    <col min="13315" max="13315" width="52.28515625" style="26" customWidth="1"/>
    <col min="13316" max="13316" width="30.42578125" style="26" customWidth="1"/>
    <col min="13317" max="13317" width="10.28515625" style="26" customWidth="1"/>
    <col min="13318" max="13318" width="7.140625" style="26" customWidth="1"/>
    <col min="13319" max="13319" width="8.140625" style="26" customWidth="1"/>
    <col min="13320" max="13320" width="8.7109375" style="26" customWidth="1"/>
    <col min="13321" max="13321" width="5.7109375" style="26" customWidth="1"/>
    <col min="13322" max="13322" width="11.140625" style="26" customWidth="1"/>
    <col min="13323" max="13568" width="9.140625" style="26"/>
    <col min="13569" max="13569" width="30.42578125" style="26" customWidth="1"/>
    <col min="13570" max="13570" width="69.5703125" style="26" customWidth="1"/>
    <col min="13571" max="13571" width="52.28515625" style="26" customWidth="1"/>
    <col min="13572" max="13572" width="30.42578125" style="26" customWidth="1"/>
    <col min="13573" max="13573" width="10.28515625" style="26" customWidth="1"/>
    <col min="13574" max="13574" width="7.140625" style="26" customWidth="1"/>
    <col min="13575" max="13575" width="8.140625" style="26" customWidth="1"/>
    <col min="13576" max="13576" width="8.7109375" style="26" customWidth="1"/>
    <col min="13577" max="13577" width="5.7109375" style="26" customWidth="1"/>
    <col min="13578" max="13578" width="11.140625" style="26" customWidth="1"/>
    <col min="13579" max="13824" width="9.140625" style="26"/>
    <col min="13825" max="13825" width="30.42578125" style="26" customWidth="1"/>
    <col min="13826" max="13826" width="69.5703125" style="26" customWidth="1"/>
    <col min="13827" max="13827" width="52.28515625" style="26" customWidth="1"/>
    <col min="13828" max="13828" width="30.42578125" style="26" customWidth="1"/>
    <col min="13829" max="13829" width="10.28515625" style="26" customWidth="1"/>
    <col min="13830" max="13830" width="7.140625" style="26" customWidth="1"/>
    <col min="13831" max="13831" width="8.140625" style="26" customWidth="1"/>
    <col min="13832" max="13832" width="8.7109375" style="26" customWidth="1"/>
    <col min="13833" max="13833" width="5.7109375" style="26" customWidth="1"/>
    <col min="13834" max="13834" width="11.140625" style="26" customWidth="1"/>
    <col min="13835" max="14080" width="9.140625" style="26"/>
    <col min="14081" max="14081" width="30.42578125" style="26" customWidth="1"/>
    <col min="14082" max="14082" width="69.5703125" style="26" customWidth="1"/>
    <col min="14083" max="14083" width="52.28515625" style="26" customWidth="1"/>
    <col min="14084" max="14084" width="30.42578125" style="26" customWidth="1"/>
    <col min="14085" max="14085" width="10.28515625" style="26" customWidth="1"/>
    <col min="14086" max="14086" width="7.140625" style="26" customWidth="1"/>
    <col min="14087" max="14087" width="8.140625" style="26" customWidth="1"/>
    <col min="14088" max="14088" width="8.7109375" style="26" customWidth="1"/>
    <col min="14089" max="14089" width="5.7109375" style="26" customWidth="1"/>
    <col min="14090" max="14090" width="11.140625" style="26" customWidth="1"/>
    <col min="14091" max="14336" width="9.140625" style="26"/>
    <col min="14337" max="14337" width="30.42578125" style="26" customWidth="1"/>
    <col min="14338" max="14338" width="69.5703125" style="26" customWidth="1"/>
    <col min="14339" max="14339" width="52.28515625" style="26" customWidth="1"/>
    <col min="14340" max="14340" width="30.42578125" style="26" customWidth="1"/>
    <col min="14341" max="14341" width="10.28515625" style="26" customWidth="1"/>
    <col min="14342" max="14342" width="7.140625" style="26" customWidth="1"/>
    <col min="14343" max="14343" width="8.140625" style="26" customWidth="1"/>
    <col min="14344" max="14344" width="8.7109375" style="26" customWidth="1"/>
    <col min="14345" max="14345" width="5.7109375" style="26" customWidth="1"/>
    <col min="14346" max="14346" width="11.140625" style="26" customWidth="1"/>
    <col min="14347" max="14592" width="9.140625" style="26"/>
    <col min="14593" max="14593" width="30.42578125" style="26" customWidth="1"/>
    <col min="14594" max="14594" width="69.5703125" style="26" customWidth="1"/>
    <col min="14595" max="14595" width="52.28515625" style="26" customWidth="1"/>
    <col min="14596" max="14596" width="30.42578125" style="26" customWidth="1"/>
    <col min="14597" max="14597" width="10.28515625" style="26" customWidth="1"/>
    <col min="14598" max="14598" width="7.140625" style="26" customWidth="1"/>
    <col min="14599" max="14599" width="8.140625" style="26" customWidth="1"/>
    <col min="14600" max="14600" width="8.7109375" style="26" customWidth="1"/>
    <col min="14601" max="14601" width="5.7109375" style="26" customWidth="1"/>
    <col min="14602" max="14602" width="11.140625" style="26" customWidth="1"/>
    <col min="14603" max="14848" width="9.140625" style="26"/>
    <col min="14849" max="14849" width="30.42578125" style="26" customWidth="1"/>
    <col min="14850" max="14850" width="69.5703125" style="26" customWidth="1"/>
    <col min="14851" max="14851" width="52.28515625" style="26" customWidth="1"/>
    <col min="14852" max="14852" width="30.42578125" style="26" customWidth="1"/>
    <col min="14853" max="14853" width="10.28515625" style="26" customWidth="1"/>
    <col min="14854" max="14854" width="7.140625" style="26" customWidth="1"/>
    <col min="14855" max="14855" width="8.140625" style="26" customWidth="1"/>
    <col min="14856" max="14856" width="8.7109375" style="26" customWidth="1"/>
    <col min="14857" max="14857" width="5.7109375" style="26" customWidth="1"/>
    <col min="14858" max="14858" width="11.140625" style="26" customWidth="1"/>
    <col min="14859" max="15104" width="9.140625" style="26"/>
    <col min="15105" max="15105" width="30.42578125" style="26" customWidth="1"/>
    <col min="15106" max="15106" width="69.5703125" style="26" customWidth="1"/>
    <col min="15107" max="15107" width="52.28515625" style="26" customWidth="1"/>
    <col min="15108" max="15108" width="30.42578125" style="26" customWidth="1"/>
    <col min="15109" max="15109" width="10.28515625" style="26" customWidth="1"/>
    <col min="15110" max="15110" width="7.140625" style="26" customWidth="1"/>
    <col min="15111" max="15111" width="8.140625" style="26" customWidth="1"/>
    <col min="15112" max="15112" width="8.7109375" style="26" customWidth="1"/>
    <col min="15113" max="15113" width="5.7109375" style="26" customWidth="1"/>
    <col min="15114" max="15114" width="11.140625" style="26" customWidth="1"/>
    <col min="15115" max="15360" width="9.140625" style="26"/>
    <col min="15361" max="15361" width="30.42578125" style="26" customWidth="1"/>
    <col min="15362" max="15362" width="69.5703125" style="26" customWidth="1"/>
    <col min="15363" max="15363" width="52.28515625" style="26" customWidth="1"/>
    <col min="15364" max="15364" width="30.42578125" style="26" customWidth="1"/>
    <col min="15365" max="15365" width="10.28515625" style="26" customWidth="1"/>
    <col min="15366" max="15366" width="7.140625" style="26" customWidth="1"/>
    <col min="15367" max="15367" width="8.140625" style="26" customWidth="1"/>
    <col min="15368" max="15368" width="8.7109375" style="26" customWidth="1"/>
    <col min="15369" max="15369" width="5.7109375" style="26" customWidth="1"/>
    <col min="15370" max="15370" width="11.140625" style="26" customWidth="1"/>
    <col min="15371" max="15616" width="9.140625" style="26"/>
    <col min="15617" max="15617" width="30.42578125" style="26" customWidth="1"/>
    <col min="15618" max="15618" width="69.5703125" style="26" customWidth="1"/>
    <col min="15619" max="15619" width="52.28515625" style="26" customWidth="1"/>
    <col min="15620" max="15620" width="30.42578125" style="26" customWidth="1"/>
    <col min="15621" max="15621" width="10.28515625" style="26" customWidth="1"/>
    <col min="15622" max="15622" width="7.140625" style="26" customWidth="1"/>
    <col min="15623" max="15623" width="8.140625" style="26" customWidth="1"/>
    <col min="15624" max="15624" width="8.7109375" style="26" customWidth="1"/>
    <col min="15625" max="15625" width="5.7109375" style="26" customWidth="1"/>
    <col min="15626" max="15626" width="11.140625" style="26" customWidth="1"/>
    <col min="15627" max="15872" width="9.140625" style="26"/>
    <col min="15873" max="15873" width="30.42578125" style="26" customWidth="1"/>
    <col min="15874" max="15874" width="69.5703125" style="26" customWidth="1"/>
    <col min="15875" max="15875" width="52.28515625" style="26" customWidth="1"/>
    <col min="15876" max="15876" width="30.42578125" style="26" customWidth="1"/>
    <col min="15877" max="15877" width="10.28515625" style="26" customWidth="1"/>
    <col min="15878" max="15878" width="7.140625" style="26" customWidth="1"/>
    <col min="15879" max="15879" width="8.140625" style="26" customWidth="1"/>
    <col min="15880" max="15880" width="8.7109375" style="26" customWidth="1"/>
    <col min="15881" max="15881" width="5.7109375" style="26" customWidth="1"/>
    <col min="15882" max="15882" width="11.140625" style="26" customWidth="1"/>
    <col min="15883" max="16128" width="9.140625" style="26"/>
    <col min="16129" max="16129" width="30.42578125" style="26" customWidth="1"/>
    <col min="16130" max="16130" width="69.5703125" style="26" customWidth="1"/>
    <col min="16131" max="16131" width="52.28515625" style="26" customWidth="1"/>
    <col min="16132" max="16132" width="30.42578125" style="26" customWidth="1"/>
    <col min="16133" max="16133" width="10.28515625" style="26" customWidth="1"/>
    <col min="16134" max="16134" width="7.140625" style="26" customWidth="1"/>
    <col min="16135" max="16135" width="8.140625" style="26" customWidth="1"/>
    <col min="16136" max="16136" width="8.7109375" style="26" customWidth="1"/>
    <col min="16137" max="16137" width="5.7109375" style="26" customWidth="1"/>
    <col min="16138" max="16138" width="11.140625" style="26" customWidth="1"/>
    <col min="16139" max="16384" width="9.140625" style="26"/>
  </cols>
  <sheetData>
    <row r="1" spans="1:40" x14ac:dyDescent="0.25">
      <c r="A1" s="370" t="s">
        <v>0</v>
      </c>
      <c r="B1" s="370"/>
      <c r="C1" s="370"/>
      <c r="D1" s="370"/>
      <c r="E1" s="370"/>
      <c r="F1" s="370"/>
      <c r="G1" s="370"/>
      <c r="H1" s="370"/>
      <c r="I1" s="370"/>
      <c r="J1" s="370"/>
      <c r="AN1" s="192"/>
    </row>
    <row r="2" spans="1:40" x14ac:dyDescent="0.25">
      <c r="A2" s="370"/>
      <c r="B2" s="370"/>
      <c r="C2" s="370"/>
      <c r="D2" s="370"/>
      <c r="E2" s="370"/>
      <c r="F2" s="370"/>
      <c r="G2" s="370"/>
      <c r="H2" s="370"/>
      <c r="I2" s="370"/>
      <c r="J2" s="370"/>
      <c r="AN2" s="192"/>
    </row>
    <row r="3" spans="1:40" x14ac:dyDescent="0.25">
      <c r="A3" s="370"/>
      <c r="B3" s="370"/>
      <c r="C3" s="370"/>
      <c r="D3" s="370"/>
      <c r="E3" s="370"/>
      <c r="F3" s="370"/>
      <c r="G3" s="370"/>
      <c r="H3" s="370"/>
      <c r="I3" s="370"/>
      <c r="J3" s="370"/>
      <c r="AN3" s="192"/>
    </row>
    <row r="4" spans="1:40" s="194" customFormat="1" x14ac:dyDescent="0.25">
      <c r="A4" s="1" t="s">
        <v>1</v>
      </c>
      <c r="B4" s="193"/>
      <c r="C4" s="1"/>
      <c r="D4" s="1"/>
      <c r="E4" s="2"/>
      <c r="F4" s="1"/>
      <c r="G4" s="1"/>
      <c r="H4" s="1"/>
      <c r="I4" s="1"/>
      <c r="J4" s="1"/>
    </row>
    <row r="5" spans="1:40" s="194" customFormat="1" x14ac:dyDescent="0.25">
      <c r="A5" s="1"/>
      <c r="B5" s="193"/>
      <c r="C5" s="1"/>
      <c r="D5" s="1"/>
      <c r="E5" s="2"/>
      <c r="F5" s="1"/>
      <c r="G5" s="1"/>
      <c r="H5" s="1"/>
      <c r="I5" s="1"/>
      <c r="J5" s="1"/>
    </row>
    <row r="6" spans="1:40" x14ac:dyDescent="0.25">
      <c r="A6" s="375" t="s">
        <v>498</v>
      </c>
      <c r="B6" s="375"/>
      <c r="C6" s="3"/>
      <c r="D6" s="3"/>
      <c r="E6" s="4"/>
      <c r="F6" s="3"/>
      <c r="G6" s="3"/>
      <c r="H6" s="5"/>
      <c r="I6" s="3"/>
      <c r="J6" s="5"/>
      <c r="AN6" s="192"/>
    </row>
    <row r="7" spans="1:40" x14ac:dyDescent="0.25">
      <c r="A7" s="375" t="s">
        <v>499</v>
      </c>
      <c r="B7" s="375"/>
      <c r="C7" s="3"/>
      <c r="D7" s="3"/>
      <c r="E7" s="4"/>
      <c r="F7" s="3"/>
      <c r="G7" s="3"/>
      <c r="H7" s="5"/>
      <c r="I7" s="3"/>
      <c r="J7" s="5"/>
      <c r="AN7" s="192"/>
    </row>
    <row r="8" spans="1:40" x14ac:dyDescent="0.25">
      <c r="A8" s="375" t="s">
        <v>500</v>
      </c>
      <c r="B8" s="375"/>
      <c r="C8" s="3"/>
      <c r="D8" s="3"/>
      <c r="E8" s="4"/>
      <c r="F8" s="3"/>
      <c r="G8" s="3"/>
      <c r="H8" s="5"/>
      <c r="I8" s="3"/>
      <c r="J8" s="5"/>
      <c r="AN8" s="192"/>
    </row>
    <row r="9" spans="1:40" x14ac:dyDescent="0.25">
      <c r="A9" s="375" t="s">
        <v>501</v>
      </c>
      <c r="B9" s="375"/>
      <c r="C9" s="3"/>
      <c r="D9" s="3"/>
      <c r="E9" s="4"/>
      <c r="F9" s="3"/>
      <c r="G9" s="3"/>
      <c r="H9" s="5"/>
      <c r="I9" s="3"/>
      <c r="J9" s="5"/>
      <c r="AN9" s="192"/>
    </row>
    <row r="10" spans="1:40" x14ac:dyDescent="0.25">
      <c r="A10" s="375" t="s">
        <v>502</v>
      </c>
      <c r="B10" s="375"/>
      <c r="C10" s="3"/>
      <c r="D10" s="3"/>
      <c r="E10" s="4"/>
      <c r="F10" s="3"/>
      <c r="G10" s="3"/>
      <c r="H10" s="5"/>
      <c r="I10" s="3"/>
      <c r="J10" s="5"/>
      <c r="AN10" s="192"/>
    </row>
    <row r="11" spans="1:40" x14ac:dyDescent="0.25">
      <c r="A11" s="375" t="s">
        <v>503</v>
      </c>
      <c r="B11" s="375"/>
      <c r="C11" s="3"/>
      <c r="D11" s="3"/>
      <c r="E11" s="4"/>
      <c r="F11" s="3"/>
      <c r="G11" s="3"/>
      <c r="H11" s="5"/>
      <c r="I11" s="3"/>
      <c r="J11" s="5"/>
      <c r="AN11" s="192"/>
    </row>
    <row r="12" spans="1:40" ht="19.5" thickBot="1" x14ac:dyDescent="0.3">
      <c r="A12" s="376" t="s">
        <v>8</v>
      </c>
      <c r="B12" s="366"/>
      <c r="C12" s="366"/>
      <c r="D12" s="366"/>
      <c r="E12" s="366"/>
      <c r="F12" s="366"/>
      <c r="G12" s="366"/>
      <c r="H12" s="366"/>
      <c r="I12" s="366"/>
      <c r="J12" s="366"/>
    </row>
    <row r="13" spans="1:40" ht="67.5" x14ac:dyDescent="0.25">
      <c r="A13" s="195" t="s">
        <v>9</v>
      </c>
      <c r="B13" s="195" t="s">
        <v>87</v>
      </c>
      <c r="C13" s="195" t="s">
        <v>11</v>
      </c>
      <c r="D13" s="195" t="s">
        <v>12</v>
      </c>
      <c r="E13" s="195" t="s">
        <v>13</v>
      </c>
      <c r="F13" s="195" t="s">
        <v>14</v>
      </c>
      <c r="G13" s="196" t="s">
        <v>15</v>
      </c>
      <c r="H13" s="196" t="s">
        <v>16</v>
      </c>
      <c r="I13" s="197" t="s">
        <v>88</v>
      </c>
      <c r="J13" s="198" t="s">
        <v>18</v>
      </c>
    </row>
    <row r="14" spans="1:40" ht="51" x14ac:dyDescent="0.25">
      <c r="A14" s="199" t="s">
        <v>504</v>
      </c>
      <c r="B14" s="318" t="s">
        <v>646</v>
      </c>
      <c r="C14" s="12" t="s">
        <v>22</v>
      </c>
      <c r="D14" s="12" t="s">
        <v>22</v>
      </c>
      <c r="E14" s="201">
        <v>30</v>
      </c>
      <c r="F14" s="202" t="s">
        <v>23</v>
      </c>
      <c r="G14" s="12" t="s">
        <v>22</v>
      </c>
      <c r="H14" s="64" t="e">
        <f>SUM(E14*G14)</f>
        <v>#VALUE!</v>
      </c>
      <c r="I14" s="12" t="s">
        <v>22</v>
      </c>
      <c r="J14" s="16" t="e">
        <f t="shared" ref="J14:J34" si="0">SUM(G14*E14+H14/100*I14)</f>
        <v>#VALUE!</v>
      </c>
    </row>
    <row r="15" spans="1:40" ht="51" x14ac:dyDescent="0.25">
      <c r="A15" s="199" t="s">
        <v>505</v>
      </c>
      <c r="B15" s="319" t="s">
        <v>647</v>
      </c>
      <c r="C15" s="12" t="s">
        <v>22</v>
      </c>
      <c r="D15" s="12" t="s">
        <v>22</v>
      </c>
      <c r="E15" s="201">
        <v>1900</v>
      </c>
      <c r="F15" s="202" t="s">
        <v>23</v>
      </c>
      <c r="G15" s="12" t="s">
        <v>22</v>
      </c>
      <c r="H15" s="64" t="e">
        <f t="shared" ref="H15:H78" si="1">SUM(E15*G15)</f>
        <v>#VALUE!</v>
      </c>
      <c r="I15" s="12" t="s">
        <v>22</v>
      </c>
      <c r="J15" s="16" t="e">
        <f t="shared" si="0"/>
        <v>#VALUE!</v>
      </c>
    </row>
    <row r="16" spans="1:40" ht="51" x14ac:dyDescent="0.25">
      <c r="A16" s="199" t="s">
        <v>506</v>
      </c>
      <c r="B16" s="319" t="s">
        <v>648</v>
      </c>
      <c r="C16" s="12" t="s">
        <v>22</v>
      </c>
      <c r="D16" s="12" t="s">
        <v>22</v>
      </c>
      <c r="E16" s="201">
        <v>190</v>
      </c>
      <c r="F16" s="202" t="s">
        <v>23</v>
      </c>
      <c r="G16" s="12" t="s">
        <v>22</v>
      </c>
      <c r="H16" s="64" t="e">
        <f t="shared" si="1"/>
        <v>#VALUE!</v>
      </c>
      <c r="I16" s="12" t="s">
        <v>22</v>
      </c>
      <c r="J16" s="16" t="e">
        <f t="shared" si="0"/>
        <v>#VALUE!</v>
      </c>
    </row>
    <row r="17" spans="1:10" ht="51" x14ac:dyDescent="0.25">
      <c r="A17" s="199" t="s">
        <v>507</v>
      </c>
      <c r="B17" s="319" t="s">
        <v>649</v>
      </c>
      <c r="C17" s="12" t="s">
        <v>22</v>
      </c>
      <c r="D17" s="12" t="s">
        <v>22</v>
      </c>
      <c r="E17" s="201">
        <v>15</v>
      </c>
      <c r="F17" s="202" t="s">
        <v>23</v>
      </c>
      <c r="G17" s="12" t="s">
        <v>22</v>
      </c>
      <c r="H17" s="64" t="e">
        <f t="shared" si="1"/>
        <v>#VALUE!</v>
      </c>
      <c r="I17" s="12" t="s">
        <v>22</v>
      </c>
      <c r="J17" s="16" t="e">
        <f t="shared" si="0"/>
        <v>#VALUE!</v>
      </c>
    </row>
    <row r="18" spans="1:10" ht="51" x14ac:dyDescent="0.2">
      <c r="A18" s="203" t="s">
        <v>508</v>
      </c>
      <c r="B18" s="319" t="s">
        <v>650</v>
      </c>
      <c r="C18" s="12" t="s">
        <v>22</v>
      </c>
      <c r="D18" s="12" t="s">
        <v>22</v>
      </c>
      <c r="E18" s="201">
        <v>20</v>
      </c>
      <c r="F18" s="202"/>
      <c r="G18" s="12" t="s">
        <v>22</v>
      </c>
      <c r="H18" s="64" t="e">
        <f t="shared" si="1"/>
        <v>#VALUE!</v>
      </c>
      <c r="I18" s="12" t="s">
        <v>22</v>
      </c>
      <c r="J18" s="16" t="e">
        <f t="shared" si="0"/>
        <v>#VALUE!</v>
      </c>
    </row>
    <row r="19" spans="1:10" ht="51" x14ac:dyDescent="0.2">
      <c r="A19" s="203" t="s">
        <v>509</v>
      </c>
      <c r="B19" s="319" t="s">
        <v>650</v>
      </c>
      <c r="C19" s="12" t="s">
        <v>22</v>
      </c>
      <c r="D19" s="12" t="s">
        <v>22</v>
      </c>
      <c r="E19" s="201">
        <v>15</v>
      </c>
      <c r="F19" s="202" t="s">
        <v>23</v>
      </c>
      <c r="G19" s="12" t="s">
        <v>22</v>
      </c>
      <c r="H19" s="64" t="e">
        <f>SUM(E19*G19)</f>
        <v>#VALUE!</v>
      </c>
      <c r="I19" s="12" t="s">
        <v>22</v>
      </c>
      <c r="J19" s="16" t="e">
        <f>SUM(G19*E19+H19/100*I19)</f>
        <v>#VALUE!</v>
      </c>
    </row>
    <row r="20" spans="1:10" ht="51" x14ac:dyDescent="0.2">
      <c r="A20" s="203" t="s">
        <v>510</v>
      </c>
      <c r="B20" s="320" t="s">
        <v>651</v>
      </c>
      <c r="C20" s="12" t="s">
        <v>22</v>
      </c>
      <c r="D20" s="12" t="s">
        <v>22</v>
      </c>
      <c r="E20" s="201">
        <v>25</v>
      </c>
      <c r="F20" s="202" t="s">
        <v>23</v>
      </c>
      <c r="G20" s="12" t="s">
        <v>22</v>
      </c>
      <c r="H20" s="64" t="e">
        <f t="shared" si="1"/>
        <v>#VALUE!</v>
      </c>
      <c r="I20" s="12" t="s">
        <v>22</v>
      </c>
      <c r="J20" s="16" t="e">
        <f t="shared" si="0"/>
        <v>#VALUE!</v>
      </c>
    </row>
    <row r="21" spans="1:10" ht="51" x14ac:dyDescent="0.25">
      <c r="A21" s="199" t="s">
        <v>511</v>
      </c>
      <c r="B21" s="204" t="s">
        <v>512</v>
      </c>
      <c r="C21" s="12" t="s">
        <v>22</v>
      </c>
      <c r="D21" s="12" t="s">
        <v>22</v>
      </c>
      <c r="E21" s="201">
        <v>15</v>
      </c>
      <c r="F21" s="202" t="s">
        <v>23</v>
      </c>
      <c r="G21" s="12" t="s">
        <v>22</v>
      </c>
      <c r="H21" s="64" t="e">
        <f t="shared" si="1"/>
        <v>#VALUE!</v>
      </c>
      <c r="I21" s="12" t="s">
        <v>22</v>
      </c>
      <c r="J21" s="16" t="e">
        <f t="shared" si="0"/>
        <v>#VALUE!</v>
      </c>
    </row>
    <row r="22" spans="1:10" ht="63.75" x14ac:dyDescent="0.2">
      <c r="A22" s="203" t="s">
        <v>513</v>
      </c>
      <c r="B22" s="204" t="s">
        <v>514</v>
      </c>
      <c r="C22" s="12" t="s">
        <v>22</v>
      </c>
      <c r="D22" s="12" t="s">
        <v>22</v>
      </c>
      <c r="E22" s="201">
        <v>20</v>
      </c>
      <c r="F22" s="202" t="s">
        <v>23</v>
      </c>
      <c r="G22" s="12" t="s">
        <v>22</v>
      </c>
      <c r="H22" s="64" t="e">
        <f t="shared" si="1"/>
        <v>#VALUE!</v>
      </c>
      <c r="I22" s="12" t="s">
        <v>22</v>
      </c>
      <c r="J22" s="16" t="e">
        <f t="shared" si="0"/>
        <v>#VALUE!</v>
      </c>
    </row>
    <row r="23" spans="1:10" ht="51" x14ac:dyDescent="0.25">
      <c r="A23" s="199" t="s">
        <v>515</v>
      </c>
      <c r="B23" s="200" t="s">
        <v>516</v>
      </c>
      <c r="C23" s="12" t="s">
        <v>22</v>
      </c>
      <c r="D23" s="12" t="s">
        <v>22</v>
      </c>
      <c r="E23" s="201">
        <v>60</v>
      </c>
      <c r="F23" s="202" t="s">
        <v>23</v>
      </c>
      <c r="G23" s="12" t="s">
        <v>22</v>
      </c>
      <c r="H23" s="64" t="e">
        <f t="shared" si="1"/>
        <v>#VALUE!</v>
      </c>
      <c r="I23" s="12" t="s">
        <v>22</v>
      </c>
      <c r="J23" s="16" t="e">
        <f t="shared" si="0"/>
        <v>#VALUE!</v>
      </c>
    </row>
    <row r="24" spans="1:10" ht="51" x14ac:dyDescent="0.25">
      <c r="A24" s="199" t="s">
        <v>517</v>
      </c>
      <c r="B24" s="205" t="s">
        <v>518</v>
      </c>
      <c r="C24" s="12" t="s">
        <v>22</v>
      </c>
      <c r="D24" s="12" t="s">
        <v>22</v>
      </c>
      <c r="E24" s="201">
        <v>37</v>
      </c>
      <c r="F24" s="202" t="s">
        <v>23</v>
      </c>
      <c r="G24" s="12" t="s">
        <v>22</v>
      </c>
      <c r="H24" s="64" t="e">
        <f t="shared" si="1"/>
        <v>#VALUE!</v>
      </c>
      <c r="I24" s="12" t="s">
        <v>22</v>
      </c>
      <c r="J24" s="16" t="e">
        <f t="shared" si="0"/>
        <v>#VALUE!</v>
      </c>
    </row>
    <row r="25" spans="1:10" ht="51" x14ac:dyDescent="0.25">
      <c r="A25" s="206" t="s">
        <v>519</v>
      </c>
      <c r="B25" s="207" t="s">
        <v>652</v>
      </c>
      <c r="C25" s="12" t="s">
        <v>22</v>
      </c>
      <c r="D25" s="12" t="s">
        <v>22</v>
      </c>
      <c r="E25" s="201">
        <v>10</v>
      </c>
      <c r="F25" s="202" t="s">
        <v>23</v>
      </c>
      <c r="G25" s="12" t="s">
        <v>22</v>
      </c>
      <c r="H25" s="64" t="e">
        <f t="shared" si="1"/>
        <v>#VALUE!</v>
      </c>
      <c r="I25" s="12" t="s">
        <v>22</v>
      </c>
      <c r="J25" s="16" t="e">
        <f t="shared" si="0"/>
        <v>#VALUE!</v>
      </c>
    </row>
    <row r="26" spans="1:10" ht="63.75" x14ac:dyDescent="0.25">
      <c r="A26" s="206" t="s">
        <v>654</v>
      </c>
      <c r="B26" s="205" t="s">
        <v>653</v>
      </c>
      <c r="C26" s="12" t="s">
        <v>22</v>
      </c>
      <c r="D26" s="12" t="s">
        <v>22</v>
      </c>
      <c r="E26" s="201">
        <v>15</v>
      </c>
      <c r="F26" s="202"/>
      <c r="G26" s="12" t="s">
        <v>22</v>
      </c>
      <c r="H26" s="64" t="e">
        <f t="shared" si="1"/>
        <v>#VALUE!</v>
      </c>
      <c r="I26" s="12" t="s">
        <v>22</v>
      </c>
      <c r="J26" s="16" t="e">
        <f t="shared" si="0"/>
        <v>#VALUE!</v>
      </c>
    </row>
    <row r="27" spans="1:10" ht="63.75" x14ac:dyDescent="0.25">
      <c r="A27" s="206" t="s">
        <v>521</v>
      </c>
      <c r="B27" s="205" t="s">
        <v>520</v>
      </c>
      <c r="C27" s="12" t="s">
        <v>22</v>
      </c>
      <c r="D27" s="12" t="s">
        <v>22</v>
      </c>
      <c r="E27" s="201">
        <v>28</v>
      </c>
      <c r="F27" s="202" t="s">
        <v>23</v>
      </c>
      <c r="G27" s="12" t="s">
        <v>22</v>
      </c>
      <c r="H27" s="64" t="e">
        <f t="shared" si="1"/>
        <v>#VALUE!</v>
      </c>
      <c r="I27" s="12" t="s">
        <v>22</v>
      </c>
      <c r="J27" s="16" t="e">
        <f t="shared" si="0"/>
        <v>#VALUE!</v>
      </c>
    </row>
    <row r="28" spans="1:10" ht="51" x14ac:dyDescent="0.25">
      <c r="A28" s="206" t="s">
        <v>655</v>
      </c>
      <c r="B28" s="205" t="s">
        <v>656</v>
      </c>
      <c r="C28" s="12" t="s">
        <v>22</v>
      </c>
      <c r="D28" s="12" t="s">
        <v>22</v>
      </c>
      <c r="E28" s="201">
        <v>25</v>
      </c>
      <c r="F28" s="202" t="s">
        <v>23</v>
      </c>
      <c r="G28" s="12" t="s">
        <v>22</v>
      </c>
      <c r="H28" s="64" t="e">
        <f t="shared" si="1"/>
        <v>#VALUE!</v>
      </c>
      <c r="I28" s="12" t="s">
        <v>22</v>
      </c>
      <c r="J28" s="16" t="e">
        <f t="shared" si="0"/>
        <v>#VALUE!</v>
      </c>
    </row>
    <row r="29" spans="1:10" ht="63.75" x14ac:dyDescent="0.25">
      <c r="A29" s="206" t="s">
        <v>657</v>
      </c>
      <c r="B29" s="205" t="s">
        <v>522</v>
      </c>
      <c r="C29" s="12" t="s">
        <v>22</v>
      </c>
      <c r="D29" s="12" t="s">
        <v>22</v>
      </c>
      <c r="E29" s="201">
        <v>25</v>
      </c>
      <c r="F29" s="202" t="s">
        <v>23</v>
      </c>
      <c r="G29" s="12" t="s">
        <v>22</v>
      </c>
      <c r="H29" s="64" t="e">
        <f t="shared" si="1"/>
        <v>#VALUE!</v>
      </c>
      <c r="I29" s="12" t="s">
        <v>22</v>
      </c>
      <c r="J29" s="16" t="e">
        <f t="shared" si="0"/>
        <v>#VALUE!</v>
      </c>
    </row>
    <row r="30" spans="1:10" ht="51" x14ac:dyDescent="0.25">
      <c r="A30" s="199" t="s">
        <v>658</v>
      </c>
      <c r="B30" s="207" t="s">
        <v>523</v>
      </c>
      <c r="C30" s="12" t="s">
        <v>22</v>
      </c>
      <c r="D30" s="12" t="s">
        <v>22</v>
      </c>
      <c r="E30" s="201">
        <v>30</v>
      </c>
      <c r="F30" s="202" t="s">
        <v>23</v>
      </c>
      <c r="G30" s="12" t="s">
        <v>22</v>
      </c>
      <c r="H30" s="64" t="e">
        <f t="shared" si="1"/>
        <v>#VALUE!</v>
      </c>
      <c r="I30" s="12" t="s">
        <v>22</v>
      </c>
      <c r="J30" s="16" t="e">
        <f t="shared" si="0"/>
        <v>#VALUE!</v>
      </c>
    </row>
    <row r="31" spans="1:10" ht="102" x14ac:dyDescent="0.25">
      <c r="A31" s="199" t="s">
        <v>524</v>
      </c>
      <c r="B31" s="205" t="s">
        <v>659</v>
      </c>
      <c r="C31" s="12" t="s">
        <v>22</v>
      </c>
      <c r="D31" s="12" t="s">
        <v>22</v>
      </c>
      <c r="E31" s="201">
        <v>20</v>
      </c>
      <c r="F31" s="202" t="s">
        <v>23</v>
      </c>
      <c r="G31" s="12" t="s">
        <v>22</v>
      </c>
      <c r="H31" s="64" t="e">
        <f t="shared" si="1"/>
        <v>#VALUE!</v>
      </c>
      <c r="I31" s="12" t="s">
        <v>22</v>
      </c>
      <c r="J31" s="16" t="e">
        <f t="shared" si="0"/>
        <v>#VALUE!</v>
      </c>
    </row>
    <row r="32" spans="1:10" ht="76.5" x14ac:dyDescent="0.25">
      <c r="A32" s="199" t="s">
        <v>660</v>
      </c>
      <c r="B32" s="208" t="s">
        <v>525</v>
      </c>
      <c r="C32" s="12" t="s">
        <v>22</v>
      </c>
      <c r="D32" s="12" t="s">
        <v>22</v>
      </c>
      <c r="E32" s="201">
        <v>70</v>
      </c>
      <c r="F32" s="202" t="s">
        <v>23</v>
      </c>
      <c r="G32" s="12" t="s">
        <v>22</v>
      </c>
      <c r="H32" s="64" t="e">
        <f t="shared" si="1"/>
        <v>#VALUE!</v>
      </c>
      <c r="I32" s="12" t="s">
        <v>22</v>
      </c>
      <c r="J32" s="16" t="e">
        <f t="shared" si="0"/>
        <v>#VALUE!</v>
      </c>
    </row>
    <row r="33" spans="1:10" ht="76.5" x14ac:dyDescent="0.25">
      <c r="A33" s="199" t="s">
        <v>661</v>
      </c>
      <c r="B33" s="209" t="s">
        <v>662</v>
      </c>
      <c r="C33" s="12" t="s">
        <v>22</v>
      </c>
      <c r="D33" s="12" t="s">
        <v>22</v>
      </c>
      <c r="E33" s="201">
        <v>2</v>
      </c>
      <c r="F33" s="202" t="s">
        <v>23</v>
      </c>
      <c r="G33" s="12" t="s">
        <v>22</v>
      </c>
      <c r="H33" s="64" t="e">
        <f t="shared" si="1"/>
        <v>#VALUE!</v>
      </c>
      <c r="I33" s="12" t="s">
        <v>22</v>
      </c>
      <c r="J33" s="16" t="e">
        <f t="shared" si="0"/>
        <v>#VALUE!</v>
      </c>
    </row>
    <row r="34" spans="1:10" ht="76.5" x14ac:dyDescent="0.25">
      <c r="A34" s="199" t="s">
        <v>526</v>
      </c>
      <c r="B34" s="208" t="s">
        <v>527</v>
      </c>
      <c r="C34" s="12" t="s">
        <v>22</v>
      </c>
      <c r="D34" s="12" t="s">
        <v>22</v>
      </c>
      <c r="E34" s="201">
        <v>100</v>
      </c>
      <c r="F34" s="202" t="s">
        <v>23</v>
      </c>
      <c r="G34" s="12" t="s">
        <v>22</v>
      </c>
      <c r="H34" s="64" t="e">
        <f t="shared" si="1"/>
        <v>#VALUE!</v>
      </c>
      <c r="I34" s="12" t="s">
        <v>22</v>
      </c>
      <c r="J34" s="16" t="e">
        <f t="shared" si="0"/>
        <v>#VALUE!</v>
      </c>
    </row>
    <row r="35" spans="1:10" ht="89.25" x14ac:dyDescent="0.25">
      <c r="A35" s="199" t="s">
        <v>663</v>
      </c>
      <c r="B35" s="204" t="s">
        <v>528</v>
      </c>
      <c r="C35" s="12" t="s">
        <v>22</v>
      </c>
      <c r="D35" s="12" t="s">
        <v>22</v>
      </c>
      <c r="E35" s="201">
        <v>45</v>
      </c>
      <c r="F35" s="202" t="s">
        <v>23</v>
      </c>
      <c r="G35" s="12" t="s">
        <v>22</v>
      </c>
      <c r="H35" s="64" t="e">
        <f t="shared" si="1"/>
        <v>#VALUE!</v>
      </c>
      <c r="I35" s="12" t="s">
        <v>22</v>
      </c>
      <c r="J35" s="16" t="e">
        <f>SUM(G35*E35+H35/100*I35)</f>
        <v>#VALUE!</v>
      </c>
    </row>
    <row r="36" spans="1:10" ht="51" x14ac:dyDescent="0.2">
      <c r="A36" s="203" t="s">
        <v>664</v>
      </c>
      <c r="B36" s="208" t="s">
        <v>665</v>
      </c>
      <c r="C36" s="12" t="s">
        <v>22</v>
      </c>
      <c r="D36" s="12" t="s">
        <v>22</v>
      </c>
      <c r="E36" s="201">
        <v>25</v>
      </c>
      <c r="F36" s="202" t="s">
        <v>23</v>
      </c>
      <c r="G36" s="12" t="s">
        <v>22</v>
      </c>
      <c r="H36" s="64" t="e">
        <f t="shared" si="1"/>
        <v>#VALUE!</v>
      </c>
      <c r="I36" s="12" t="s">
        <v>22</v>
      </c>
      <c r="J36" s="16" t="e">
        <f t="shared" ref="J36:J79" si="2">SUM(G36*E36+H36/100*I36)</f>
        <v>#VALUE!</v>
      </c>
    </row>
    <row r="37" spans="1:10" ht="102" x14ac:dyDescent="0.2">
      <c r="A37" s="203" t="s">
        <v>666</v>
      </c>
      <c r="B37" s="208" t="s">
        <v>529</v>
      </c>
      <c r="C37" s="12" t="s">
        <v>22</v>
      </c>
      <c r="D37" s="12" t="s">
        <v>22</v>
      </c>
      <c r="E37" s="201">
        <v>90</v>
      </c>
      <c r="F37" s="202" t="s">
        <v>23</v>
      </c>
      <c r="G37" s="12" t="s">
        <v>22</v>
      </c>
      <c r="H37" s="64" t="e">
        <f t="shared" si="1"/>
        <v>#VALUE!</v>
      </c>
      <c r="I37" s="12" t="s">
        <v>22</v>
      </c>
      <c r="J37" s="16" t="e">
        <f t="shared" si="2"/>
        <v>#VALUE!</v>
      </c>
    </row>
    <row r="38" spans="1:10" ht="89.25" x14ac:dyDescent="0.2">
      <c r="A38" s="203" t="s">
        <v>667</v>
      </c>
      <c r="B38" s="208" t="s">
        <v>530</v>
      </c>
      <c r="C38" s="12" t="s">
        <v>22</v>
      </c>
      <c r="D38" s="12" t="s">
        <v>22</v>
      </c>
      <c r="E38" s="201">
        <v>40</v>
      </c>
      <c r="F38" s="202" t="s">
        <v>23</v>
      </c>
      <c r="G38" s="12" t="s">
        <v>22</v>
      </c>
      <c r="H38" s="64" t="e">
        <f t="shared" si="1"/>
        <v>#VALUE!</v>
      </c>
      <c r="I38" s="12" t="s">
        <v>22</v>
      </c>
      <c r="J38" s="16" t="e">
        <f t="shared" si="2"/>
        <v>#VALUE!</v>
      </c>
    </row>
    <row r="39" spans="1:10" ht="51" x14ac:dyDescent="0.2">
      <c r="A39" s="203" t="s">
        <v>531</v>
      </c>
      <c r="B39" s="208" t="s">
        <v>532</v>
      </c>
      <c r="C39" s="12" t="s">
        <v>22</v>
      </c>
      <c r="D39" s="12" t="s">
        <v>22</v>
      </c>
      <c r="E39" s="201">
        <v>57</v>
      </c>
      <c r="F39" s="202" t="s">
        <v>23</v>
      </c>
      <c r="G39" s="12" t="s">
        <v>22</v>
      </c>
      <c r="H39" s="64" t="e">
        <f t="shared" si="1"/>
        <v>#VALUE!</v>
      </c>
      <c r="I39" s="12" t="s">
        <v>22</v>
      </c>
      <c r="J39" s="16" t="e">
        <f t="shared" si="2"/>
        <v>#VALUE!</v>
      </c>
    </row>
    <row r="40" spans="1:10" ht="51" x14ac:dyDescent="0.2">
      <c r="A40" s="203" t="s">
        <v>533</v>
      </c>
      <c r="B40" s="208" t="s">
        <v>668</v>
      </c>
      <c r="C40" s="12" t="s">
        <v>22</v>
      </c>
      <c r="D40" s="12" t="s">
        <v>22</v>
      </c>
      <c r="E40" s="201">
        <v>100</v>
      </c>
      <c r="F40" s="202" t="s">
        <v>23</v>
      </c>
      <c r="G40" s="12" t="s">
        <v>22</v>
      </c>
      <c r="H40" s="64" t="e">
        <f t="shared" si="1"/>
        <v>#VALUE!</v>
      </c>
      <c r="I40" s="12" t="s">
        <v>22</v>
      </c>
      <c r="J40" s="16" t="e">
        <f t="shared" si="2"/>
        <v>#VALUE!</v>
      </c>
    </row>
    <row r="41" spans="1:10" ht="63.75" x14ac:dyDescent="0.2">
      <c r="A41" s="203" t="s">
        <v>534</v>
      </c>
      <c r="B41" s="208" t="s">
        <v>535</v>
      </c>
      <c r="C41" s="12" t="s">
        <v>22</v>
      </c>
      <c r="D41" s="12" t="s">
        <v>22</v>
      </c>
      <c r="E41" s="201">
        <v>93</v>
      </c>
      <c r="F41" s="202" t="s">
        <v>23</v>
      </c>
      <c r="G41" s="12" t="s">
        <v>22</v>
      </c>
      <c r="H41" s="64" t="e">
        <f t="shared" si="1"/>
        <v>#VALUE!</v>
      </c>
      <c r="I41" s="12" t="s">
        <v>22</v>
      </c>
      <c r="J41" s="16" t="e">
        <f t="shared" si="2"/>
        <v>#VALUE!</v>
      </c>
    </row>
    <row r="42" spans="1:10" ht="63.75" x14ac:dyDescent="0.2">
      <c r="A42" s="203" t="s">
        <v>536</v>
      </c>
      <c r="B42" s="208" t="s">
        <v>537</v>
      </c>
      <c r="C42" s="12" t="s">
        <v>22</v>
      </c>
      <c r="D42" s="12" t="s">
        <v>22</v>
      </c>
      <c r="E42" s="201">
        <v>180</v>
      </c>
      <c r="F42" s="202" t="s">
        <v>23</v>
      </c>
      <c r="G42" s="12" t="s">
        <v>22</v>
      </c>
      <c r="H42" s="64" t="e">
        <f t="shared" si="1"/>
        <v>#VALUE!</v>
      </c>
      <c r="I42" s="12" t="s">
        <v>22</v>
      </c>
      <c r="J42" s="16" t="e">
        <f t="shared" si="2"/>
        <v>#VALUE!</v>
      </c>
    </row>
    <row r="43" spans="1:10" ht="89.25" x14ac:dyDescent="0.2">
      <c r="A43" s="203" t="s">
        <v>669</v>
      </c>
      <c r="B43" s="205" t="s">
        <v>538</v>
      </c>
      <c r="C43" s="12" t="s">
        <v>22</v>
      </c>
      <c r="D43" s="12" t="s">
        <v>22</v>
      </c>
      <c r="E43" s="201">
        <v>265</v>
      </c>
      <c r="F43" s="202" t="s">
        <v>23</v>
      </c>
      <c r="G43" s="12" t="s">
        <v>22</v>
      </c>
      <c r="H43" s="64" t="e">
        <f t="shared" si="1"/>
        <v>#VALUE!</v>
      </c>
      <c r="I43" s="12" t="s">
        <v>22</v>
      </c>
      <c r="J43" s="16" t="e">
        <f t="shared" si="2"/>
        <v>#VALUE!</v>
      </c>
    </row>
    <row r="44" spans="1:10" ht="76.5" x14ac:dyDescent="0.2">
      <c r="A44" s="203" t="s">
        <v>539</v>
      </c>
      <c r="B44" s="205" t="s">
        <v>540</v>
      </c>
      <c r="C44" s="12" t="s">
        <v>22</v>
      </c>
      <c r="D44" s="12" t="s">
        <v>22</v>
      </c>
      <c r="E44" s="201">
        <v>105</v>
      </c>
      <c r="F44" s="202" t="s">
        <v>23</v>
      </c>
      <c r="G44" s="12" t="s">
        <v>22</v>
      </c>
      <c r="H44" s="64" t="e">
        <f t="shared" si="1"/>
        <v>#VALUE!</v>
      </c>
      <c r="I44" s="12" t="s">
        <v>22</v>
      </c>
      <c r="J44" s="16" t="e">
        <f t="shared" si="2"/>
        <v>#VALUE!</v>
      </c>
    </row>
    <row r="45" spans="1:10" ht="114.75" x14ac:dyDescent="0.2">
      <c r="A45" s="203" t="s">
        <v>670</v>
      </c>
      <c r="B45" s="210" t="s">
        <v>541</v>
      </c>
      <c r="C45" s="12" t="s">
        <v>22</v>
      </c>
      <c r="D45" s="12" t="s">
        <v>22</v>
      </c>
      <c r="E45" s="201">
        <v>42</v>
      </c>
      <c r="F45" s="202" t="s">
        <v>23</v>
      </c>
      <c r="G45" s="12" t="s">
        <v>22</v>
      </c>
      <c r="H45" s="64" t="e">
        <f t="shared" si="1"/>
        <v>#VALUE!</v>
      </c>
      <c r="I45" s="12" t="s">
        <v>22</v>
      </c>
      <c r="J45" s="16" t="e">
        <f t="shared" si="2"/>
        <v>#VALUE!</v>
      </c>
    </row>
    <row r="46" spans="1:10" ht="76.5" x14ac:dyDescent="0.2">
      <c r="A46" s="203" t="s">
        <v>671</v>
      </c>
      <c r="B46" s="210" t="s">
        <v>542</v>
      </c>
      <c r="C46" s="12" t="s">
        <v>22</v>
      </c>
      <c r="D46" s="12" t="s">
        <v>22</v>
      </c>
      <c r="E46" s="201">
        <v>75</v>
      </c>
      <c r="F46" s="202" t="s">
        <v>23</v>
      </c>
      <c r="G46" s="12" t="s">
        <v>22</v>
      </c>
      <c r="H46" s="64" t="e">
        <f t="shared" si="1"/>
        <v>#VALUE!</v>
      </c>
      <c r="I46" s="12" t="s">
        <v>22</v>
      </c>
      <c r="J46" s="16" t="e">
        <f t="shared" si="2"/>
        <v>#VALUE!</v>
      </c>
    </row>
    <row r="47" spans="1:10" ht="51" x14ac:dyDescent="0.2">
      <c r="A47" s="203" t="s">
        <v>672</v>
      </c>
      <c r="B47" s="208" t="s">
        <v>543</v>
      </c>
      <c r="C47" s="12" t="s">
        <v>22</v>
      </c>
      <c r="D47" s="12" t="s">
        <v>22</v>
      </c>
      <c r="E47" s="201">
        <v>115</v>
      </c>
      <c r="F47" s="202" t="s">
        <v>23</v>
      </c>
      <c r="G47" s="12" t="s">
        <v>22</v>
      </c>
      <c r="H47" s="64" t="e">
        <f t="shared" si="1"/>
        <v>#VALUE!</v>
      </c>
      <c r="I47" s="12" t="s">
        <v>22</v>
      </c>
      <c r="J47" s="16" t="e">
        <f t="shared" si="2"/>
        <v>#VALUE!</v>
      </c>
    </row>
    <row r="48" spans="1:10" ht="51" x14ac:dyDescent="0.2">
      <c r="A48" s="203" t="s">
        <v>544</v>
      </c>
      <c r="B48" s="208" t="s">
        <v>673</v>
      </c>
      <c r="C48" s="12" t="s">
        <v>22</v>
      </c>
      <c r="D48" s="12" t="s">
        <v>22</v>
      </c>
      <c r="E48" s="201">
        <v>115</v>
      </c>
      <c r="F48" s="202" t="s">
        <v>23</v>
      </c>
      <c r="G48" s="12" t="s">
        <v>22</v>
      </c>
      <c r="H48" s="64" t="e">
        <f t="shared" si="1"/>
        <v>#VALUE!</v>
      </c>
      <c r="I48" s="12" t="s">
        <v>22</v>
      </c>
      <c r="J48" s="16" t="e">
        <f t="shared" si="2"/>
        <v>#VALUE!</v>
      </c>
    </row>
    <row r="49" spans="1:11" ht="51" x14ac:dyDescent="0.2">
      <c r="A49" s="203" t="s">
        <v>545</v>
      </c>
      <c r="B49" s="321" t="s">
        <v>674</v>
      </c>
      <c r="C49" s="12" t="s">
        <v>22</v>
      </c>
      <c r="D49" s="12" t="s">
        <v>22</v>
      </c>
      <c r="E49" s="201">
        <v>17</v>
      </c>
      <c r="F49" s="202" t="s">
        <v>23</v>
      </c>
      <c r="G49" s="12" t="s">
        <v>22</v>
      </c>
      <c r="H49" s="64" t="e">
        <f t="shared" si="1"/>
        <v>#VALUE!</v>
      </c>
      <c r="I49" s="12" t="s">
        <v>22</v>
      </c>
      <c r="J49" s="16" t="e">
        <f t="shared" si="2"/>
        <v>#VALUE!</v>
      </c>
    </row>
    <row r="50" spans="1:11" ht="51" x14ac:dyDescent="0.2">
      <c r="A50" s="203" t="s">
        <v>546</v>
      </c>
      <c r="B50" s="321" t="s">
        <v>674</v>
      </c>
      <c r="C50" s="12" t="s">
        <v>22</v>
      </c>
      <c r="D50" s="12" t="s">
        <v>22</v>
      </c>
      <c r="E50" s="201">
        <v>50</v>
      </c>
      <c r="F50" s="202" t="s">
        <v>23</v>
      </c>
      <c r="G50" s="12" t="s">
        <v>22</v>
      </c>
      <c r="H50" s="64" t="e">
        <f t="shared" si="1"/>
        <v>#VALUE!</v>
      </c>
      <c r="I50" s="12" t="s">
        <v>22</v>
      </c>
      <c r="J50" s="16" t="e">
        <f t="shared" si="2"/>
        <v>#VALUE!</v>
      </c>
    </row>
    <row r="51" spans="1:11" ht="51" x14ac:dyDescent="0.2">
      <c r="A51" s="203" t="s">
        <v>547</v>
      </c>
      <c r="B51" s="321" t="s">
        <v>674</v>
      </c>
      <c r="C51" s="12" t="s">
        <v>22</v>
      </c>
      <c r="D51" s="12" t="s">
        <v>22</v>
      </c>
      <c r="E51" s="201">
        <v>265</v>
      </c>
      <c r="F51" s="202" t="s">
        <v>23</v>
      </c>
      <c r="G51" s="12" t="s">
        <v>22</v>
      </c>
      <c r="H51" s="64" t="e">
        <f t="shared" si="1"/>
        <v>#VALUE!</v>
      </c>
      <c r="I51" s="12" t="s">
        <v>22</v>
      </c>
      <c r="J51" s="16" t="e">
        <f t="shared" si="2"/>
        <v>#VALUE!</v>
      </c>
    </row>
    <row r="52" spans="1:11" ht="63.75" x14ac:dyDescent="0.2">
      <c r="A52" s="203" t="s">
        <v>676</v>
      </c>
      <c r="B52" s="205" t="s">
        <v>675</v>
      </c>
      <c r="C52" s="12" t="s">
        <v>22</v>
      </c>
      <c r="D52" s="12" t="s">
        <v>22</v>
      </c>
      <c r="E52" s="201">
        <v>30</v>
      </c>
      <c r="F52" s="202" t="s">
        <v>23</v>
      </c>
      <c r="G52" s="12" t="s">
        <v>22</v>
      </c>
      <c r="H52" s="64" t="e">
        <f t="shared" si="1"/>
        <v>#VALUE!</v>
      </c>
      <c r="I52" s="12" t="s">
        <v>22</v>
      </c>
      <c r="J52" s="16" t="e">
        <f t="shared" si="2"/>
        <v>#VALUE!</v>
      </c>
    </row>
    <row r="53" spans="1:11" ht="63.75" x14ac:dyDescent="0.2">
      <c r="A53" s="203" t="s">
        <v>548</v>
      </c>
      <c r="B53" s="205" t="s">
        <v>675</v>
      </c>
      <c r="C53" s="12" t="s">
        <v>22</v>
      </c>
      <c r="D53" s="12" t="s">
        <v>22</v>
      </c>
      <c r="E53" s="201">
        <v>70</v>
      </c>
      <c r="F53" s="202" t="s">
        <v>23</v>
      </c>
      <c r="G53" s="12" t="s">
        <v>22</v>
      </c>
      <c r="H53" s="64" t="e">
        <f t="shared" si="1"/>
        <v>#VALUE!</v>
      </c>
      <c r="I53" s="12" t="s">
        <v>22</v>
      </c>
      <c r="J53" s="16" t="e">
        <f t="shared" si="2"/>
        <v>#VALUE!</v>
      </c>
    </row>
    <row r="54" spans="1:11" ht="51" x14ac:dyDescent="0.2">
      <c r="A54" s="203" t="s">
        <v>549</v>
      </c>
      <c r="B54" s="208" t="s">
        <v>550</v>
      </c>
      <c r="C54" s="12" t="s">
        <v>22</v>
      </c>
      <c r="D54" s="12" t="s">
        <v>22</v>
      </c>
      <c r="E54" s="201">
        <v>25</v>
      </c>
      <c r="F54" s="202" t="s">
        <v>23</v>
      </c>
      <c r="G54" s="12" t="s">
        <v>22</v>
      </c>
      <c r="H54" s="64" t="e">
        <f t="shared" si="1"/>
        <v>#VALUE!</v>
      </c>
      <c r="I54" s="12" t="s">
        <v>22</v>
      </c>
      <c r="J54" s="16" t="e">
        <f t="shared" si="2"/>
        <v>#VALUE!</v>
      </c>
    </row>
    <row r="55" spans="1:11" ht="63.75" x14ac:dyDescent="0.25">
      <c r="A55" s="211" t="s">
        <v>551</v>
      </c>
      <c r="B55" s="212" t="s">
        <v>552</v>
      </c>
      <c r="C55" s="12" t="s">
        <v>22</v>
      </c>
      <c r="D55" s="12" t="s">
        <v>22</v>
      </c>
      <c r="E55" s="213">
        <v>10</v>
      </c>
      <c r="F55" s="214" t="s">
        <v>23</v>
      </c>
      <c r="G55" s="12" t="s">
        <v>22</v>
      </c>
      <c r="H55" s="64" t="e">
        <f t="shared" si="1"/>
        <v>#VALUE!</v>
      </c>
      <c r="I55" s="12" t="s">
        <v>22</v>
      </c>
      <c r="J55" s="16" t="e">
        <f t="shared" si="2"/>
        <v>#VALUE!</v>
      </c>
    </row>
    <row r="56" spans="1:11" ht="51" x14ac:dyDescent="0.25">
      <c r="A56" s="215" t="s">
        <v>553</v>
      </c>
      <c r="B56" s="322" t="s">
        <v>674</v>
      </c>
      <c r="C56" s="12" t="s">
        <v>22</v>
      </c>
      <c r="D56" s="12" t="s">
        <v>22</v>
      </c>
      <c r="E56" s="216">
        <v>23</v>
      </c>
      <c r="F56" s="214" t="s">
        <v>23</v>
      </c>
      <c r="G56" s="12" t="s">
        <v>22</v>
      </c>
      <c r="H56" s="64" t="e">
        <f t="shared" si="1"/>
        <v>#VALUE!</v>
      </c>
      <c r="I56" s="12" t="s">
        <v>22</v>
      </c>
      <c r="J56" s="16" t="e">
        <f t="shared" si="2"/>
        <v>#VALUE!</v>
      </c>
      <c r="K56" s="217"/>
    </row>
    <row r="57" spans="1:11" ht="51" x14ac:dyDescent="0.25">
      <c r="A57" s="215" t="s">
        <v>554</v>
      </c>
      <c r="B57" s="322" t="s">
        <v>674</v>
      </c>
      <c r="C57" s="12" t="s">
        <v>22</v>
      </c>
      <c r="D57" s="12" t="s">
        <v>22</v>
      </c>
      <c r="E57" s="216">
        <v>15</v>
      </c>
      <c r="F57" s="214" t="s">
        <v>23</v>
      </c>
      <c r="G57" s="12" t="s">
        <v>22</v>
      </c>
      <c r="H57" s="64" t="e">
        <f t="shared" si="1"/>
        <v>#VALUE!</v>
      </c>
      <c r="I57" s="12" t="s">
        <v>22</v>
      </c>
      <c r="J57" s="16" t="e">
        <f t="shared" si="2"/>
        <v>#VALUE!</v>
      </c>
    </row>
    <row r="58" spans="1:11" ht="51" x14ac:dyDescent="0.25">
      <c r="A58" s="215" t="s">
        <v>555</v>
      </c>
      <c r="B58" s="322" t="s">
        <v>674</v>
      </c>
      <c r="C58" s="12" t="s">
        <v>22</v>
      </c>
      <c r="D58" s="12" t="s">
        <v>22</v>
      </c>
      <c r="E58" s="216">
        <v>50</v>
      </c>
      <c r="F58" s="214" t="s">
        <v>23</v>
      </c>
      <c r="G58" s="12" t="s">
        <v>22</v>
      </c>
      <c r="H58" s="64" t="e">
        <f t="shared" si="1"/>
        <v>#VALUE!</v>
      </c>
      <c r="I58" s="12" t="s">
        <v>22</v>
      </c>
      <c r="J58" s="16" t="e">
        <f t="shared" si="2"/>
        <v>#VALUE!</v>
      </c>
    </row>
    <row r="59" spans="1:11" ht="60" x14ac:dyDescent="0.25">
      <c r="A59" s="215" t="s">
        <v>556</v>
      </c>
      <c r="B59" s="218" t="s">
        <v>557</v>
      </c>
      <c r="C59" s="12" t="s">
        <v>22</v>
      </c>
      <c r="D59" s="12" t="s">
        <v>22</v>
      </c>
      <c r="E59" s="216">
        <v>6</v>
      </c>
      <c r="F59" s="214" t="s">
        <v>23</v>
      </c>
      <c r="G59" s="12" t="s">
        <v>22</v>
      </c>
      <c r="H59" s="64" t="e">
        <f t="shared" si="1"/>
        <v>#VALUE!</v>
      </c>
      <c r="I59" s="12" t="s">
        <v>22</v>
      </c>
      <c r="J59" s="16" t="e">
        <f t="shared" si="2"/>
        <v>#VALUE!</v>
      </c>
    </row>
    <row r="60" spans="1:11" ht="76.5" x14ac:dyDescent="0.25">
      <c r="A60" s="215" t="s">
        <v>558</v>
      </c>
      <c r="B60" s="219" t="s">
        <v>559</v>
      </c>
      <c r="C60" s="12" t="s">
        <v>22</v>
      </c>
      <c r="D60" s="12" t="s">
        <v>22</v>
      </c>
      <c r="E60" s="216">
        <v>300</v>
      </c>
      <c r="F60" s="214" t="s">
        <v>23</v>
      </c>
      <c r="G60" s="12" t="s">
        <v>22</v>
      </c>
      <c r="H60" s="64" t="e">
        <f t="shared" si="1"/>
        <v>#VALUE!</v>
      </c>
      <c r="I60" s="12" t="s">
        <v>22</v>
      </c>
      <c r="J60" s="16" t="e">
        <f t="shared" si="2"/>
        <v>#VALUE!</v>
      </c>
    </row>
    <row r="61" spans="1:11" ht="89.25" x14ac:dyDescent="0.25">
      <c r="A61" s="215" t="s">
        <v>560</v>
      </c>
      <c r="B61" s="219" t="s">
        <v>561</v>
      </c>
      <c r="C61" s="12" t="s">
        <v>22</v>
      </c>
      <c r="D61" s="12" t="s">
        <v>22</v>
      </c>
      <c r="E61" s="216">
        <v>10</v>
      </c>
      <c r="F61" s="214" t="s">
        <v>23</v>
      </c>
      <c r="G61" s="12" t="s">
        <v>22</v>
      </c>
      <c r="H61" s="64" t="e">
        <f t="shared" si="1"/>
        <v>#VALUE!</v>
      </c>
      <c r="I61" s="12" t="s">
        <v>22</v>
      </c>
      <c r="J61" s="16" t="e">
        <f t="shared" si="2"/>
        <v>#VALUE!</v>
      </c>
    </row>
    <row r="62" spans="1:11" ht="89.25" x14ac:dyDescent="0.25">
      <c r="A62" s="215" t="s">
        <v>677</v>
      </c>
      <c r="B62" s="219" t="s">
        <v>528</v>
      </c>
      <c r="C62" s="12" t="s">
        <v>22</v>
      </c>
      <c r="D62" s="12" t="s">
        <v>22</v>
      </c>
      <c r="E62" s="216">
        <v>150</v>
      </c>
      <c r="F62" s="214" t="s">
        <v>23</v>
      </c>
      <c r="G62" s="12" t="s">
        <v>22</v>
      </c>
      <c r="H62" s="64" t="e">
        <f t="shared" si="1"/>
        <v>#VALUE!</v>
      </c>
      <c r="I62" s="12" t="s">
        <v>22</v>
      </c>
      <c r="J62" s="16" t="e">
        <f t="shared" si="2"/>
        <v>#VALUE!</v>
      </c>
    </row>
    <row r="63" spans="1:11" ht="89.25" x14ac:dyDescent="0.25">
      <c r="A63" s="215" t="s">
        <v>562</v>
      </c>
      <c r="B63" s="219" t="s">
        <v>561</v>
      </c>
      <c r="C63" s="12" t="s">
        <v>22</v>
      </c>
      <c r="D63" s="12" t="s">
        <v>22</v>
      </c>
      <c r="E63" s="216">
        <v>15</v>
      </c>
      <c r="F63" s="214" t="s">
        <v>23</v>
      </c>
      <c r="G63" s="12" t="s">
        <v>22</v>
      </c>
      <c r="H63" s="64" t="e">
        <f t="shared" si="1"/>
        <v>#VALUE!</v>
      </c>
      <c r="I63" s="12" t="s">
        <v>22</v>
      </c>
      <c r="J63" s="16" t="e">
        <f t="shared" si="2"/>
        <v>#VALUE!</v>
      </c>
    </row>
    <row r="64" spans="1:11" ht="51" x14ac:dyDescent="0.25">
      <c r="A64" s="215" t="s">
        <v>563</v>
      </c>
      <c r="B64" s="219" t="s">
        <v>564</v>
      </c>
      <c r="C64" s="12" t="s">
        <v>22</v>
      </c>
      <c r="D64" s="12" t="s">
        <v>22</v>
      </c>
      <c r="E64" s="216">
        <v>90</v>
      </c>
      <c r="F64" s="214" t="s">
        <v>23</v>
      </c>
      <c r="G64" s="12" t="s">
        <v>22</v>
      </c>
      <c r="H64" s="64" t="e">
        <f t="shared" si="1"/>
        <v>#VALUE!</v>
      </c>
      <c r="I64" s="12" t="s">
        <v>22</v>
      </c>
      <c r="J64" s="16" t="e">
        <f t="shared" si="2"/>
        <v>#VALUE!</v>
      </c>
    </row>
    <row r="65" spans="1:10" ht="114.75" x14ac:dyDescent="0.25">
      <c r="A65" s="215" t="s">
        <v>565</v>
      </c>
      <c r="B65" s="220" t="s">
        <v>566</v>
      </c>
      <c r="C65" s="12" t="s">
        <v>22</v>
      </c>
      <c r="D65" s="12" t="s">
        <v>22</v>
      </c>
      <c r="E65" s="216">
        <v>25</v>
      </c>
      <c r="F65" s="214" t="s">
        <v>23</v>
      </c>
      <c r="G65" s="12" t="s">
        <v>22</v>
      </c>
      <c r="H65" s="64" t="e">
        <f t="shared" si="1"/>
        <v>#VALUE!</v>
      </c>
      <c r="I65" s="12" t="s">
        <v>22</v>
      </c>
      <c r="J65" s="16" t="e">
        <f t="shared" si="2"/>
        <v>#VALUE!</v>
      </c>
    </row>
    <row r="66" spans="1:10" ht="102" x14ac:dyDescent="0.25">
      <c r="A66" s="215" t="s">
        <v>567</v>
      </c>
      <c r="B66" s="221" t="s">
        <v>568</v>
      </c>
      <c r="C66" s="12" t="s">
        <v>22</v>
      </c>
      <c r="D66" s="12" t="s">
        <v>22</v>
      </c>
      <c r="E66" s="216">
        <v>3</v>
      </c>
      <c r="F66" s="214" t="s">
        <v>23</v>
      </c>
      <c r="G66" s="12" t="s">
        <v>22</v>
      </c>
      <c r="H66" s="64" t="e">
        <f t="shared" si="1"/>
        <v>#VALUE!</v>
      </c>
      <c r="I66" s="12" t="s">
        <v>22</v>
      </c>
      <c r="J66" s="16" t="e">
        <f t="shared" si="2"/>
        <v>#VALUE!</v>
      </c>
    </row>
    <row r="67" spans="1:10" ht="89.25" x14ac:dyDescent="0.25">
      <c r="A67" s="215" t="s">
        <v>569</v>
      </c>
      <c r="B67" s="220" t="s">
        <v>570</v>
      </c>
      <c r="C67" s="12" t="s">
        <v>22</v>
      </c>
      <c r="D67" s="12" t="s">
        <v>22</v>
      </c>
      <c r="E67" s="216">
        <v>5</v>
      </c>
      <c r="F67" s="214" t="s">
        <v>23</v>
      </c>
      <c r="G67" s="12" t="s">
        <v>22</v>
      </c>
      <c r="H67" s="64" t="e">
        <f t="shared" si="1"/>
        <v>#VALUE!</v>
      </c>
      <c r="I67" s="12" t="s">
        <v>22</v>
      </c>
      <c r="J67" s="16" t="e">
        <f t="shared" si="2"/>
        <v>#VALUE!</v>
      </c>
    </row>
    <row r="68" spans="1:10" ht="63.75" x14ac:dyDescent="0.25">
      <c r="A68" s="215" t="s">
        <v>678</v>
      </c>
      <c r="B68" s="222" t="s">
        <v>571</v>
      </c>
      <c r="C68" s="12" t="s">
        <v>22</v>
      </c>
      <c r="D68" s="12" t="s">
        <v>22</v>
      </c>
      <c r="E68" s="216">
        <v>5</v>
      </c>
      <c r="F68" s="214" t="s">
        <v>23</v>
      </c>
      <c r="G68" s="12" t="s">
        <v>22</v>
      </c>
      <c r="H68" s="64" t="e">
        <f t="shared" si="1"/>
        <v>#VALUE!</v>
      </c>
      <c r="I68" s="12" t="s">
        <v>22</v>
      </c>
      <c r="J68" s="16" t="e">
        <f t="shared" si="2"/>
        <v>#VALUE!</v>
      </c>
    </row>
    <row r="69" spans="1:10" ht="63.75" x14ac:dyDescent="0.25">
      <c r="A69" s="215" t="s">
        <v>572</v>
      </c>
      <c r="B69" s="223" t="s">
        <v>573</v>
      </c>
      <c r="C69" s="12" t="s">
        <v>22</v>
      </c>
      <c r="D69" s="12" t="s">
        <v>22</v>
      </c>
      <c r="E69" s="216">
        <v>3</v>
      </c>
      <c r="F69" s="214" t="s">
        <v>23</v>
      </c>
      <c r="G69" s="12" t="s">
        <v>22</v>
      </c>
      <c r="H69" s="64" t="e">
        <f t="shared" si="1"/>
        <v>#VALUE!</v>
      </c>
      <c r="I69" s="12" t="s">
        <v>22</v>
      </c>
      <c r="J69" s="16" t="e">
        <f t="shared" si="2"/>
        <v>#VALUE!</v>
      </c>
    </row>
    <row r="70" spans="1:10" ht="63.75" x14ac:dyDescent="0.25">
      <c r="A70" s="215" t="s">
        <v>574</v>
      </c>
      <c r="B70" s="91" t="s">
        <v>575</v>
      </c>
      <c r="C70" s="12" t="s">
        <v>22</v>
      </c>
      <c r="D70" s="12" t="s">
        <v>22</v>
      </c>
      <c r="E70" s="216">
        <v>10</v>
      </c>
      <c r="F70" s="214" t="s">
        <v>23</v>
      </c>
      <c r="G70" s="12" t="s">
        <v>22</v>
      </c>
      <c r="H70" s="64" t="e">
        <f t="shared" si="1"/>
        <v>#VALUE!</v>
      </c>
      <c r="I70" s="12" t="s">
        <v>22</v>
      </c>
      <c r="J70" s="16" t="e">
        <f t="shared" si="2"/>
        <v>#VALUE!</v>
      </c>
    </row>
    <row r="71" spans="1:10" ht="102" x14ac:dyDescent="0.25">
      <c r="A71" s="215" t="s">
        <v>679</v>
      </c>
      <c r="B71" s="219" t="s">
        <v>576</v>
      </c>
      <c r="C71" s="12" t="s">
        <v>22</v>
      </c>
      <c r="D71" s="12" t="s">
        <v>22</v>
      </c>
      <c r="E71" s="216">
        <v>8</v>
      </c>
      <c r="F71" s="214" t="s">
        <v>23</v>
      </c>
      <c r="G71" s="12" t="s">
        <v>22</v>
      </c>
      <c r="H71" s="64" t="e">
        <f t="shared" si="1"/>
        <v>#VALUE!</v>
      </c>
      <c r="I71" s="12" t="s">
        <v>22</v>
      </c>
      <c r="J71" s="16" t="e">
        <f t="shared" si="2"/>
        <v>#VALUE!</v>
      </c>
    </row>
    <row r="72" spans="1:10" ht="51" x14ac:dyDescent="0.25">
      <c r="A72" s="215" t="s">
        <v>680</v>
      </c>
      <c r="B72" s="219" t="s">
        <v>577</v>
      </c>
      <c r="C72" s="12" t="s">
        <v>22</v>
      </c>
      <c r="D72" s="12" t="s">
        <v>22</v>
      </c>
      <c r="E72" s="216">
        <v>10</v>
      </c>
      <c r="F72" s="214" t="s">
        <v>23</v>
      </c>
      <c r="G72" s="12" t="s">
        <v>22</v>
      </c>
      <c r="H72" s="64" t="e">
        <f t="shared" si="1"/>
        <v>#VALUE!</v>
      </c>
      <c r="I72" s="12" t="s">
        <v>22</v>
      </c>
      <c r="J72" s="16" t="e">
        <f t="shared" si="2"/>
        <v>#VALUE!</v>
      </c>
    </row>
    <row r="73" spans="1:10" ht="51" x14ac:dyDescent="0.25">
      <c r="A73" s="215" t="s">
        <v>578</v>
      </c>
      <c r="B73" s="224" t="s">
        <v>579</v>
      </c>
      <c r="C73" s="12" t="s">
        <v>22</v>
      </c>
      <c r="D73" s="12" t="s">
        <v>22</v>
      </c>
      <c r="E73" s="216">
        <v>53</v>
      </c>
      <c r="F73" s="214" t="s">
        <v>23</v>
      </c>
      <c r="G73" s="12" t="s">
        <v>22</v>
      </c>
      <c r="H73" s="64" t="e">
        <f t="shared" si="1"/>
        <v>#VALUE!</v>
      </c>
      <c r="I73" s="12" t="s">
        <v>22</v>
      </c>
      <c r="J73" s="16" t="e">
        <f t="shared" si="2"/>
        <v>#VALUE!</v>
      </c>
    </row>
    <row r="74" spans="1:10" ht="51" x14ac:dyDescent="0.25">
      <c r="A74" s="215" t="s">
        <v>580</v>
      </c>
      <c r="B74" s="224" t="s">
        <v>581</v>
      </c>
      <c r="C74" s="12" t="s">
        <v>22</v>
      </c>
      <c r="D74" s="12" t="s">
        <v>22</v>
      </c>
      <c r="E74" s="216">
        <v>40</v>
      </c>
      <c r="F74" s="214" t="s">
        <v>23</v>
      </c>
      <c r="G74" s="12" t="s">
        <v>22</v>
      </c>
      <c r="H74" s="64" t="e">
        <f t="shared" si="1"/>
        <v>#VALUE!</v>
      </c>
      <c r="I74" s="12" t="s">
        <v>22</v>
      </c>
      <c r="J74" s="16" t="e">
        <f t="shared" si="2"/>
        <v>#VALUE!</v>
      </c>
    </row>
    <row r="75" spans="1:10" ht="51" x14ac:dyDescent="0.25">
      <c r="A75" s="215" t="s">
        <v>582</v>
      </c>
      <c r="B75" s="219" t="s">
        <v>583</v>
      </c>
      <c r="C75" s="12" t="s">
        <v>22</v>
      </c>
      <c r="D75" s="12" t="s">
        <v>22</v>
      </c>
      <c r="E75" s="216">
        <v>4</v>
      </c>
      <c r="F75" s="214" t="s">
        <v>23</v>
      </c>
      <c r="G75" s="12" t="s">
        <v>22</v>
      </c>
      <c r="H75" s="64" t="e">
        <f t="shared" si="1"/>
        <v>#VALUE!</v>
      </c>
      <c r="I75" s="12" t="s">
        <v>22</v>
      </c>
      <c r="J75" s="16" t="e">
        <f t="shared" si="2"/>
        <v>#VALUE!</v>
      </c>
    </row>
    <row r="76" spans="1:10" ht="51" x14ac:dyDescent="0.25">
      <c r="A76" s="215" t="s">
        <v>682</v>
      </c>
      <c r="B76" s="323" t="s">
        <v>681</v>
      </c>
      <c r="C76" s="12" t="s">
        <v>22</v>
      </c>
      <c r="D76" s="12" t="s">
        <v>22</v>
      </c>
      <c r="E76" s="216">
        <v>70</v>
      </c>
      <c r="F76" s="214" t="s">
        <v>23</v>
      </c>
      <c r="G76" s="12" t="s">
        <v>22</v>
      </c>
      <c r="H76" s="64" t="e">
        <f t="shared" si="1"/>
        <v>#VALUE!</v>
      </c>
      <c r="I76" s="12" t="s">
        <v>22</v>
      </c>
      <c r="J76" s="16" t="e">
        <f t="shared" si="2"/>
        <v>#VALUE!</v>
      </c>
    </row>
    <row r="77" spans="1:10" ht="51" x14ac:dyDescent="0.25">
      <c r="A77" s="215" t="s">
        <v>584</v>
      </c>
      <c r="B77" s="219" t="s">
        <v>585</v>
      </c>
      <c r="C77" s="12" t="s">
        <v>22</v>
      </c>
      <c r="D77" s="12" t="s">
        <v>22</v>
      </c>
      <c r="E77" s="216">
        <v>15</v>
      </c>
      <c r="F77" s="214" t="s">
        <v>23</v>
      </c>
      <c r="G77" s="12" t="s">
        <v>22</v>
      </c>
      <c r="H77" s="64" t="e">
        <f t="shared" si="1"/>
        <v>#VALUE!</v>
      </c>
      <c r="I77" s="12" t="s">
        <v>22</v>
      </c>
      <c r="J77" s="16" t="e">
        <f t="shared" si="2"/>
        <v>#VALUE!</v>
      </c>
    </row>
    <row r="78" spans="1:10" ht="51" x14ac:dyDescent="0.25">
      <c r="A78" s="215" t="s">
        <v>586</v>
      </c>
      <c r="B78" s="324" t="s">
        <v>674</v>
      </c>
      <c r="C78" s="12" t="s">
        <v>22</v>
      </c>
      <c r="D78" s="12" t="s">
        <v>22</v>
      </c>
      <c r="E78" s="216">
        <v>20</v>
      </c>
      <c r="F78" s="214" t="s">
        <v>23</v>
      </c>
      <c r="G78" s="12" t="s">
        <v>22</v>
      </c>
      <c r="H78" s="64" t="e">
        <f t="shared" si="1"/>
        <v>#VALUE!</v>
      </c>
      <c r="I78" s="12" t="s">
        <v>22</v>
      </c>
      <c r="J78" s="16" t="e">
        <f t="shared" si="2"/>
        <v>#VALUE!</v>
      </c>
    </row>
    <row r="79" spans="1:10" ht="51" x14ac:dyDescent="0.25">
      <c r="A79" s="215" t="s">
        <v>587</v>
      </c>
      <c r="B79" s="324" t="s">
        <v>674</v>
      </c>
      <c r="C79" s="12" t="s">
        <v>22</v>
      </c>
      <c r="D79" s="12" t="s">
        <v>22</v>
      </c>
      <c r="E79" s="216">
        <v>60</v>
      </c>
      <c r="F79" s="214" t="s">
        <v>23</v>
      </c>
      <c r="G79" s="12" t="s">
        <v>22</v>
      </c>
      <c r="H79" s="64" t="e">
        <f>SUM(E79*G79)</f>
        <v>#VALUE!</v>
      </c>
      <c r="I79" s="12" t="s">
        <v>22</v>
      </c>
      <c r="J79" s="16" t="e">
        <f t="shared" si="2"/>
        <v>#VALUE!</v>
      </c>
    </row>
    <row r="80" spans="1:10" x14ac:dyDescent="0.25">
      <c r="A80" s="225"/>
      <c r="B80" s="226"/>
      <c r="C80" s="84"/>
      <c r="D80" s="84"/>
      <c r="E80" s="84"/>
      <c r="G80" s="338" t="s">
        <v>62</v>
      </c>
      <c r="H80" s="336" t="e">
        <f>SUM(H14:H55)</f>
        <v>#VALUE!</v>
      </c>
      <c r="I80" s="338" t="s">
        <v>63</v>
      </c>
      <c r="J80" s="386" t="e">
        <f>SUM(J14:J55)</f>
        <v>#VALUE!</v>
      </c>
    </row>
    <row r="81" spans="1:53" x14ac:dyDescent="0.25">
      <c r="A81" s="227"/>
      <c r="B81" s="39"/>
      <c r="C81" s="84"/>
      <c r="D81" s="84"/>
      <c r="E81" s="84"/>
      <c r="G81" s="335"/>
      <c r="H81" s="337"/>
      <c r="I81" s="335"/>
      <c r="J81" s="387"/>
    </row>
    <row r="82" spans="1:53" x14ac:dyDescent="0.25">
      <c r="A82" s="228"/>
      <c r="B82" s="40"/>
      <c r="C82" s="84"/>
      <c r="D82" s="84"/>
      <c r="E82" s="84"/>
      <c r="F82" s="84"/>
      <c r="G82" s="84"/>
      <c r="H82" s="84"/>
      <c r="I82" s="84"/>
      <c r="J82" s="84"/>
    </row>
    <row r="83" spans="1:53" x14ac:dyDescent="0.25">
      <c r="A83" s="35" t="s">
        <v>64</v>
      </c>
      <c r="B83" s="39" t="s">
        <v>65</v>
      </c>
      <c r="C83" s="36"/>
      <c r="D83" s="31"/>
      <c r="E83" s="31"/>
      <c r="F83" s="37"/>
      <c r="G83" s="31"/>
      <c r="H83" s="34"/>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row>
    <row r="84" spans="1:53" s="46" customFormat="1" x14ac:dyDescent="0.2">
      <c r="A84" s="35" t="s">
        <v>181</v>
      </c>
      <c r="B84" s="229" t="s">
        <v>182</v>
      </c>
      <c r="C84" s="36"/>
      <c r="D84" s="31"/>
      <c r="E84" s="31"/>
      <c r="F84" s="37"/>
      <c r="G84" s="31"/>
      <c r="H84" s="34"/>
      <c r="I84" s="31"/>
      <c r="J84" s="38"/>
      <c r="K84" s="26"/>
      <c r="L84" s="26"/>
      <c r="M84" s="26"/>
      <c r="N84" s="26"/>
      <c r="O84" s="26"/>
      <c r="P84" s="26"/>
      <c r="Q84" s="26"/>
      <c r="R84" s="26"/>
      <c r="S84" s="26"/>
      <c r="T84" s="26"/>
      <c r="U84" s="26"/>
      <c r="V84" s="26"/>
      <c r="W84" s="26"/>
      <c r="X84" s="26"/>
      <c r="Y84" s="26"/>
      <c r="Z84" s="26"/>
      <c r="AA84" s="26"/>
      <c r="AB84" s="26"/>
      <c r="AC84" s="26"/>
      <c r="AD84" s="26"/>
      <c r="AE84" s="26"/>
      <c r="AF84" s="26"/>
    </row>
    <row r="85" spans="1:53" ht="23.25" x14ac:dyDescent="0.25">
      <c r="A85" s="39" t="s">
        <v>66</v>
      </c>
      <c r="B85" s="40" t="s">
        <v>67</v>
      </c>
      <c r="C85" s="41"/>
      <c r="E85" s="26"/>
      <c r="F85" s="42"/>
      <c r="H85" s="38"/>
      <c r="AG85" s="31"/>
      <c r="AH85" s="31"/>
      <c r="AI85" s="31"/>
      <c r="AJ85" s="31"/>
      <c r="AK85" s="31"/>
      <c r="AL85" s="31"/>
      <c r="AM85" s="31"/>
      <c r="AN85" s="31"/>
      <c r="AO85" s="31"/>
      <c r="AP85" s="31"/>
      <c r="AQ85" s="31"/>
      <c r="AR85" s="31"/>
      <c r="AS85" s="31"/>
      <c r="AT85" s="31"/>
      <c r="AU85" s="31"/>
      <c r="AV85" s="31"/>
      <c r="AW85" s="31"/>
      <c r="AX85" s="31"/>
      <c r="AY85" s="31"/>
      <c r="AZ85" s="31"/>
      <c r="BA85" s="31"/>
    </row>
    <row r="86" spans="1:53" x14ac:dyDescent="0.25">
      <c r="B86" s="89"/>
      <c r="E86" s="26"/>
      <c r="F86" s="42"/>
      <c r="H86" s="38"/>
      <c r="J86" s="38"/>
      <c r="AG86" s="31"/>
      <c r="AH86" s="31"/>
      <c r="AI86" s="31"/>
      <c r="AJ86" s="31"/>
      <c r="AK86" s="31"/>
      <c r="AL86" s="31"/>
      <c r="AM86" s="31"/>
      <c r="AN86" s="31"/>
      <c r="AO86" s="31"/>
      <c r="AP86" s="31"/>
      <c r="AQ86" s="31"/>
      <c r="AR86" s="31"/>
      <c r="AS86" s="31"/>
      <c r="AT86" s="31"/>
      <c r="AU86" s="31"/>
      <c r="AV86" s="31"/>
      <c r="AW86" s="31"/>
      <c r="AX86" s="31"/>
      <c r="AY86" s="31"/>
      <c r="AZ86" s="31"/>
      <c r="BA86" s="31"/>
    </row>
    <row r="87" spans="1:53" x14ac:dyDescent="0.2">
      <c r="A87" s="325" t="s">
        <v>81</v>
      </c>
      <c r="B87" s="382"/>
      <c r="C87" s="382"/>
      <c r="D87" s="382"/>
      <c r="E87" s="382"/>
      <c r="F87" s="382"/>
      <c r="G87" s="382"/>
      <c r="H87" s="382"/>
      <c r="I87" s="382"/>
      <c r="J87" s="46"/>
      <c r="K87" s="46"/>
      <c r="L87" s="46"/>
      <c r="M87" s="46"/>
      <c r="N87" s="46"/>
      <c r="O87" s="46"/>
      <c r="P87" s="46"/>
      <c r="Q87" s="46"/>
      <c r="R87" s="46"/>
      <c r="S87" s="46"/>
      <c r="T87" s="46"/>
      <c r="U87" s="46"/>
      <c r="V87" s="46"/>
      <c r="W87" s="46"/>
      <c r="X87" s="46"/>
      <c r="Y87" s="46"/>
      <c r="Z87" s="46"/>
      <c r="AA87" s="46"/>
      <c r="AB87" s="46"/>
      <c r="AC87" s="46"/>
      <c r="AD87" s="46"/>
      <c r="AE87" s="46"/>
      <c r="AF87" s="46"/>
      <c r="AG87" s="31"/>
      <c r="AH87" s="31"/>
      <c r="AI87" s="31"/>
      <c r="AJ87" s="31"/>
      <c r="AK87" s="31"/>
      <c r="AL87" s="31"/>
      <c r="AM87" s="31"/>
      <c r="AN87" s="31"/>
      <c r="AO87" s="31"/>
      <c r="AP87" s="31"/>
      <c r="AQ87" s="31"/>
      <c r="AR87" s="31"/>
      <c r="AS87" s="31"/>
      <c r="AT87" s="31"/>
      <c r="AU87" s="31"/>
      <c r="AV87" s="31"/>
      <c r="AW87" s="31"/>
      <c r="AX87" s="31"/>
      <c r="AY87" s="31"/>
      <c r="AZ87" s="31"/>
      <c r="BA87" s="31"/>
    </row>
    <row r="88" spans="1:53" x14ac:dyDescent="0.2">
      <c r="A88" s="327" t="s">
        <v>82</v>
      </c>
      <c r="B88" s="328"/>
      <c r="C88" s="328"/>
      <c r="D88" s="328"/>
      <c r="E88" s="328"/>
      <c r="F88" s="328"/>
      <c r="G88" s="328"/>
      <c r="H88" s="328"/>
      <c r="I88" s="328"/>
      <c r="J88" s="46"/>
      <c r="K88" s="46"/>
      <c r="L88" s="46"/>
      <c r="M88" s="46"/>
      <c r="N88" s="46"/>
      <c r="O88" s="46"/>
      <c r="P88" s="46"/>
      <c r="Q88" s="46"/>
      <c r="R88" s="46"/>
      <c r="S88" s="46"/>
      <c r="T88" s="46"/>
      <c r="U88" s="46"/>
      <c r="V88" s="46"/>
      <c r="W88" s="46"/>
      <c r="X88" s="46"/>
      <c r="Y88" s="46"/>
      <c r="Z88" s="46"/>
      <c r="AA88" s="46"/>
      <c r="AB88" s="46"/>
      <c r="AC88" s="46"/>
      <c r="AD88" s="46"/>
      <c r="AE88" s="46"/>
      <c r="AF88" s="46"/>
      <c r="AG88" s="31"/>
      <c r="AH88" s="31"/>
      <c r="AI88" s="31"/>
      <c r="AJ88" s="31"/>
      <c r="AK88" s="31"/>
      <c r="AL88" s="31"/>
      <c r="AM88" s="31"/>
      <c r="AN88" s="31"/>
      <c r="AO88" s="31"/>
      <c r="AP88" s="31"/>
      <c r="AQ88" s="31"/>
      <c r="AR88" s="31"/>
      <c r="AS88" s="31"/>
      <c r="AT88" s="31"/>
      <c r="AU88" s="31"/>
      <c r="AV88" s="31"/>
      <c r="AW88" s="31"/>
      <c r="AX88" s="31"/>
      <c r="AY88" s="31"/>
      <c r="AZ88" s="31"/>
      <c r="BA88" s="31"/>
    </row>
    <row r="89" spans="1:53" x14ac:dyDescent="0.2">
      <c r="A89" s="327" t="s">
        <v>83</v>
      </c>
      <c r="B89" s="328"/>
      <c r="C89" s="328"/>
      <c r="D89" s="328"/>
      <c r="E89" s="328"/>
      <c r="F89" s="328"/>
      <c r="G89" s="328"/>
      <c r="H89" s="328"/>
      <c r="I89" s="328"/>
      <c r="J89" s="46"/>
      <c r="K89" s="46"/>
      <c r="L89" s="46"/>
      <c r="M89" s="46"/>
      <c r="N89" s="46"/>
      <c r="O89" s="46"/>
      <c r="P89" s="46"/>
      <c r="Q89" s="46"/>
      <c r="R89" s="46"/>
      <c r="S89" s="46"/>
      <c r="T89" s="46"/>
      <c r="U89" s="46"/>
      <c r="V89" s="46"/>
      <c r="W89" s="46"/>
      <c r="X89" s="46"/>
      <c r="Y89" s="46"/>
      <c r="Z89" s="46"/>
      <c r="AA89" s="46"/>
      <c r="AB89" s="46"/>
      <c r="AC89" s="46"/>
      <c r="AD89" s="46"/>
      <c r="AE89" s="46"/>
      <c r="AF89" s="46"/>
      <c r="AG89" s="31"/>
      <c r="AH89" s="31"/>
      <c r="AI89" s="31"/>
      <c r="AJ89" s="31"/>
      <c r="AK89" s="31"/>
      <c r="AL89" s="31"/>
      <c r="AM89" s="31"/>
      <c r="AN89" s="31"/>
      <c r="AO89" s="31"/>
      <c r="AP89" s="31"/>
      <c r="AQ89" s="31"/>
      <c r="AR89" s="31"/>
      <c r="AS89" s="31"/>
      <c r="AT89" s="31"/>
      <c r="AU89" s="31"/>
      <c r="AV89" s="31"/>
      <c r="AW89" s="31"/>
      <c r="AX89" s="31"/>
      <c r="AY89" s="31"/>
      <c r="AZ89" s="31"/>
      <c r="BA89" s="31"/>
    </row>
    <row r="90" spans="1:53" x14ac:dyDescent="0.2">
      <c r="A90" s="383" t="s">
        <v>84</v>
      </c>
      <c r="B90" s="384"/>
      <c r="C90" s="384"/>
      <c r="D90" s="384"/>
      <c r="E90" s="384"/>
      <c r="F90" s="384"/>
      <c r="G90" s="384"/>
      <c r="H90" s="384"/>
      <c r="I90" s="384"/>
      <c r="J90" s="46"/>
      <c r="K90" s="46"/>
      <c r="L90" s="46"/>
      <c r="M90" s="46"/>
      <c r="N90" s="46"/>
      <c r="O90" s="46"/>
      <c r="P90" s="46"/>
      <c r="Q90" s="46"/>
      <c r="R90" s="46"/>
      <c r="S90" s="46"/>
      <c r="T90" s="46"/>
      <c r="U90" s="46"/>
      <c r="V90" s="46"/>
      <c r="W90" s="46"/>
      <c r="X90" s="46"/>
      <c r="Y90" s="46"/>
      <c r="Z90" s="46"/>
      <c r="AA90" s="46"/>
      <c r="AB90" s="46"/>
      <c r="AC90" s="46"/>
      <c r="AD90" s="46"/>
      <c r="AE90" s="46"/>
      <c r="AF90" s="46"/>
      <c r="AG90" s="31"/>
      <c r="AH90" s="31"/>
      <c r="AI90" s="31"/>
      <c r="AJ90" s="31"/>
      <c r="AK90" s="31"/>
      <c r="AL90" s="31"/>
      <c r="AM90" s="31"/>
      <c r="AN90" s="31"/>
      <c r="AO90" s="31"/>
      <c r="AP90" s="31"/>
      <c r="AQ90" s="31"/>
      <c r="AR90" s="31"/>
      <c r="AS90" s="31"/>
      <c r="AT90" s="31"/>
      <c r="AU90" s="31"/>
      <c r="AV90" s="31"/>
      <c r="AW90" s="31"/>
      <c r="AX90" s="31"/>
      <c r="AY90" s="31"/>
      <c r="AZ90" s="31"/>
      <c r="BA90" s="31"/>
    </row>
    <row r="91" spans="1:53" x14ac:dyDescent="0.2">
      <c r="A91" s="49"/>
      <c r="B91" s="50"/>
      <c r="C91" s="50"/>
      <c r="D91" s="50"/>
      <c r="E91" s="50"/>
      <c r="F91" s="51"/>
      <c r="G91" s="50"/>
      <c r="H91" s="50"/>
      <c r="I91" s="50"/>
      <c r="J91" s="46"/>
      <c r="K91" s="46"/>
      <c r="L91" s="46"/>
      <c r="M91" s="46"/>
      <c r="N91" s="46"/>
      <c r="O91" s="46"/>
      <c r="P91" s="46"/>
      <c r="Q91" s="46"/>
      <c r="R91" s="46"/>
      <c r="S91" s="46"/>
      <c r="T91" s="46"/>
      <c r="U91" s="46"/>
      <c r="V91" s="46"/>
      <c r="W91" s="46"/>
      <c r="X91" s="46"/>
      <c r="Y91" s="46"/>
      <c r="Z91" s="46"/>
      <c r="AA91" s="46"/>
      <c r="AB91" s="46"/>
      <c r="AC91" s="46"/>
      <c r="AD91" s="46"/>
      <c r="AE91" s="46"/>
      <c r="AF91" s="46"/>
      <c r="AG91" s="31"/>
      <c r="AH91" s="31"/>
      <c r="AI91" s="31"/>
      <c r="AJ91" s="31"/>
      <c r="AK91" s="31"/>
      <c r="AL91" s="31"/>
      <c r="AM91" s="31"/>
      <c r="AN91" s="31"/>
      <c r="AO91" s="31"/>
      <c r="AP91" s="31"/>
      <c r="AQ91" s="31"/>
      <c r="AR91" s="31"/>
      <c r="AS91" s="31"/>
      <c r="AT91" s="31"/>
      <c r="AU91" s="31"/>
      <c r="AV91" s="31"/>
      <c r="AW91" s="31"/>
      <c r="AX91" s="31"/>
      <c r="AY91" s="31"/>
      <c r="AZ91" s="31"/>
      <c r="BA91" s="31"/>
    </row>
    <row r="92" spans="1:53" x14ac:dyDescent="0.2">
      <c r="A92" s="383" t="s">
        <v>85</v>
      </c>
      <c r="B92" s="384"/>
      <c r="C92" s="384"/>
      <c r="D92" s="384"/>
      <c r="E92" s="384"/>
      <c r="F92" s="384"/>
      <c r="G92" s="384"/>
      <c r="H92" s="384"/>
      <c r="I92" s="384"/>
      <c r="J92" s="46"/>
      <c r="K92" s="46"/>
      <c r="L92" s="46"/>
      <c r="M92" s="46"/>
      <c r="N92" s="46"/>
      <c r="O92" s="46"/>
      <c r="P92" s="46"/>
      <c r="Q92" s="46"/>
      <c r="R92" s="46"/>
      <c r="S92" s="46"/>
      <c r="T92" s="46"/>
      <c r="U92" s="46"/>
      <c r="V92" s="46"/>
      <c r="W92" s="46"/>
      <c r="X92" s="46"/>
      <c r="Y92" s="46"/>
      <c r="Z92" s="46"/>
      <c r="AA92" s="46"/>
      <c r="AB92" s="46"/>
      <c r="AC92" s="46"/>
      <c r="AD92" s="46"/>
      <c r="AE92" s="46"/>
      <c r="AF92" s="46"/>
      <c r="AG92" s="31"/>
      <c r="AH92" s="31"/>
      <c r="AI92" s="31"/>
      <c r="AJ92" s="31"/>
      <c r="AK92" s="31"/>
      <c r="AL92" s="31"/>
      <c r="AM92" s="31"/>
      <c r="AN92" s="31"/>
      <c r="AO92" s="31"/>
      <c r="AP92" s="31"/>
      <c r="AQ92" s="31"/>
      <c r="AR92" s="31"/>
      <c r="AS92" s="31"/>
      <c r="AT92" s="31"/>
      <c r="AU92" s="31"/>
      <c r="AV92" s="31"/>
      <c r="AW92" s="31"/>
      <c r="AX92" s="31"/>
      <c r="AY92" s="31"/>
      <c r="AZ92" s="31"/>
      <c r="BA92" s="31"/>
    </row>
    <row r="93" spans="1:53" x14ac:dyDescent="0.2">
      <c r="A93" s="86"/>
      <c r="B93" s="88"/>
      <c r="C93" s="230"/>
      <c r="D93" s="230"/>
      <c r="E93" s="230"/>
      <c r="F93" s="86"/>
      <c r="G93" s="231"/>
      <c r="H93" s="231"/>
      <c r="I93" s="46"/>
      <c r="J93" s="46"/>
      <c r="K93" s="46"/>
      <c r="L93" s="46"/>
      <c r="M93" s="46"/>
      <c r="N93" s="46"/>
      <c r="O93" s="46"/>
      <c r="P93" s="46"/>
      <c r="Q93" s="46"/>
      <c r="R93" s="46"/>
      <c r="S93" s="46"/>
      <c r="T93" s="46"/>
      <c r="U93" s="46"/>
      <c r="V93" s="46"/>
      <c r="W93" s="46"/>
      <c r="X93" s="46"/>
      <c r="Y93" s="46"/>
      <c r="Z93" s="46"/>
      <c r="AA93" s="46"/>
      <c r="AB93" s="46"/>
      <c r="AC93" s="46"/>
      <c r="AD93" s="46"/>
      <c r="AE93" s="46"/>
      <c r="AF93" s="46"/>
      <c r="AI93" s="31"/>
      <c r="AJ93" s="31"/>
      <c r="AK93" s="31"/>
      <c r="AL93" s="31"/>
      <c r="AM93" s="31"/>
      <c r="AN93" s="31"/>
      <c r="AO93" s="31"/>
      <c r="AP93" s="31"/>
      <c r="AQ93" s="31"/>
      <c r="AR93" s="31"/>
      <c r="AS93" s="31"/>
      <c r="AT93" s="31"/>
      <c r="AU93" s="31"/>
      <c r="AV93" s="31"/>
      <c r="AW93" s="31"/>
      <c r="AX93" s="31"/>
      <c r="AY93" s="31"/>
      <c r="AZ93" s="31"/>
      <c r="BA93" s="31"/>
    </row>
    <row r="94" spans="1:53" x14ac:dyDescent="0.2">
      <c r="A94" s="385" t="s">
        <v>588</v>
      </c>
      <c r="B94" s="385"/>
      <c r="C94" s="385"/>
      <c r="D94" s="385"/>
      <c r="E94" s="385"/>
      <c r="F94" s="385"/>
      <c r="G94" s="385"/>
      <c r="H94" s="385"/>
      <c r="I94" s="385"/>
      <c r="J94" s="385"/>
      <c r="K94" s="47"/>
      <c r="L94" s="47"/>
      <c r="M94" s="47"/>
      <c r="N94" s="47"/>
      <c r="O94" s="47"/>
      <c r="P94" s="47"/>
      <c r="Q94" s="47"/>
      <c r="R94" s="47"/>
      <c r="S94" s="47"/>
      <c r="T94" s="47"/>
      <c r="U94" s="47"/>
      <c r="V94" s="47"/>
      <c r="W94" s="47"/>
      <c r="X94" s="47"/>
      <c r="Y94" s="47"/>
      <c r="Z94" s="47"/>
      <c r="AA94" s="47"/>
      <c r="AB94" s="47"/>
      <c r="AC94" s="47"/>
      <c r="AD94" s="47"/>
      <c r="AE94" s="47"/>
      <c r="AF94" s="47"/>
      <c r="AG94" s="46"/>
      <c r="AH94" s="46"/>
      <c r="AI94" s="46"/>
      <c r="AJ94" s="46"/>
      <c r="AK94" s="46"/>
      <c r="AL94" s="46"/>
      <c r="AM94" s="46"/>
      <c r="AN94" s="46"/>
      <c r="AO94" s="46"/>
      <c r="AP94" s="46"/>
      <c r="AQ94" s="46"/>
    </row>
    <row r="95" spans="1:53" x14ac:dyDescent="0.2">
      <c r="A95" s="385"/>
      <c r="B95" s="385"/>
      <c r="C95" s="385"/>
      <c r="D95" s="385"/>
      <c r="E95" s="385"/>
      <c r="F95" s="385"/>
      <c r="G95" s="385"/>
      <c r="H95" s="385"/>
      <c r="I95" s="385"/>
      <c r="J95" s="385"/>
      <c r="K95" s="47"/>
      <c r="L95" s="47"/>
      <c r="M95" s="47"/>
      <c r="N95" s="47"/>
      <c r="O95" s="47"/>
      <c r="P95" s="47"/>
      <c r="Q95" s="47"/>
      <c r="R95" s="47"/>
      <c r="S95" s="47"/>
      <c r="T95" s="47"/>
      <c r="U95" s="47"/>
      <c r="V95" s="47"/>
      <c r="W95" s="47"/>
      <c r="X95" s="47"/>
      <c r="Y95" s="47"/>
      <c r="Z95" s="47"/>
      <c r="AA95" s="47"/>
      <c r="AB95" s="47"/>
      <c r="AC95" s="47"/>
      <c r="AD95" s="47"/>
      <c r="AE95" s="47"/>
      <c r="AF95" s="47"/>
      <c r="AG95" s="46"/>
      <c r="AH95" s="46"/>
      <c r="AI95" s="46"/>
      <c r="AJ95" s="46"/>
      <c r="AK95" s="46"/>
      <c r="AL95" s="46"/>
      <c r="AM95" s="46"/>
      <c r="AN95" s="46"/>
      <c r="AO95" s="46"/>
      <c r="AP95" s="46"/>
      <c r="AQ95" s="46"/>
    </row>
    <row r="96" spans="1:53" x14ac:dyDescent="0.25">
      <c r="A96" s="385"/>
      <c r="B96" s="385"/>
      <c r="C96" s="385"/>
      <c r="D96" s="385"/>
      <c r="E96" s="385"/>
      <c r="F96" s="385"/>
      <c r="G96" s="385"/>
      <c r="H96" s="385"/>
      <c r="I96" s="385"/>
      <c r="J96" s="385"/>
    </row>
    <row r="97" spans="1:43" ht="15.75" x14ac:dyDescent="0.25">
      <c r="A97" s="232"/>
      <c r="B97" s="232"/>
      <c r="C97" s="232"/>
      <c r="D97" s="232"/>
      <c r="E97" s="232"/>
      <c r="F97" s="232"/>
      <c r="G97" s="232"/>
      <c r="H97" s="232"/>
      <c r="I97" s="232"/>
      <c r="J97" s="232"/>
    </row>
    <row r="98" spans="1:43" x14ac:dyDescent="0.2">
      <c r="A98" s="51"/>
      <c r="B98" s="233" t="s">
        <v>184</v>
      </c>
      <c r="C98" s="234"/>
      <c r="D98" s="234"/>
      <c r="E98" s="235"/>
      <c r="F98" s="90"/>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6"/>
      <c r="AH98" s="46"/>
      <c r="AI98" s="46"/>
      <c r="AJ98" s="46"/>
      <c r="AK98" s="46"/>
      <c r="AL98" s="46"/>
      <c r="AM98" s="46"/>
      <c r="AN98" s="46"/>
      <c r="AO98" s="46"/>
      <c r="AP98" s="46"/>
      <c r="AQ98" s="46"/>
    </row>
    <row r="99" spans="1:43" x14ac:dyDescent="0.2">
      <c r="A99" s="51"/>
      <c r="B99" s="124" t="s">
        <v>185</v>
      </c>
      <c r="C99" s="234"/>
      <c r="D99" s="234"/>
      <c r="E99" s="326" t="s">
        <v>186</v>
      </c>
      <c r="F99" s="326"/>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6"/>
      <c r="AH99" s="46"/>
      <c r="AI99" s="46"/>
      <c r="AJ99" s="46"/>
      <c r="AK99" s="46"/>
      <c r="AL99" s="46"/>
      <c r="AM99" s="46"/>
      <c r="AN99" s="46"/>
      <c r="AO99" s="46"/>
      <c r="AP99" s="46"/>
      <c r="AQ99" s="46"/>
    </row>
    <row r="100" spans="1:43" s="46" customFormat="1" x14ac:dyDescent="0.2">
      <c r="A100" s="26"/>
      <c r="B100" s="89"/>
      <c r="C100" s="26"/>
      <c r="D100" s="26"/>
      <c r="E100" s="26"/>
      <c r="F100" s="42"/>
      <c r="G100" s="26"/>
      <c r="H100" s="38"/>
      <c r="I100" s="26"/>
      <c r="J100" s="38"/>
      <c r="K100" s="26"/>
      <c r="L100" s="26"/>
      <c r="M100" s="26"/>
      <c r="N100" s="26"/>
      <c r="O100" s="26"/>
      <c r="P100" s="26"/>
      <c r="Q100" s="26"/>
      <c r="R100" s="26"/>
      <c r="S100" s="26"/>
      <c r="T100" s="26"/>
      <c r="U100" s="26"/>
      <c r="V100" s="26"/>
      <c r="W100" s="26"/>
      <c r="X100" s="26"/>
      <c r="Y100" s="26"/>
      <c r="Z100" s="26"/>
      <c r="AA100" s="26"/>
      <c r="AB100" s="26"/>
      <c r="AC100" s="26"/>
      <c r="AD100" s="26"/>
      <c r="AE100" s="26"/>
      <c r="AF100" s="26"/>
    </row>
  </sheetData>
  <mergeCells count="19">
    <mergeCell ref="A10:B10"/>
    <mergeCell ref="A1:J3"/>
    <mergeCell ref="A6:B6"/>
    <mergeCell ref="A7:B7"/>
    <mergeCell ref="A8:B8"/>
    <mergeCell ref="A9:B9"/>
    <mergeCell ref="A11:B11"/>
    <mergeCell ref="A12:J12"/>
    <mergeCell ref="G80:G81"/>
    <mergeCell ref="H80:H81"/>
    <mergeCell ref="I80:I81"/>
    <mergeCell ref="J80:J81"/>
    <mergeCell ref="E99:F99"/>
    <mergeCell ref="A87:I87"/>
    <mergeCell ref="A88:I88"/>
    <mergeCell ref="A89:I89"/>
    <mergeCell ref="A90:I90"/>
    <mergeCell ref="A92:I92"/>
    <mergeCell ref="A94:J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ACB62-E0B8-4446-96F7-8ED39D285ED1}">
  <dimension ref="A1:M357"/>
  <sheetViews>
    <sheetView topLeftCell="A40" workbookViewId="0">
      <selection activeCell="B40" sqref="B40"/>
    </sheetView>
  </sheetViews>
  <sheetFormatPr defaultRowHeight="15" x14ac:dyDescent="0.25"/>
  <cols>
    <col min="1" max="1" width="39.7109375" style="26" customWidth="1"/>
    <col min="2" max="2" width="33.42578125" style="272" customWidth="1"/>
    <col min="3" max="4" width="26.7109375" style="26" customWidth="1"/>
    <col min="5" max="5" width="11.7109375" style="26" customWidth="1"/>
    <col min="6" max="6" width="3.7109375" style="42" customWidth="1"/>
    <col min="7" max="7" width="14.28515625" style="26" customWidth="1"/>
    <col min="8" max="10" width="11.7109375" style="26" customWidth="1"/>
    <col min="11" max="256" width="9.140625" style="26"/>
    <col min="257" max="257" width="39.7109375" style="26" customWidth="1"/>
    <col min="258" max="258" width="33.42578125" style="26" customWidth="1"/>
    <col min="259" max="260" width="26.7109375" style="26" customWidth="1"/>
    <col min="261" max="261" width="11.7109375" style="26" customWidth="1"/>
    <col min="262" max="262" width="3.7109375" style="26" customWidth="1"/>
    <col min="263" max="263" width="14.28515625" style="26" customWidth="1"/>
    <col min="264" max="266" width="11.7109375" style="26" customWidth="1"/>
    <col min="267" max="512" width="9.140625" style="26"/>
    <col min="513" max="513" width="39.7109375" style="26" customWidth="1"/>
    <col min="514" max="514" width="33.42578125" style="26" customWidth="1"/>
    <col min="515" max="516" width="26.7109375" style="26" customWidth="1"/>
    <col min="517" max="517" width="11.7109375" style="26" customWidth="1"/>
    <col min="518" max="518" width="3.7109375" style="26" customWidth="1"/>
    <col min="519" max="519" width="14.28515625" style="26" customWidth="1"/>
    <col min="520" max="522" width="11.7109375" style="26" customWidth="1"/>
    <col min="523" max="768" width="9.140625" style="26"/>
    <col min="769" max="769" width="39.7109375" style="26" customWidth="1"/>
    <col min="770" max="770" width="33.42578125" style="26" customWidth="1"/>
    <col min="771" max="772" width="26.7109375" style="26" customWidth="1"/>
    <col min="773" max="773" width="11.7109375" style="26" customWidth="1"/>
    <col min="774" max="774" width="3.7109375" style="26" customWidth="1"/>
    <col min="775" max="775" width="14.28515625" style="26" customWidth="1"/>
    <col min="776" max="778" width="11.7109375" style="26" customWidth="1"/>
    <col min="779" max="1024" width="9.140625" style="26"/>
    <col min="1025" max="1025" width="39.7109375" style="26" customWidth="1"/>
    <col min="1026" max="1026" width="33.42578125" style="26" customWidth="1"/>
    <col min="1027" max="1028" width="26.7109375" style="26" customWidth="1"/>
    <col min="1029" max="1029" width="11.7109375" style="26" customWidth="1"/>
    <col min="1030" max="1030" width="3.7109375" style="26" customWidth="1"/>
    <col min="1031" max="1031" width="14.28515625" style="26" customWidth="1"/>
    <col min="1032" max="1034" width="11.7109375" style="26" customWidth="1"/>
    <col min="1035" max="1280" width="9.140625" style="26"/>
    <col min="1281" max="1281" width="39.7109375" style="26" customWidth="1"/>
    <col min="1282" max="1282" width="33.42578125" style="26" customWidth="1"/>
    <col min="1283" max="1284" width="26.7109375" style="26" customWidth="1"/>
    <col min="1285" max="1285" width="11.7109375" style="26" customWidth="1"/>
    <col min="1286" max="1286" width="3.7109375" style="26" customWidth="1"/>
    <col min="1287" max="1287" width="14.28515625" style="26" customWidth="1"/>
    <col min="1288" max="1290" width="11.7109375" style="26" customWidth="1"/>
    <col min="1291" max="1536" width="9.140625" style="26"/>
    <col min="1537" max="1537" width="39.7109375" style="26" customWidth="1"/>
    <col min="1538" max="1538" width="33.42578125" style="26" customWidth="1"/>
    <col min="1539" max="1540" width="26.7109375" style="26" customWidth="1"/>
    <col min="1541" max="1541" width="11.7109375" style="26" customWidth="1"/>
    <col min="1542" max="1542" width="3.7109375" style="26" customWidth="1"/>
    <col min="1543" max="1543" width="14.28515625" style="26" customWidth="1"/>
    <col min="1544" max="1546" width="11.7109375" style="26" customWidth="1"/>
    <col min="1547" max="1792" width="9.140625" style="26"/>
    <col min="1793" max="1793" width="39.7109375" style="26" customWidth="1"/>
    <col min="1794" max="1794" width="33.42578125" style="26" customWidth="1"/>
    <col min="1795" max="1796" width="26.7109375" style="26" customWidth="1"/>
    <col min="1797" max="1797" width="11.7109375" style="26" customWidth="1"/>
    <col min="1798" max="1798" width="3.7109375" style="26" customWidth="1"/>
    <col min="1799" max="1799" width="14.28515625" style="26" customWidth="1"/>
    <col min="1800" max="1802" width="11.7109375" style="26" customWidth="1"/>
    <col min="1803" max="2048" width="9.140625" style="26"/>
    <col min="2049" max="2049" width="39.7109375" style="26" customWidth="1"/>
    <col min="2050" max="2050" width="33.42578125" style="26" customWidth="1"/>
    <col min="2051" max="2052" width="26.7109375" style="26" customWidth="1"/>
    <col min="2053" max="2053" width="11.7109375" style="26" customWidth="1"/>
    <col min="2054" max="2054" width="3.7109375" style="26" customWidth="1"/>
    <col min="2055" max="2055" width="14.28515625" style="26" customWidth="1"/>
    <col min="2056" max="2058" width="11.7109375" style="26" customWidth="1"/>
    <col min="2059" max="2304" width="9.140625" style="26"/>
    <col min="2305" max="2305" width="39.7109375" style="26" customWidth="1"/>
    <col min="2306" max="2306" width="33.42578125" style="26" customWidth="1"/>
    <col min="2307" max="2308" width="26.7109375" style="26" customWidth="1"/>
    <col min="2309" max="2309" width="11.7109375" style="26" customWidth="1"/>
    <col min="2310" max="2310" width="3.7109375" style="26" customWidth="1"/>
    <col min="2311" max="2311" width="14.28515625" style="26" customWidth="1"/>
    <col min="2312" max="2314" width="11.7109375" style="26" customWidth="1"/>
    <col min="2315" max="2560" width="9.140625" style="26"/>
    <col min="2561" max="2561" width="39.7109375" style="26" customWidth="1"/>
    <col min="2562" max="2562" width="33.42578125" style="26" customWidth="1"/>
    <col min="2563" max="2564" width="26.7109375" style="26" customWidth="1"/>
    <col min="2565" max="2565" width="11.7109375" style="26" customWidth="1"/>
    <col min="2566" max="2566" width="3.7109375" style="26" customWidth="1"/>
    <col min="2567" max="2567" width="14.28515625" style="26" customWidth="1"/>
    <col min="2568" max="2570" width="11.7109375" style="26" customWidth="1"/>
    <col min="2571" max="2816" width="9.140625" style="26"/>
    <col min="2817" max="2817" width="39.7109375" style="26" customWidth="1"/>
    <col min="2818" max="2818" width="33.42578125" style="26" customWidth="1"/>
    <col min="2819" max="2820" width="26.7109375" style="26" customWidth="1"/>
    <col min="2821" max="2821" width="11.7109375" style="26" customWidth="1"/>
    <col min="2822" max="2822" width="3.7109375" style="26" customWidth="1"/>
    <col min="2823" max="2823" width="14.28515625" style="26" customWidth="1"/>
    <col min="2824" max="2826" width="11.7109375" style="26" customWidth="1"/>
    <col min="2827" max="3072" width="9.140625" style="26"/>
    <col min="3073" max="3073" width="39.7109375" style="26" customWidth="1"/>
    <col min="3074" max="3074" width="33.42578125" style="26" customWidth="1"/>
    <col min="3075" max="3076" width="26.7109375" style="26" customWidth="1"/>
    <col min="3077" max="3077" width="11.7109375" style="26" customWidth="1"/>
    <col min="3078" max="3078" width="3.7109375" style="26" customWidth="1"/>
    <col min="3079" max="3079" width="14.28515625" style="26" customWidth="1"/>
    <col min="3080" max="3082" width="11.7109375" style="26" customWidth="1"/>
    <col min="3083" max="3328" width="9.140625" style="26"/>
    <col min="3329" max="3329" width="39.7109375" style="26" customWidth="1"/>
    <col min="3330" max="3330" width="33.42578125" style="26" customWidth="1"/>
    <col min="3331" max="3332" width="26.7109375" style="26" customWidth="1"/>
    <col min="3333" max="3333" width="11.7109375" style="26" customWidth="1"/>
    <col min="3334" max="3334" width="3.7109375" style="26" customWidth="1"/>
    <col min="3335" max="3335" width="14.28515625" style="26" customWidth="1"/>
    <col min="3336" max="3338" width="11.7109375" style="26" customWidth="1"/>
    <col min="3339" max="3584" width="9.140625" style="26"/>
    <col min="3585" max="3585" width="39.7109375" style="26" customWidth="1"/>
    <col min="3586" max="3586" width="33.42578125" style="26" customWidth="1"/>
    <col min="3587" max="3588" width="26.7109375" style="26" customWidth="1"/>
    <col min="3589" max="3589" width="11.7109375" style="26" customWidth="1"/>
    <col min="3590" max="3590" width="3.7109375" style="26" customWidth="1"/>
    <col min="3591" max="3591" width="14.28515625" style="26" customWidth="1"/>
    <col min="3592" max="3594" width="11.7109375" style="26" customWidth="1"/>
    <col min="3595" max="3840" width="9.140625" style="26"/>
    <col min="3841" max="3841" width="39.7109375" style="26" customWidth="1"/>
    <col min="3842" max="3842" width="33.42578125" style="26" customWidth="1"/>
    <col min="3843" max="3844" width="26.7109375" style="26" customWidth="1"/>
    <col min="3845" max="3845" width="11.7109375" style="26" customWidth="1"/>
    <col min="3846" max="3846" width="3.7109375" style="26" customWidth="1"/>
    <col min="3847" max="3847" width="14.28515625" style="26" customWidth="1"/>
    <col min="3848" max="3850" width="11.7109375" style="26" customWidth="1"/>
    <col min="3851" max="4096" width="9.140625" style="26"/>
    <col min="4097" max="4097" width="39.7109375" style="26" customWidth="1"/>
    <col min="4098" max="4098" width="33.42578125" style="26" customWidth="1"/>
    <col min="4099" max="4100" width="26.7109375" style="26" customWidth="1"/>
    <col min="4101" max="4101" width="11.7109375" style="26" customWidth="1"/>
    <col min="4102" max="4102" width="3.7109375" style="26" customWidth="1"/>
    <col min="4103" max="4103" width="14.28515625" style="26" customWidth="1"/>
    <col min="4104" max="4106" width="11.7109375" style="26" customWidth="1"/>
    <col min="4107" max="4352" width="9.140625" style="26"/>
    <col min="4353" max="4353" width="39.7109375" style="26" customWidth="1"/>
    <col min="4354" max="4354" width="33.42578125" style="26" customWidth="1"/>
    <col min="4355" max="4356" width="26.7109375" style="26" customWidth="1"/>
    <col min="4357" max="4357" width="11.7109375" style="26" customWidth="1"/>
    <col min="4358" max="4358" width="3.7109375" style="26" customWidth="1"/>
    <col min="4359" max="4359" width="14.28515625" style="26" customWidth="1"/>
    <col min="4360" max="4362" width="11.7109375" style="26" customWidth="1"/>
    <col min="4363" max="4608" width="9.140625" style="26"/>
    <col min="4609" max="4609" width="39.7109375" style="26" customWidth="1"/>
    <col min="4610" max="4610" width="33.42578125" style="26" customWidth="1"/>
    <col min="4611" max="4612" width="26.7109375" style="26" customWidth="1"/>
    <col min="4613" max="4613" width="11.7109375" style="26" customWidth="1"/>
    <col min="4614" max="4614" width="3.7109375" style="26" customWidth="1"/>
    <col min="4615" max="4615" width="14.28515625" style="26" customWidth="1"/>
    <col min="4616" max="4618" width="11.7109375" style="26" customWidth="1"/>
    <col min="4619" max="4864" width="9.140625" style="26"/>
    <col min="4865" max="4865" width="39.7109375" style="26" customWidth="1"/>
    <col min="4866" max="4866" width="33.42578125" style="26" customWidth="1"/>
    <col min="4867" max="4868" width="26.7109375" style="26" customWidth="1"/>
    <col min="4869" max="4869" width="11.7109375" style="26" customWidth="1"/>
    <col min="4870" max="4870" width="3.7109375" style="26" customWidth="1"/>
    <col min="4871" max="4871" width="14.28515625" style="26" customWidth="1"/>
    <col min="4872" max="4874" width="11.7109375" style="26" customWidth="1"/>
    <col min="4875" max="5120" width="9.140625" style="26"/>
    <col min="5121" max="5121" width="39.7109375" style="26" customWidth="1"/>
    <col min="5122" max="5122" width="33.42578125" style="26" customWidth="1"/>
    <col min="5123" max="5124" width="26.7109375" style="26" customWidth="1"/>
    <col min="5125" max="5125" width="11.7109375" style="26" customWidth="1"/>
    <col min="5126" max="5126" width="3.7109375" style="26" customWidth="1"/>
    <col min="5127" max="5127" width="14.28515625" style="26" customWidth="1"/>
    <col min="5128" max="5130" width="11.7109375" style="26" customWidth="1"/>
    <col min="5131" max="5376" width="9.140625" style="26"/>
    <col min="5377" max="5377" width="39.7109375" style="26" customWidth="1"/>
    <col min="5378" max="5378" width="33.42578125" style="26" customWidth="1"/>
    <col min="5379" max="5380" width="26.7109375" style="26" customWidth="1"/>
    <col min="5381" max="5381" width="11.7109375" style="26" customWidth="1"/>
    <col min="5382" max="5382" width="3.7109375" style="26" customWidth="1"/>
    <col min="5383" max="5383" width="14.28515625" style="26" customWidth="1"/>
    <col min="5384" max="5386" width="11.7109375" style="26" customWidth="1"/>
    <col min="5387" max="5632" width="9.140625" style="26"/>
    <col min="5633" max="5633" width="39.7109375" style="26" customWidth="1"/>
    <col min="5634" max="5634" width="33.42578125" style="26" customWidth="1"/>
    <col min="5635" max="5636" width="26.7109375" style="26" customWidth="1"/>
    <col min="5637" max="5637" width="11.7109375" style="26" customWidth="1"/>
    <col min="5638" max="5638" width="3.7109375" style="26" customWidth="1"/>
    <col min="5639" max="5639" width="14.28515625" style="26" customWidth="1"/>
    <col min="5640" max="5642" width="11.7109375" style="26" customWidth="1"/>
    <col min="5643" max="5888" width="9.140625" style="26"/>
    <col min="5889" max="5889" width="39.7109375" style="26" customWidth="1"/>
    <col min="5890" max="5890" width="33.42578125" style="26" customWidth="1"/>
    <col min="5891" max="5892" width="26.7109375" style="26" customWidth="1"/>
    <col min="5893" max="5893" width="11.7109375" style="26" customWidth="1"/>
    <col min="5894" max="5894" width="3.7109375" style="26" customWidth="1"/>
    <col min="5895" max="5895" width="14.28515625" style="26" customWidth="1"/>
    <col min="5896" max="5898" width="11.7109375" style="26" customWidth="1"/>
    <col min="5899" max="6144" width="9.140625" style="26"/>
    <col min="6145" max="6145" width="39.7109375" style="26" customWidth="1"/>
    <col min="6146" max="6146" width="33.42578125" style="26" customWidth="1"/>
    <col min="6147" max="6148" width="26.7109375" style="26" customWidth="1"/>
    <col min="6149" max="6149" width="11.7109375" style="26" customWidth="1"/>
    <col min="6150" max="6150" width="3.7109375" style="26" customWidth="1"/>
    <col min="6151" max="6151" width="14.28515625" style="26" customWidth="1"/>
    <col min="6152" max="6154" width="11.7109375" style="26" customWidth="1"/>
    <col min="6155" max="6400" width="9.140625" style="26"/>
    <col min="6401" max="6401" width="39.7109375" style="26" customWidth="1"/>
    <col min="6402" max="6402" width="33.42578125" style="26" customWidth="1"/>
    <col min="6403" max="6404" width="26.7109375" style="26" customWidth="1"/>
    <col min="6405" max="6405" width="11.7109375" style="26" customWidth="1"/>
    <col min="6406" max="6406" width="3.7109375" style="26" customWidth="1"/>
    <col min="6407" max="6407" width="14.28515625" style="26" customWidth="1"/>
    <col min="6408" max="6410" width="11.7109375" style="26" customWidth="1"/>
    <col min="6411" max="6656" width="9.140625" style="26"/>
    <col min="6657" max="6657" width="39.7109375" style="26" customWidth="1"/>
    <col min="6658" max="6658" width="33.42578125" style="26" customWidth="1"/>
    <col min="6659" max="6660" width="26.7109375" style="26" customWidth="1"/>
    <col min="6661" max="6661" width="11.7109375" style="26" customWidth="1"/>
    <col min="6662" max="6662" width="3.7109375" style="26" customWidth="1"/>
    <col min="6663" max="6663" width="14.28515625" style="26" customWidth="1"/>
    <col min="6664" max="6666" width="11.7109375" style="26" customWidth="1"/>
    <col min="6667" max="6912" width="9.140625" style="26"/>
    <col min="6913" max="6913" width="39.7109375" style="26" customWidth="1"/>
    <col min="6914" max="6914" width="33.42578125" style="26" customWidth="1"/>
    <col min="6915" max="6916" width="26.7109375" style="26" customWidth="1"/>
    <col min="6917" max="6917" width="11.7109375" style="26" customWidth="1"/>
    <col min="6918" max="6918" width="3.7109375" style="26" customWidth="1"/>
    <col min="6919" max="6919" width="14.28515625" style="26" customWidth="1"/>
    <col min="6920" max="6922" width="11.7109375" style="26" customWidth="1"/>
    <col min="6923" max="7168" width="9.140625" style="26"/>
    <col min="7169" max="7169" width="39.7109375" style="26" customWidth="1"/>
    <col min="7170" max="7170" width="33.42578125" style="26" customWidth="1"/>
    <col min="7171" max="7172" width="26.7109375" style="26" customWidth="1"/>
    <col min="7173" max="7173" width="11.7109375" style="26" customWidth="1"/>
    <col min="7174" max="7174" width="3.7109375" style="26" customWidth="1"/>
    <col min="7175" max="7175" width="14.28515625" style="26" customWidth="1"/>
    <col min="7176" max="7178" width="11.7109375" style="26" customWidth="1"/>
    <col min="7179" max="7424" width="9.140625" style="26"/>
    <col min="7425" max="7425" width="39.7109375" style="26" customWidth="1"/>
    <col min="7426" max="7426" width="33.42578125" style="26" customWidth="1"/>
    <col min="7427" max="7428" width="26.7109375" style="26" customWidth="1"/>
    <col min="7429" max="7429" width="11.7109375" style="26" customWidth="1"/>
    <col min="7430" max="7430" width="3.7109375" style="26" customWidth="1"/>
    <col min="7431" max="7431" width="14.28515625" style="26" customWidth="1"/>
    <col min="7432" max="7434" width="11.7109375" style="26" customWidth="1"/>
    <col min="7435" max="7680" width="9.140625" style="26"/>
    <col min="7681" max="7681" width="39.7109375" style="26" customWidth="1"/>
    <col min="7682" max="7682" width="33.42578125" style="26" customWidth="1"/>
    <col min="7683" max="7684" width="26.7109375" style="26" customWidth="1"/>
    <col min="7685" max="7685" width="11.7109375" style="26" customWidth="1"/>
    <col min="7686" max="7686" width="3.7109375" style="26" customWidth="1"/>
    <col min="7687" max="7687" width="14.28515625" style="26" customWidth="1"/>
    <col min="7688" max="7690" width="11.7109375" style="26" customWidth="1"/>
    <col min="7691" max="7936" width="9.140625" style="26"/>
    <col min="7937" max="7937" width="39.7109375" style="26" customWidth="1"/>
    <col min="7938" max="7938" width="33.42578125" style="26" customWidth="1"/>
    <col min="7939" max="7940" width="26.7109375" style="26" customWidth="1"/>
    <col min="7941" max="7941" width="11.7109375" style="26" customWidth="1"/>
    <col min="7942" max="7942" width="3.7109375" style="26" customWidth="1"/>
    <col min="7943" max="7943" width="14.28515625" style="26" customWidth="1"/>
    <col min="7944" max="7946" width="11.7109375" style="26" customWidth="1"/>
    <col min="7947" max="8192" width="9.140625" style="26"/>
    <col min="8193" max="8193" width="39.7109375" style="26" customWidth="1"/>
    <col min="8194" max="8194" width="33.42578125" style="26" customWidth="1"/>
    <col min="8195" max="8196" width="26.7109375" style="26" customWidth="1"/>
    <col min="8197" max="8197" width="11.7109375" style="26" customWidth="1"/>
    <col min="8198" max="8198" width="3.7109375" style="26" customWidth="1"/>
    <col min="8199" max="8199" width="14.28515625" style="26" customWidth="1"/>
    <col min="8200" max="8202" width="11.7109375" style="26" customWidth="1"/>
    <col min="8203" max="8448" width="9.140625" style="26"/>
    <col min="8449" max="8449" width="39.7109375" style="26" customWidth="1"/>
    <col min="8450" max="8450" width="33.42578125" style="26" customWidth="1"/>
    <col min="8451" max="8452" width="26.7109375" style="26" customWidth="1"/>
    <col min="8453" max="8453" width="11.7109375" style="26" customWidth="1"/>
    <col min="8454" max="8454" width="3.7109375" style="26" customWidth="1"/>
    <col min="8455" max="8455" width="14.28515625" style="26" customWidth="1"/>
    <col min="8456" max="8458" width="11.7109375" style="26" customWidth="1"/>
    <col min="8459" max="8704" width="9.140625" style="26"/>
    <col min="8705" max="8705" width="39.7109375" style="26" customWidth="1"/>
    <col min="8706" max="8706" width="33.42578125" style="26" customWidth="1"/>
    <col min="8707" max="8708" width="26.7109375" style="26" customWidth="1"/>
    <col min="8709" max="8709" width="11.7109375" style="26" customWidth="1"/>
    <col min="8710" max="8710" width="3.7109375" style="26" customWidth="1"/>
    <col min="8711" max="8711" width="14.28515625" style="26" customWidth="1"/>
    <col min="8712" max="8714" width="11.7109375" style="26" customWidth="1"/>
    <col min="8715" max="8960" width="9.140625" style="26"/>
    <col min="8961" max="8961" width="39.7109375" style="26" customWidth="1"/>
    <col min="8962" max="8962" width="33.42578125" style="26" customWidth="1"/>
    <col min="8963" max="8964" width="26.7109375" style="26" customWidth="1"/>
    <col min="8965" max="8965" width="11.7109375" style="26" customWidth="1"/>
    <col min="8966" max="8966" width="3.7109375" style="26" customWidth="1"/>
    <col min="8967" max="8967" width="14.28515625" style="26" customWidth="1"/>
    <col min="8968" max="8970" width="11.7109375" style="26" customWidth="1"/>
    <col min="8971" max="9216" width="9.140625" style="26"/>
    <col min="9217" max="9217" width="39.7109375" style="26" customWidth="1"/>
    <col min="9218" max="9218" width="33.42578125" style="26" customWidth="1"/>
    <col min="9219" max="9220" width="26.7109375" style="26" customWidth="1"/>
    <col min="9221" max="9221" width="11.7109375" style="26" customWidth="1"/>
    <col min="9222" max="9222" width="3.7109375" style="26" customWidth="1"/>
    <col min="9223" max="9223" width="14.28515625" style="26" customWidth="1"/>
    <col min="9224" max="9226" width="11.7109375" style="26" customWidth="1"/>
    <col min="9227" max="9472" width="9.140625" style="26"/>
    <col min="9473" max="9473" width="39.7109375" style="26" customWidth="1"/>
    <col min="9474" max="9474" width="33.42578125" style="26" customWidth="1"/>
    <col min="9475" max="9476" width="26.7109375" style="26" customWidth="1"/>
    <col min="9477" max="9477" width="11.7109375" style="26" customWidth="1"/>
    <col min="9478" max="9478" width="3.7109375" style="26" customWidth="1"/>
    <col min="9479" max="9479" width="14.28515625" style="26" customWidth="1"/>
    <col min="9480" max="9482" width="11.7109375" style="26" customWidth="1"/>
    <col min="9483" max="9728" width="9.140625" style="26"/>
    <col min="9729" max="9729" width="39.7109375" style="26" customWidth="1"/>
    <col min="9730" max="9730" width="33.42578125" style="26" customWidth="1"/>
    <col min="9731" max="9732" width="26.7109375" style="26" customWidth="1"/>
    <col min="9733" max="9733" width="11.7109375" style="26" customWidth="1"/>
    <col min="9734" max="9734" width="3.7109375" style="26" customWidth="1"/>
    <col min="9735" max="9735" width="14.28515625" style="26" customWidth="1"/>
    <col min="9736" max="9738" width="11.7109375" style="26" customWidth="1"/>
    <col min="9739" max="9984" width="9.140625" style="26"/>
    <col min="9985" max="9985" width="39.7109375" style="26" customWidth="1"/>
    <col min="9986" max="9986" width="33.42578125" style="26" customWidth="1"/>
    <col min="9987" max="9988" width="26.7109375" style="26" customWidth="1"/>
    <col min="9989" max="9989" width="11.7109375" style="26" customWidth="1"/>
    <col min="9990" max="9990" width="3.7109375" style="26" customWidth="1"/>
    <col min="9991" max="9991" width="14.28515625" style="26" customWidth="1"/>
    <col min="9992" max="9994" width="11.7109375" style="26" customWidth="1"/>
    <col min="9995" max="10240" width="9.140625" style="26"/>
    <col min="10241" max="10241" width="39.7109375" style="26" customWidth="1"/>
    <col min="10242" max="10242" width="33.42578125" style="26" customWidth="1"/>
    <col min="10243" max="10244" width="26.7109375" style="26" customWidth="1"/>
    <col min="10245" max="10245" width="11.7109375" style="26" customWidth="1"/>
    <col min="10246" max="10246" width="3.7109375" style="26" customWidth="1"/>
    <col min="10247" max="10247" width="14.28515625" style="26" customWidth="1"/>
    <col min="10248" max="10250" width="11.7109375" style="26" customWidth="1"/>
    <col min="10251" max="10496" width="9.140625" style="26"/>
    <col min="10497" max="10497" width="39.7109375" style="26" customWidth="1"/>
    <col min="10498" max="10498" width="33.42578125" style="26" customWidth="1"/>
    <col min="10499" max="10500" width="26.7109375" style="26" customWidth="1"/>
    <col min="10501" max="10501" width="11.7109375" style="26" customWidth="1"/>
    <col min="10502" max="10502" width="3.7109375" style="26" customWidth="1"/>
    <col min="10503" max="10503" width="14.28515625" style="26" customWidth="1"/>
    <col min="10504" max="10506" width="11.7109375" style="26" customWidth="1"/>
    <col min="10507" max="10752" width="9.140625" style="26"/>
    <col min="10753" max="10753" width="39.7109375" style="26" customWidth="1"/>
    <col min="10754" max="10754" width="33.42578125" style="26" customWidth="1"/>
    <col min="10755" max="10756" width="26.7109375" style="26" customWidth="1"/>
    <col min="10757" max="10757" width="11.7109375" style="26" customWidth="1"/>
    <col min="10758" max="10758" width="3.7109375" style="26" customWidth="1"/>
    <col min="10759" max="10759" width="14.28515625" style="26" customWidth="1"/>
    <col min="10760" max="10762" width="11.7109375" style="26" customWidth="1"/>
    <col min="10763" max="11008" width="9.140625" style="26"/>
    <col min="11009" max="11009" width="39.7109375" style="26" customWidth="1"/>
    <col min="11010" max="11010" width="33.42578125" style="26" customWidth="1"/>
    <col min="11011" max="11012" width="26.7109375" style="26" customWidth="1"/>
    <col min="11013" max="11013" width="11.7109375" style="26" customWidth="1"/>
    <col min="11014" max="11014" width="3.7109375" style="26" customWidth="1"/>
    <col min="11015" max="11015" width="14.28515625" style="26" customWidth="1"/>
    <col min="11016" max="11018" width="11.7109375" style="26" customWidth="1"/>
    <col min="11019" max="11264" width="9.140625" style="26"/>
    <col min="11265" max="11265" width="39.7109375" style="26" customWidth="1"/>
    <col min="11266" max="11266" width="33.42578125" style="26" customWidth="1"/>
    <col min="11267" max="11268" width="26.7109375" style="26" customWidth="1"/>
    <col min="11269" max="11269" width="11.7109375" style="26" customWidth="1"/>
    <col min="11270" max="11270" width="3.7109375" style="26" customWidth="1"/>
    <col min="11271" max="11271" width="14.28515625" style="26" customWidth="1"/>
    <col min="11272" max="11274" width="11.7109375" style="26" customWidth="1"/>
    <col min="11275" max="11520" width="9.140625" style="26"/>
    <col min="11521" max="11521" width="39.7109375" style="26" customWidth="1"/>
    <col min="11522" max="11522" width="33.42578125" style="26" customWidth="1"/>
    <col min="11523" max="11524" width="26.7109375" style="26" customWidth="1"/>
    <col min="11525" max="11525" width="11.7109375" style="26" customWidth="1"/>
    <col min="11526" max="11526" width="3.7109375" style="26" customWidth="1"/>
    <col min="11527" max="11527" width="14.28515625" style="26" customWidth="1"/>
    <col min="11528" max="11530" width="11.7109375" style="26" customWidth="1"/>
    <col min="11531" max="11776" width="9.140625" style="26"/>
    <col min="11777" max="11777" width="39.7109375" style="26" customWidth="1"/>
    <col min="11778" max="11778" width="33.42578125" style="26" customWidth="1"/>
    <col min="11779" max="11780" width="26.7109375" style="26" customWidth="1"/>
    <col min="11781" max="11781" width="11.7109375" style="26" customWidth="1"/>
    <col min="11782" max="11782" width="3.7109375" style="26" customWidth="1"/>
    <col min="11783" max="11783" width="14.28515625" style="26" customWidth="1"/>
    <col min="11784" max="11786" width="11.7109375" style="26" customWidth="1"/>
    <col min="11787" max="12032" width="9.140625" style="26"/>
    <col min="12033" max="12033" width="39.7109375" style="26" customWidth="1"/>
    <col min="12034" max="12034" width="33.42578125" style="26" customWidth="1"/>
    <col min="12035" max="12036" width="26.7109375" style="26" customWidth="1"/>
    <col min="12037" max="12037" width="11.7109375" style="26" customWidth="1"/>
    <col min="12038" max="12038" width="3.7109375" style="26" customWidth="1"/>
    <col min="12039" max="12039" width="14.28515625" style="26" customWidth="1"/>
    <col min="12040" max="12042" width="11.7109375" style="26" customWidth="1"/>
    <col min="12043" max="12288" width="9.140625" style="26"/>
    <col min="12289" max="12289" width="39.7109375" style="26" customWidth="1"/>
    <col min="12290" max="12290" width="33.42578125" style="26" customWidth="1"/>
    <col min="12291" max="12292" width="26.7109375" style="26" customWidth="1"/>
    <col min="12293" max="12293" width="11.7109375" style="26" customWidth="1"/>
    <col min="12294" max="12294" width="3.7109375" style="26" customWidth="1"/>
    <col min="12295" max="12295" width="14.28515625" style="26" customWidth="1"/>
    <col min="12296" max="12298" width="11.7109375" style="26" customWidth="1"/>
    <col min="12299" max="12544" width="9.140625" style="26"/>
    <col min="12545" max="12545" width="39.7109375" style="26" customWidth="1"/>
    <col min="12546" max="12546" width="33.42578125" style="26" customWidth="1"/>
    <col min="12547" max="12548" width="26.7109375" style="26" customWidth="1"/>
    <col min="12549" max="12549" width="11.7109375" style="26" customWidth="1"/>
    <col min="12550" max="12550" width="3.7109375" style="26" customWidth="1"/>
    <col min="12551" max="12551" width="14.28515625" style="26" customWidth="1"/>
    <col min="12552" max="12554" width="11.7109375" style="26" customWidth="1"/>
    <col min="12555" max="12800" width="9.140625" style="26"/>
    <col min="12801" max="12801" width="39.7109375" style="26" customWidth="1"/>
    <col min="12802" max="12802" width="33.42578125" style="26" customWidth="1"/>
    <col min="12803" max="12804" width="26.7109375" style="26" customWidth="1"/>
    <col min="12805" max="12805" width="11.7109375" style="26" customWidth="1"/>
    <col min="12806" max="12806" width="3.7109375" style="26" customWidth="1"/>
    <col min="12807" max="12807" width="14.28515625" style="26" customWidth="1"/>
    <col min="12808" max="12810" width="11.7109375" style="26" customWidth="1"/>
    <col min="12811" max="13056" width="9.140625" style="26"/>
    <col min="13057" max="13057" width="39.7109375" style="26" customWidth="1"/>
    <col min="13058" max="13058" width="33.42578125" style="26" customWidth="1"/>
    <col min="13059" max="13060" width="26.7109375" style="26" customWidth="1"/>
    <col min="13061" max="13061" width="11.7109375" style="26" customWidth="1"/>
    <col min="13062" max="13062" width="3.7109375" style="26" customWidth="1"/>
    <col min="13063" max="13063" width="14.28515625" style="26" customWidth="1"/>
    <col min="13064" max="13066" width="11.7109375" style="26" customWidth="1"/>
    <col min="13067" max="13312" width="9.140625" style="26"/>
    <col min="13313" max="13313" width="39.7109375" style="26" customWidth="1"/>
    <col min="13314" max="13314" width="33.42578125" style="26" customWidth="1"/>
    <col min="13315" max="13316" width="26.7109375" style="26" customWidth="1"/>
    <col min="13317" max="13317" width="11.7109375" style="26" customWidth="1"/>
    <col min="13318" max="13318" width="3.7109375" style="26" customWidth="1"/>
    <col min="13319" max="13319" width="14.28515625" style="26" customWidth="1"/>
    <col min="13320" max="13322" width="11.7109375" style="26" customWidth="1"/>
    <col min="13323" max="13568" width="9.140625" style="26"/>
    <col min="13569" max="13569" width="39.7109375" style="26" customWidth="1"/>
    <col min="13570" max="13570" width="33.42578125" style="26" customWidth="1"/>
    <col min="13571" max="13572" width="26.7109375" style="26" customWidth="1"/>
    <col min="13573" max="13573" width="11.7109375" style="26" customWidth="1"/>
    <col min="13574" max="13574" width="3.7109375" style="26" customWidth="1"/>
    <col min="13575" max="13575" width="14.28515625" style="26" customWidth="1"/>
    <col min="13576" max="13578" width="11.7109375" style="26" customWidth="1"/>
    <col min="13579" max="13824" width="9.140625" style="26"/>
    <col min="13825" max="13825" width="39.7109375" style="26" customWidth="1"/>
    <col min="13826" max="13826" width="33.42578125" style="26" customWidth="1"/>
    <col min="13827" max="13828" width="26.7109375" style="26" customWidth="1"/>
    <col min="13829" max="13829" width="11.7109375" style="26" customWidth="1"/>
    <col min="13830" max="13830" width="3.7109375" style="26" customWidth="1"/>
    <col min="13831" max="13831" width="14.28515625" style="26" customWidth="1"/>
    <col min="13832" max="13834" width="11.7109375" style="26" customWidth="1"/>
    <col min="13835" max="14080" width="9.140625" style="26"/>
    <col min="14081" max="14081" width="39.7109375" style="26" customWidth="1"/>
    <col min="14082" max="14082" width="33.42578125" style="26" customWidth="1"/>
    <col min="14083" max="14084" width="26.7109375" style="26" customWidth="1"/>
    <col min="14085" max="14085" width="11.7109375" style="26" customWidth="1"/>
    <col min="14086" max="14086" width="3.7109375" style="26" customWidth="1"/>
    <col min="14087" max="14087" width="14.28515625" style="26" customWidth="1"/>
    <col min="14088" max="14090" width="11.7109375" style="26" customWidth="1"/>
    <col min="14091" max="14336" width="9.140625" style="26"/>
    <col min="14337" max="14337" width="39.7109375" style="26" customWidth="1"/>
    <col min="14338" max="14338" width="33.42578125" style="26" customWidth="1"/>
    <col min="14339" max="14340" width="26.7109375" style="26" customWidth="1"/>
    <col min="14341" max="14341" width="11.7109375" style="26" customWidth="1"/>
    <col min="14342" max="14342" width="3.7109375" style="26" customWidth="1"/>
    <col min="14343" max="14343" width="14.28515625" style="26" customWidth="1"/>
    <col min="14344" max="14346" width="11.7109375" style="26" customWidth="1"/>
    <col min="14347" max="14592" width="9.140625" style="26"/>
    <col min="14593" max="14593" width="39.7109375" style="26" customWidth="1"/>
    <col min="14594" max="14594" width="33.42578125" style="26" customWidth="1"/>
    <col min="14595" max="14596" width="26.7109375" style="26" customWidth="1"/>
    <col min="14597" max="14597" width="11.7109375" style="26" customWidth="1"/>
    <col min="14598" max="14598" width="3.7109375" style="26" customWidth="1"/>
    <col min="14599" max="14599" width="14.28515625" style="26" customWidth="1"/>
    <col min="14600" max="14602" width="11.7109375" style="26" customWidth="1"/>
    <col min="14603" max="14848" width="9.140625" style="26"/>
    <col min="14849" max="14849" width="39.7109375" style="26" customWidth="1"/>
    <col min="14850" max="14850" width="33.42578125" style="26" customWidth="1"/>
    <col min="14851" max="14852" width="26.7109375" style="26" customWidth="1"/>
    <col min="14853" max="14853" width="11.7109375" style="26" customWidth="1"/>
    <col min="14854" max="14854" width="3.7109375" style="26" customWidth="1"/>
    <col min="14855" max="14855" width="14.28515625" style="26" customWidth="1"/>
    <col min="14856" max="14858" width="11.7109375" style="26" customWidth="1"/>
    <col min="14859" max="15104" width="9.140625" style="26"/>
    <col min="15105" max="15105" width="39.7109375" style="26" customWidth="1"/>
    <col min="15106" max="15106" width="33.42578125" style="26" customWidth="1"/>
    <col min="15107" max="15108" width="26.7109375" style="26" customWidth="1"/>
    <col min="15109" max="15109" width="11.7109375" style="26" customWidth="1"/>
    <col min="15110" max="15110" width="3.7109375" style="26" customWidth="1"/>
    <col min="15111" max="15111" width="14.28515625" style="26" customWidth="1"/>
    <col min="15112" max="15114" width="11.7109375" style="26" customWidth="1"/>
    <col min="15115" max="15360" width="9.140625" style="26"/>
    <col min="15361" max="15361" width="39.7109375" style="26" customWidth="1"/>
    <col min="15362" max="15362" width="33.42578125" style="26" customWidth="1"/>
    <col min="15363" max="15364" width="26.7109375" style="26" customWidth="1"/>
    <col min="15365" max="15365" width="11.7109375" style="26" customWidth="1"/>
    <col min="15366" max="15366" width="3.7109375" style="26" customWidth="1"/>
    <col min="15367" max="15367" width="14.28515625" style="26" customWidth="1"/>
    <col min="15368" max="15370" width="11.7109375" style="26" customWidth="1"/>
    <col min="15371" max="15616" width="9.140625" style="26"/>
    <col min="15617" max="15617" width="39.7109375" style="26" customWidth="1"/>
    <col min="15618" max="15618" width="33.42578125" style="26" customWidth="1"/>
    <col min="15619" max="15620" width="26.7109375" style="26" customWidth="1"/>
    <col min="15621" max="15621" width="11.7109375" style="26" customWidth="1"/>
    <col min="15622" max="15622" width="3.7109375" style="26" customWidth="1"/>
    <col min="15623" max="15623" width="14.28515625" style="26" customWidth="1"/>
    <col min="15624" max="15626" width="11.7109375" style="26" customWidth="1"/>
    <col min="15627" max="15872" width="9.140625" style="26"/>
    <col min="15873" max="15873" width="39.7109375" style="26" customWidth="1"/>
    <col min="15874" max="15874" width="33.42578125" style="26" customWidth="1"/>
    <col min="15875" max="15876" width="26.7109375" style="26" customWidth="1"/>
    <col min="15877" max="15877" width="11.7109375" style="26" customWidth="1"/>
    <col min="15878" max="15878" width="3.7109375" style="26" customWidth="1"/>
    <col min="15879" max="15879" width="14.28515625" style="26" customWidth="1"/>
    <col min="15880" max="15882" width="11.7109375" style="26" customWidth="1"/>
    <col min="15883" max="16128" width="9.140625" style="26"/>
    <col min="16129" max="16129" width="39.7109375" style="26" customWidth="1"/>
    <col min="16130" max="16130" width="33.42578125" style="26" customWidth="1"/>
    <col min="16131" max="16132" width="26.7109375" style="26" customWidth="1"/>
    <col min="16133" max="16133" width="11.7109375" style="26" customWidth="1"/>
    <col min="16134" max="16134" width="3.7109375" style="26" customWidth="1"/>
    <col min="16135" max="16135" width="14.28515625" style="26" customWidth="1"/>
    <col min="16136" max="16138" width="11.7109375" style="26" customWidth="1"/>
    <col min="16139" max="16384" width="9.140625" style="26"/>
  </cols>
  <sheetData>
    <row r="1" spans="1:10" x14ac:dyDescent="0.25">
      <c r="A1" s="370" t="s">
        <v>0</v>
      </c>
      <c r="B1" s="370"/>
      <c r="C1" s="370"/>
      <c r="D1" s="370"/>
      <c r="E1" s="370"/>
      <c r="F1" s="370"/>
      <c r="G1" s="370"/>
      <c r="H1" s="370"/>
      <c r="I1" s="370"/>
      <c r="J1" s="370"/>
    </row>
    <row r="2" spans="1:10" x14ac:dyDescent="0.25">
      <c r="A2" s="370"/>
      <c r="B2" s="370"/>
      <c r="C2" s="370"/>
      <c r="D2" s="370"/>
      <c r="E2" s="370"/>
      <c r="F2" s="370"/>
      <c r="G2" s="370"/>
      <c r="H2" s="370"/>
      <c r="I2" s="370"/>
      <c r="J2" s="370"/>
    </row>
    <row r="3" spans="1:10" x14ac:dyDescent="0.25">
      <c r="A3" s="370"/>
      <c r="B3" s="370"/>
      <c r="C3" s="370"/>
      <c r="D3" s="370"/>
      <c r="E3" s="370"/>
      <c r="F3" s="370"/>
      <c r="G3" s="370"/>
      <c r="H3" s="370"/>
      <c r="I3" s="370"/>
      <c r="J3" s="370"/>
    </row>
    <row r="4" spans="1:10" s="128" customFormat="1" x14ac:dyDescent="0.25">
      <c r="A4" s="1" t="s">
        <v>1</v>
      </c>
      <c r="B4" s="237"/>
      <c r="C4" s="1"/>
      <c r="D4" s="1"/>
      <c r="E4" s="1"/>
      <c r="F4" s="2"/>
      <c r="G4" s="1"/>
      <c r="H4" s="1"/>
      <c r="I4" s="1"/>
      <c r="J4" s="1"/>
    </row>
    <row r="5" spans="1:10" s="128" customFormat="1" x14ac:dyDescent="0.25">
      <c r="A5" s="1"/>
      <c r="B5" s="237"/>
      <c r="C5" s="1"/>
      <c r="D5" s="1"/>
      <c r="E5" s="1"/>
      <c r="F5" s="2"/>
      <c r="G5" s="1"/>
      <c r="H5" s="1"/>
      <c r="I5" s="1"/>
      <c r="J5" s="1"/>
    </row>
    <row r="6" spans="1:10" x14ac:dyDescent="0.2">
      <c r="A6" s="388" t="s">
        <v>498</v>
      </c>
      <c r="B6" s="388"/>
      <c r="C6" s="238"/>
      <c r="D6" s="238"/>
      <c r="E6" s="238"/>
      <c r="F6" s="239"/>
      <c r="G6" s="238"/>
      <c r="H6" s="240"/>
      <c r="I6" s="238"/>
      <c r="J6" s="240"/>
    </row>
    <row r="7" spans="1:10" x14ac:dyDescent="0.2">
      <c r="A7" s="388" t="s">
        <v>499</v>
      </c>
      <c r="B7" s="388"/>
      <c r="C7" s="238"/>
      <c r="D7" s="238"/>
      <c r="E7" s="238"/>
      <c r="F7" s="239"/>
      <c r="G7" s="238"/>
      <c r="H7" s="240"/>
      <c r="I7" s="238"/>
      <c r="J7" s="240"/>
    </row>
    <row r="8" spans="1:10" x14ac:dyDescent="0.2">
      <c r="A8" s="388"/>
      <c r="B8" s="388"/>
      <c r="C8" s="238"/>
      <c r="D8" s="238"/>
      <c r="E8" s="238"/>
      <c r="F8" s="239"/>
      <c r="G8" s="238"/>
      <c r="H8" s="240"/>
      <c r="I8" s="238"/>
      <c r="J8" s="240"/>
    </row>
    <row r="9" spans="1:10" x14ac:dyDescent="0.2">
      <c r="A9" s="388" t="s">
        <v>501</v>
      </c>
      <c r="B9" s="388"/>
      <c r="C9" s="238"/>
      <c r="D9" s="238"/>
      <c r="E9" s="238"/>
      <c r="F9" s="239"/>
      <c r="G9" s="238"/>
      <c r="H9" s="240"/>
      <c r="I9" s="238"/>
      <c r="J9" s="240"/>
    </row>
    <row r="10" spans="1:10" x14ac:dyDescent="0.2">
      <c r="A10" s="388" t="s">
        <v>502</v>
      </c>
      <c r="B10" s="388"/>
      <c r="C10" s="238"/>
      <c r="D10" s="238"/>
      <c r="E10" s="238"/>
      <c r="F10" s="239"/>
      <c r="G10" s="238"/>
      <c r="H10" s="240"/>
      <c r="I10" s="238"/>
      <c r="J10" s="240"/>
    </row>
    <row r="11" spans="1:10" x14ac:dyDescent="0.2">
      <c r="A11" s="388" t="s">
        <v>503</v>
      </c>
      <c r="B11" s="388"/>
      <c r="C11" s="238"/>
      <c r="D11" s="238"/>
      <c r="E11" s="238"/>
      <c r="F11" s="239"/>
      <c r="G11" s="238"/>
      <c r="H11" s="240"/>
      <c r="I11" s="238"/>
      <c r="J11" s="240"/>
    </row>
    <row r="12" spans="1:10" ht="19.5" thickBot="1" x14ac:dyDescent="0.3">
      <c r="A12" s="389" t="s">
        <v>589</v>
      </c>
      <c r="B12" s="390"/>
      <c r="C12" s="390"/>
      <c r="D12" s="390"/>
      <c r="E12" s="390"/>
      <c r="F12" s="390"/>
      <c r="G12" s="390"/>
      <c r="H12" s="390"/>
      <c r="I12" s="390"/>
      <c r="J12" s="390"/>
    </row>
    <row r="13" spans="1:10" ht="68.25" thickBot="1" x14ac:dyDescent="0.3">
      <c r="A13" s="241" t="s">
        <v>9</v>
      </c>
      <c r="B13" s="241" t="s">
        <v>10</v>
      </c>
      <c r="C13" s="241" t="s">
        <v>11</v>
      </c>
      <c r="D13" s="241" t="s">
        <v>12</v>
      </c>
      <c r="E13" s="241" t="s">
        <v>13</v>
      </c>
      <c r="F13" s="241" t="s">
        <v>14</v>
      </c>
      <c r="G13" s="242" t="s">
        <v>15</v>
      </c>
      <c r="H13" s="242" t="s">
        <v>16</v>
      </c>
      <c r="I13" s="243" t="s">
        <v>17</v>
      </c>
      <c r="J13" s="244" t="s">
        <v>18</v>
      </c>
    </row>
    <row r="14" spans="1:10" ht="17.25" x14ac:dyDescent="0.25">
      <c r="A14" s="391" t="s">
        <v>590</v>
      </c>
      <c r="B14" s="392"/>
      <c r="C14" s="392"/>
      <c r="D14" s="392"/>
      <c r="E14" s="392"/>
      <c r="F14" s="392"/>
      <c r="G14" s="392"/>
      <c r="H14" s="392"/>
      <c r="I14" s="392"/>
      <c r="J14" s="392"/>
    </row>
    <row r="15" spans="1:10" ht="116.25" customHeight="1" x14ac:dyDescent="0.25">
      <c r="A15" s="245" t="s">
        <v>711</v>
      </c>
      <c r="B15" s="246" t="s">
        <v>712</v>
      </c>
      <c r="C15" s="12" t="s">
        <v>22</v>
      </c>
      <c r="D15" s="12" t="s">
        <v>22</v>
      </c>
      <c r="E15" s="247">
        <v>3000</v>
      </c>
      <c r="F15" s="248" t="s">
        <v>28</v>
      </c>
      <c r="G15" s="12" t="s">
        <v>22</v>
      </c>
      <c r="H15" s="249" t="e">
        <f>SUM(E15*G15)</f>
        <v>#VALUE!</v>
      </c>
      <c r="I15" s="12" t="s">
        <v>22</v>
      </c>
      <c r="J15" s="16" t="e">
        <f t="shared" ref="J15:J43" si="0">SUM(G15*E15+H15/100*I15)</f>
        <v>#VALUE!</v>
      </c>
    </row>
    <row r="16" spans="1:10" ht="80.099999999999994" customHeight="1" x14ac:dyDescent="0.25">
      <c r="A16" s="245" t="s">
        <v>710</v>
      </c>
      <c r="B16" s="246" t="s">
        <v>713</v>
      </c>
      <c r="C16" s="12" t="s">
        <v>22</v>
      </c>
      <c r="D16" s="12" t="s">
        <v>22</v>
      </c>
      <c r="E16" s="247">
        <v>2000</v>
      </c>
      <c r="F16" s="248" t="s">
        <v>28</v>
      </c>
      <c r="G16" s="12" t="s">
        <v>22</v>
      </c>
      <c r="H16" s="249" t="e">
        <f>SUM(E16*G16)</f>
        <v>#VALUE!</v>
      </c>
      <c r="I16" s="12" t="s">
        <v>22</v>
      </c>
      <c r="J16" s="16" t="e">
        <f t="shared" si="0"/>
        <v>#VALUE!</v>
      </c>
    </row>
    <row r="17" spans="1:11" ht="99.95" customHeight="1" x14ac:dyDescent="0.25">
      <c r="A17" s="245" t="s">
        <v>709</v>
      </c>
      <c r="B17" s="246" t="s">
        <v>714</v>
      </c>
      <c r="C17" s="12" t="s">
        <v>22</v>
      </c>
      <c r="D17" s="12" t="s">
        <v>22</v>
      </c>
      <c r="E17" s="247">
        <v>300</v>
      </c>
      <c r="F17" s="248" t="s">
        <v>28</v>
      </c>
      <c r="G17" s="12" t="s">
        <v>22</v>
      </c>
      <c r="H17" s="249" t="e">
        <f>SUM(E17*G17)</f>
        <v>#VALUE!</v>
      </c>
      <c r="I17" s="12" t="s">
        <v>22</v>
      </c>
      <c r="J17" s="16" t="e">
        <f t="shared" si="0"/>
        <v>#VALUE!</v>
      </c>
    </row>
    <row r="18" spans="1:11" ht="63.75" x14ac:dyDescent="0.25">
      <c r="A18" s="245" t="s">
        <v>708</v>
      </c>
      <c r="B18" s="246" t="s">
        <v>715</v>
      </c>
      <c r="C18" s="12" t="s">
        <v>22</v>
      </c>
      <c r="D18" s="12" t="s">
        <v>22</v>
      </c>
      <c r="E18" s="247">
        <v>2500</v>
      </c>
      <c r="F18" s="248" t="s">
        <v>28</v>
      </c>
      <c r="G18" s="12" t="s">
        <v>22</v>
      </c>
      <c r="H18" s="249" t="e">
        <f t="shared" ref="H18:H43" si="1">SUM(E18*G18)</f>
        <v>#VALUE!</v>
      </c>
      <c r="I18" s="12" t="s">
        <v>22</v>
      </c>
      <c r="J18" s="16" t="e">
        <f t="shared" si="0"/>
        <v>#VALUE!</v>
      </c>
      <c r="K18" s="250"/>
    </row>
    <row r="19" spans="1:11" ht="63.75" x14ac:dyDescent="0.25">
      <c r="A19" s="245" t="s">
        <v>707</v>
      </c>
      <c r="B19" s="246" t="s">
        <v>716</v>
      </c>
      <c r="C19" s="12" t="s">
        <v>22</v>
      </c>
      <c r="D19" s="12" t="s">
        <v>22</v>
      </c>
      <c r="E19" s="247">
        <v>1500</v>
      </c>
      <c r="F19" s="248" t="s">
        <v>28</v>
      </c>
      <c r="G19" s="12" t="s">
        <v>22</v>
      </c>
      <c r="H19" s="249" t="e">
        <f t="shared" si="1"/>
        <v>#VALUE!</v>
      </c>
      <c r="I19" s="12" t="s">
        <v>22</v>
      </c>
      <c r="J19" s="16" t="e">
        <f t="shared" si="0"/>
        <v>#VALUE!</v>
      </c>
    </row>
    <row r="20" spans="1:11" ht="51" x14ac:dyDescent="0.25">
      <c r="A20" s="251" t="s">
        <v>706</v>
      </c>
      <c r="B20" s="246" t="s">
        <v>717</v>
      </c>
      <c r="C20" s="12" t="s">
        <v>22</v>
      </c>
      <c r="D20" s="12" t="s">
        <v>22</v>
      </c>
      <c r="E20" s="247">
        <v>400</v>
      </c>
      <c r="F20" s="248" t="s">
        <v>28</v>
      </c>
      <c r="G20" s="12" t="s">
        <v>22</v>
      </c>
      <c r="H20" s="249" t="e">
        <f t="shared" si="1"/>
        <v>#VALUE!</v>
      </c>
      <c r="I20" s="12" t="s">
        <v>22</v>
      </c>
      <c r="J20" s="16" t="e">
        <f t="shared" si="0"/>
        <v>#VALUE!</v>
      </c>
    </row>
    <row r="21" spans="1:11" ht="67.5" customHeight="1" x14ac:dyDescent="0.25">
      <c r="A21" s="251" t="s">
        <v>705</v>
      </c>
      <c r="B21" s="246" t="s">
        <v>591</v>
      </c>
      <c r="C21" s="12" t="s">
        <v>22</v>
      </c>
      <c r="D21" s="12" t="s">
        <v>22</v>
      </c>
      <c r="E21" s="247">
        <v>400</v>
      </c>
      <c r="F21" s="248" t="s">
        <v>28</v>
      </c>
      <c r="G21" s="12" t="s">
        <v>22</v>
      </c>
      <c r="H21" s="249" t="e">
        <f t="shared" si="1"/>
        <v>#VALUE!</v>
      </c>
      <c r="I21" s="12" t="s">
        <v>22</v>
      </c>
      <c r="J21" s="16" t="e">
        <f t="shared" si="0"/>
        <v>#VALUE!</v>
      </c>
    </row>
    <row r="22" spans="1:11" ht="64.5" customHeight="1" x14ac:dyDescent="0.25">
      <c r="A22" s="251" t="s">
        <v>704</v>
      </c>
      <c r="B22" s="246" t="s">
        <v>592</v>
      </c>
      <c r="C22" s="12" t="s">
        <v>22</v>
      </c>
      <c r="D22" s="12" t="s">
        <v>22</v>
      </c>
      <c r="E22" s="247">
        <v>600</v>
      </c>
      <c r="F22" s="248" t="s">
        <v>28</v>
      </c>
      <c r="G22" s="12" t="s">
        <v>22</v>
      </c>
      <c r="H22" s="249" t="e">
        <f t="shared" si="1"/>
        <v>#VALUE!</v>
      </c>
      <c r="I22" s="12" t="s">
        <v>22</v>
      </c>
      <c r="J22" s="16" t="e">
        <f t="shared" si="0"/>
        <v>#VALUE!</v>
      </c>
    </row>
    <row r="23" spans="1:11" ht="102" x14ac:dyDescent="0.25">
      <c r="A23" s="251" t="s">
        <v>703</v>
      </c>
      <c r="B23" s="246" t="s">
        <v>593</v>
      </c>
      <c r="C23" s="12" t="s">
        <v>22</v>
      </c>
      <c r="D23" s="12" t="s">
        <v>22</v>
      </c>
      <c r="E23" s="247">
        <v>2500</v>
      </c>
      <c r="F23" s="248" t="s">
        <v>28</v>
      </c>
      <c r="G23" s="12" t="s">
        <v>22</v>
      </c>
      <c r="H23" s="249" t="e">
        <f>SUM(E23*G23)</f>
        <v>#VALUE!</v>
      </c>
      <c r="I23" s="12" t="s">
        <v>22</v>
      </c>
      <c r="J23" s="16" t="e">
        <f t="shared" si="0"/>
        <v>#VALUE!</v>
      </c>
    </row>
    <row r="24" spans="1:11" ht="51" x14ac:dyDescent="0.25">
      <c r="A24" s="251" t="s">
        <v>702</v>
      </c>
      <c r="B24" s="246" t="s">
        <v>719</v>
      </c>
      <c r="C24" s="12" t="s">
        <v>22</v>
      </c>
      <c r="D24" s="12" t="s">
        <v>22</v>
      </c>
      <c r="E24" s="247">
        <v>500</v>
      </c>
      <c r="F24" s="248" t="s">
        <v>28</v>
      </c>
      <c r="G24" s="12" t="s">
        <v>22</v>
      </c>
      <c r="H24" s="249" t="e">
        <f>SUM(E24*G24)</f>
        <v>#VALUE!</v>
      </c>
      <c r="I24" s="12" t="s">
        <v>22</v>
      </c>
      <c r="J24" s="16" t="e">
        <f t="shared" si="0"/>
        <v>#VALUE!</v>
      </c>
      <c r="K24" s="250"/>
    </row>
    <row r="25" spans="1:11" ht="51" x14ac:dyDescent="0.25">
      <c r="A25" s="251" t="s">
        <v>701</v>
      </c>
      <c r="B25" s="246" t="s">
        <v>718</v>
      </c>
      <c r="C25" s="12" t="s">
        <v>22</v>
      </c>
      <c r="D25" s="12" t="s">
        <v>22</v>
      </c>
      <c r="E25" s="247">
        <v>300</v>
      </c>
      <c r="F25" s="248" t="s">
        <v>28</v>
      </c>
      <c r="G25" s="12" t="s">
        <v>22</v>
      </c>
      <c r="H25" s="249" t="e">
        <f>SUM(E25*G25)</f>
        <v>#VALUE!</v>
      </c>
      <c r="I25" s="12" t="s">
        <v>22</v>
      </c>
      <c r="J25" s="16" t="e">
        <f t="shared" si="0"/>
        <v>#VALUE!</v>
      </c>
    </row>
    <row r="26" spans="1:11" ht="63.75" x14ac:dyDescent="0.25">
      <c r="A26" s="251" t="s">
        <v>700</v>
      </c>
      <c r="B26" s="246" t="s">
        <v>720</v>
      </c>
      <c r="C26" s="12" t="s">
        <v>22</v>
      </c>
      <c r="D26" s="12" t="s">
        <v>22</v>
      </c>
      <c r="E26" s="247">
        <v>2500</v>
      </c>
      <c r="F26" s="248" t="s">
        <v>28</v>
      </c>
      <c r="G26" s="12" t="s">
        <v>22</v>
      </c>
      <c r="H26" s="249" t="e">
        <f>SUM(E26*G26)</f>
        <v>#VALUE!</v>
      </c>
      <c r="I26" s="12" t="s">
        <v>22</v>
      </c>
      <c r="J26" s="16" t="e">
        <f t="shared" si="0"/>
        <v>#VALUE!</v>
      </c>
    </row>
    <row r="27" spans="1:11" ht="51" x14ac:dyDescent="0.25">
      <c r="A27" s="251" t="s">
        <v>699</v>
      </c>
      <c r="B27" s="246" t="s">
        <v>721</v>
      </c>
      <c r="C27" s="12" t="s">
        <v>22</v>
      </c>
      <c r="D27" s="12" t="s">
        <v>22</v>
      </c>
      <c r="E27" s="247">
        <v>1000</v>
      </c>
      <c r="F27" s="248" t="s">
        <v>28</v>
      </c>
      <c r="G27" s="12" t="s">
        <v>22</v>
      </c>
      <c r="H27" s="249" t="e">
        <f>SUM(E27*G27)</f>
        <v>#VALUE!</v>
      </c>
      <c r="I27" s="12" t="s">
        <v>22</v>
      </c>
      <c r="J27" s="16" t="e">
        <f t="shared" si="0"/>
        <v>#VALUE!</v>
      </c>
    </row>
    <row r="28" spans="1:11" ht="127.5" x14ac:dyDescent="0.25">
      <c r="A28" s="251" t="s">
        <v>698</v>
      </c>
      <c r="B28" s="246" t="s">
        <v>722</v>
      </c>
      <c r="C28" s="12" t="s">
        <v>22</v>
      </c>
      <c r="D28" s="12" t="s">
        <v>22</v>
      </c>
      <c r="E28" s="247">
        <v>1200</v>
      </c>
      <c r="F28" s="248" t="s">
        <v>28</v>
      </c>
      <c r="G28" s="12" t="s">
        <v>22</v>
      </c>
      <c r="H28" s="249" t="e">
        <f t="shared" si="1"/>
        <v>#VALUE!</v>
      </c>
      <c r="I28" s="12" t="s">
        <v>22</v>
      </c>
      <c r="J28" s="16" t="e">
        <f t="shared" si="0"/>
        <v>#VALUE!</v>
      </c>
    </row>
    <row r="29" spans="1:11" ht="116.45" customHeight="1" x14ac:dyDescent="0.2">
      <c r="A29" s="251" t="s">
        <v>697</v>
      </c>
      <c r="B29" s="252" t="s">
        <v>723</v>
      </c>
      <c r="C29" s="12" t="s">
        <v>22</v>
      </c>
      <c r="D29" s="12" t="s">
        <v>22</v>
      </c>
      <c r="E29" s="247">
        <v>1800</v>
      </c>
      <c r="F29" s="248" t="s">
        <v>28</v>
      </c>
      <c r="G29" s="12" t="s">
        <v>22</v>
      </c>
      <c r="H29" s="249" t="e">
        <f t="shared" si="1"/>
        <v>#VALUE!</v>
      </c>
      <c r="I29" s="12" t="s">
        <v>22</v>
      </c>
      <c r="J29" s="16" t="e">
        <f t="shared" si="0"/>
        <v>#VALUE!</v>
      </c>
    </row>
    <row r="30" spans="1:11" ht="76.900000000000006" customHeight="1" x14ac:dyDescent="0.2">
      <c r="A30" s="251" t="s">
        <v>696</v>
      </c>
      <c r="B30" s="252" t="s">
        <v>724</v>
      </c>
      <c r="C30" s="12" t="s">
        <v>22</v>
      </c>
      <c r="D30" s="12" t="s">
        <v>22</v>
      </c>
      <c r="E30" s="247">
        <v>500</v>
      </c>
      <c r="F30" s="248" t="s">
        <v>28</v>
      </c>
      <c r="G30" s="12" t="s">
        <v>22</v>
      </c>
      <c r="H30" s="249" t="e">
        <f>SUM(E30*G30)</f>
        <v>#VALUE!</v>
      </c>
      <c r="I30" s="12" t="s">
        <v>22</v>
      </c>
      <c r="J30" s="16" t="e">
        <f t="shared" si="0"/>
        <v>#VALUE!</v>
      </c>
    </row>
    <row r="31" spans="1:11" ht="38.25" x14ac:dyDescent="0.2">
      <c r="A31" s="253" t="s">
        <v>695</v>
      </c>
      <c r="B31" s="246" t="s">
        <v>725</v>
      </c>
      <c r="C31" s="12" t="s">
        <v>22</v>
      </c>
      <c r="D31" s="12" t="s">
        <v>22</v>
      </c>
      <c r="E31" s="247">
        <v>1500</v>
      </c>
      <c r="F31" s="248" t="s">
        <v>28</v>
      </c>
      <c r="G31" s="12" t="s">
        <v>22</v>
      </c>
      <c r="H31" s="249" t="e">
        <f>SUM(E31*G31)</f>
        <v>#VALUE!</v>
      </c>
      <c r="I31" s="12" t="s">
        <v>22</v>
      </c>
      <c r="J31" s="16" t="e">
        <f t="shared" si="0"/>
        <v>#VALUE!</v>
      </c>
    </row>
    <row r="32" spans="1:11" ht="51" x14ac:dyDescent="0.2">
      <c r="A32" s="253" t="s">
        <v>694</v>
      </c>
      <c r="B32" s="246" t="s">
        <v>594</v>
      </c>
      <c r="C32" s="12" t="s">
        <v>22</v>
      </c>
      <c r="D32" s="12" t="s">
        <v>22</v>
      </c>
      <c r="E32" s="247">
        <v>6000</v>
      </c>
      <c r="F32" s="248" t="s">
        <v>28</v>
      </c>
      <c r="G32" s="12" t="s">
        <v>22</v>
      </c>
      <c r="H32" s="249" t="e">
        <f t="shared" si="1"/>
        <v>#VALUE!</v>
      </c>
      <c r="I32" s="12" t="s">
        <v>22</v>
      </c>
      <c r="J32" s="16" t="e">
        <f t="shared" si="0"/>
        <v>#VALUE!</v>
      </c>
    </row>
    <row r="33" spans="1:11" ht="38.25" x14ac:dyDescent="0.25">
      <c r="A33" s="251" t="s">
        <v>693</v>
      </c>
      <c r="B33" s="254" t="s">
        <v>595</v>
      </c>
      <c r="C33" s="12" t="s">
        <v>22</v>
      </c>
      <c r="D33" s="12" t="s">
        <v>22</v>
      </c>
      <c r="E33" s="247">
        <v>1000</v>
      </c>
      <c r="F33" s="248" t="s">
        <v>28</v>
      </c>
      <c r="G33" s="12" t="s">
        <v>22</v>
      </c>
      <c r="H33" s="249" t="e">
        <f>SUM(E33*G33)</f>
        <v>#VALUE!</v>
      </c>
      <c r="I33" s="12" t="s">
        <v>22</v>
      </c>
      <c r="J33" s="16" t="e">
        <f t="shared" si="0"/>
        <v>#VALUE!</v>
      </c>
    </row>
    <row r="34" spans="1:11" ht="89.25" x14ac:dyDescent="0.25">
      <c r="A34" s="251" t="s">
        <v>692</v>
      </c>
      <c r="B34" s="246" t="s">
        <v>596</v>
      </c>
      <c r="C34" s="12" t="s">
        <v>22</v>
      </c>
      <c r="D34" s="12" t="s">
        <v>22</v>
      </c>
      <c r="E34" s="247">
        <v>1500</v>
      </c>
      <c r="F34" s="248" t="s">
        <v>28</v>
      </c>
      <c r="G34" s="12" t="s">
        <v>22</v>
      </c>
      <c r="H34" s="249" t="e">
        <f>SUM(E34*G34)</f>
        <v>#VALUE!</v>
      </c>
      <c r="I34" s="12" t="s">
        <v>22</v>
      </c>
      <c r="J34" s="16" t="e">
        <f t="shared" si="0"/>
        <v>#VALUE!</v>
      </c>
    </row>
    <row r="35" spans="1:11" ht="38.25" x14ac:dyDescent="0.25">
      <c r="A35" s="251" t="s">
        <v>691</v>
      </c>
      <c r="B35" s="246" t="s">
        <v>726</v>
      </c>
      <c r="C35" s="12" t="s">
        <v>22</v>
      </c>
      <c r="D35" s="12" t="s">
        <v>22</v>
      </c>
      <c r="E35" s="247">
        <v>600</v>
      </c>
      <c r="F35" s="248" t="s">
        <v>28</v>
      </c>
      <c r="G35" s="12" t="s">
        <v>22</v>
      </c>
      <c r="H35" s="249" t="e">
        <f t="shared" si="1"/>
        <v>#VALUE!</v>
      </c>
      <c r="I35" s="12" t="s">
        <v>22</v>
      </c>
      <c r="J35" s="16" t="e">
        <f t="shared" si="0"/>
        <v>#VALUE!</v>
      </c>
    </row>
    <row r="36" spans="1:11" ht="38.25" x14ac:dyDescent="0.25">
      <c r="A36" s="251" t="s">
        <v>690</v>
      </c>
      <c r="B36" s="246" t="s">
        <v>727</v>
      </c>
      <c r="C36" s="12" t="s">
        <v>22</v>
      </c>
      <c r="D36" s="12" t="s">
        <v>22</v>
      </c>
      <c r="E36" s="247">
        <v>400</v>
      </c>
      <c r="F36" s="248" t="s">
        <v>28</v>
      </c>
      <c r="G36" s="12" t="s">
        <v>22</v>
      </c>
      <c r="H36" s="249" t="e">
        <f>SUM(E36*G36)</f>
        <v>#VALUE!</v>
      </c>
      <c r="I36" s="12" t="s">
        <v>22</v>
      </c>
      <c r="J36" s="16" t="e">
        <f t="shared" si="0"/>
        <v>#VALUE!</v>
      </c>
    </row>
    <row r="37" spans="1:11" ht="84" customHeight="1" x14ac:dyDescent="0.25">
      <c r="A37" s="245" t="s">
        <v>689</v>
      </c>
      <c r="B37" s="246" t="s">
        <v>728</v>
      </c>
      <c r="C37" s="12" t="s">
        <v>22</v>
      </c>
      <c r="D37" s="12" t="s">
        <v>22</v>
      </c>
      <c r="E37" s="247">
        <v>1000</v>
      </c>
      <c r="F37" s="248" t="s">
        <v>28</v>
      </c>
      <c r="G37" s="12" t="s">
        <v>22</v>
      </c>
      <c r="H37" s="249" t="e">
        <f>SUM(E37*G37)</f>
        <v>#VALUE!</v>
      </c>
      <c r="I37" s="12" t="s">
        <v>22</v>
      </c>
      <c r="J37" s="16" t="e">
        <f t="shared" si="0"/>
        <v>#VALUE!</v>
      </c>
      <c r="K37" s="250"/>
    </row>
    <row r="38" spans="1:11" ht="39.75" customHeight="1" x14ac:dyDescent="0.25">
      <c r="A38" s="245" t="s">
        <v>688</v>
      </c>
      <c r="B38" s="246" t="s">
        <v>730</v>
      </c>
      <c r="C38" s="12" t="s">
        <v>22</v>
      </c>
      <c r="D38" s="12" t="s">
        <v>22</v>
      </c>
      <c r="E38" s="247">
        <v>1000</v>
      </c>
      <c r="F38" s="248" t="s">
        <v>28</v>
      </c>
      <c r="G38" s="12" t="s">
        <v>22</v>
      </c>
      <c r="H38" s="249" t="e">
        <f t="shared" si="1"/>
        <v>#VALUE!</v>
      </c>
      <c r="I38" s="12" t="s">
        <v>22</v>
      </c>
      <c r="J38" s="16" t="e">
        <f t="shared" si="0"/>
        <v>#VALUE!</v>
      </c>
    </row>
    <row r="39" spans="1:11" ht="63.75" x14ac:dyDescent="0.25">
      <c r="A39" s="245" t="s">
        <v>687</v>
      </c>
      <c r="B39" s="246" t="s">
        <v>729</v>
      </c>
      <c r="C39" s="12" t="s">
        <v>22</v>
      </c>
      <c r="D39" s="12" t="s">
        <v>22</v>
      </c>
      <c r="E39" s="247">
        <v>1000</v>
      </c>
      <c r="F39" s="248" t="s">
        <v>28</v>
      </c>
      <c r="G39" s="12" t="s">
        <v>22</v>
      </c>
      <c r="H39" s="249" t="e">
        <f t="shared" si="1"/>
        <v>#VALUE!</v>
      </c>
      <c r="I39" s="12" t="s">
        <v>22</v>
      </c>
      <c r="J39" s="16" t="e">
        <f t="shared" si="0"/>
        <v>#VALUE!</v>
      </c>
    </row>
    <row r="40" spans="1:11" ht="63.75" customHeight="1" x14ac:dyDescent="0.25">
      <c r="A40" s="251" t="s">
        <v>686</v>
      </c>
      <c r="B40" s="246" t="s">
        <v>734</v>
      </c>
      <c r="C40" s="12" t="s">
        <v>22</v>
      </c>
      <c r="D40" s="12" t="s">
        <v>22</v>
      </c>
      <c r="E40" s="247">
        <v>700</v>
      </c>
      <c r="F40" s="248" t="s">
        <v>28</v>
      </c>
      <c r="G40" s="12" t="s">
        <v>22</v>
      </c>
      <c r="H40" s="249" t="e">
        <f t="shared" si="1"/>
        <v>#VALUE!</v>
      </c>
      <c r="I40" s="12" t="s">
        <v>22</v>
      </c>
      <c r="J40" s="16" t="e">
        <f t="shared" si="0"/>
        <v>#VALUE!</v>
      </c>
    </row>
    <row r="41" spans="1:11" ht="50.25" customHeight="1" x14ac:dyDescent="0.25">
      <c r="A41" s="251" t="s">
        <v>685</v>
      </c>
      <c r="B41" s="246" t="s">
        <v>733</v>
      </c>
      <c r="C41" s="12" t="s">
        <v>22</v>
      </c>
      <c r="D41" s="12" t="s">
        <v>22</v>
      </c>
      <c r="E41" s="247">
        <v>1000</v>
      </c>
      <c r="F41" s="248" t="s">
        <v>28</v>
      </c>
      <c r="G41" s="12" t="s">
        <v>22</v>
      </c>
      <c r="H41" s="249" t="e">
        <f t="shared" si="1"/>
        <v>#VALUE!</v>
      </c>
      <c r="I41" s="12" t="s">
        <v>22</v>
      </c>
      <c r="J41" s="16" t="e">
        <f t="shared" si="0"/>
        <v>#VALUE!</v>
      </c>
    </row>
    <row r="42" spans="1:11" ht="69.95" customHeight="1" x14ac:dyDescent="0.25">
      <c r="A42" s="251" t="s">
        <v>684</v>
      </c>
      <c r="B42" s="246" t="s">
        <v>732</v>
      </c>
      <c r="C42" s="12" t="s">
        <v>22</v>
      </c>
      <c r="D42" s="12" t="s">
        <v>22</v>
      </c>
      <c r="E42" s="247">
        <v>800</v>
      </c>
      <c r="F42" s="248" t="s">
        <v>28</v>
      </c>
      <c r="G42" s="12" t="s">
        <v>22</v>
      </c>
      <c r="H42" s="249" t="e">
        <f t="shared" si="1"/>
        <v>#VALUE!</v>
      </c>
      <c r="I42" s="12" t="s">
        <v>22</v>
      </c>
      <c r="J42" s="16" t="e">
        <f t="shared" si="0"/>
        <v>#VALUE!</v>
      </c>
    </row>
    <row r="43" spans="1:11" ht="51" x14ac:dyDescent="0.25">
      <c r="A43" s="251" t="s">
        <v>683</v>
      </c>
      <c r="B43" s="246" t="s">
        <v>731</v>
      </c>
      <c r="C43" s="12" t="s">
        <v>22</v>
      </c>
      <c r="D43" s="12" t="s">
        <v>22</v>
      </c>
      <c r="E43" s="247">
        <v>3000</v>
      </c>
      <c r="F43" s="248" t="s">
        <v>28</v>
      </c>
      <c r="G43" s="12" t="s">
        <v>22</v>
      </c>
      <c r="H43" s="249" t="e">
        <f t="shared" si="1"/>
        <v>#VALUE!</v>
      </c>
      <c r="I43" s="12" t="s">
        <v>22</v>
      </c>
      <c r="J43" s="16" t="e">
        <f t="shared" si="0"/>
        <v>#VALUE!</v>
      </c>
    </row>
    <row r="44" spans="1:11" s="46" customFormat="1" ht="44.25" customHeight="1" x14ac:dyDescent="0.2">
      <c r="A44" s="84"/>
      <c r="B44" s="84"/>
      <c r="C44" s="84"/>
      <c r="D44" s="84"/>
      <c r="E44" s="84"/>
      <c r="F44" s="83"/>
      <c r="G44" s="338" t="s">
        <v>62</v>
      </c>
      <c r="H44" s="336" t="e">
        <f>SUM(H15:H43)</f>
        <v>#VALUE!</v>
      </c>
      <c r="I44" s="338" t="s">
        <v>63</v>
      </c>
      <c r="J44" s="336" t="e">
        <f>SUM(J15:J43)</f>
        <v>#VALUE!</v>
      </c>
    </row>
    <row r="45" spans="1:11" s="46" customFormat="1" ht="11.25" x14ac:dyDescent="0.2">
      <c r="A45" s="35" t="s">
        <v>64</v>
      </c>
      <c r="B45" s="35" t="s">
        <v>597</v>
      </c>
      <c r="C45" s="84"/>
      <c r="D45" s="84"/>
      <c r="E45" s="84"/>
      <c r="F45" s="83"/>
      <c r="G45" s="335"/>
      <c r="H45" s="337"/>
      <c r="I45" s="335"/>
      <c r="J45" s="337"/>
    </row>
    <row r="46" spans="1:11" s="46" customFormat="1" ht="11.25" x14ac:dyDescent="0.2">
      <c r="A46" s="39" t="s">
        <v>66</v>
      </c>
      <c r="B46" s="255" t="s">
        <v>67</v>
      </c>
      <c r="C46" s="84"/>
      <c r="D46" s="84"/>
      <c r="E46" s="84"/>
      <c r="F46" s="83"/>
      <c r="G46" s="84"/>
      <c r="H46" s="84"/>
      <c r="I46" s="84"/>
      <c r="J46" s="84"/>
    </row>
    <row r="47" spans="1:11" s="46" customFormat="1" ht="22.5" x14ac:dyDescent="0.2">
      <c r="A47" s="35" t="s">
        <v>181</v>
      </c>
      <c r="B47" s="85" t="s">
        <v>182</v>
      </c>
      <c r="C47" s="84"/>
      <c r="D47" s="84"/>
      <c r="E47" s="84"/>
      <c r="F47" s="83"/>
      <c r="G47" s="84"/>
      <c r="H47" s="84"/>
      <c r="I47" s="84"/>
      <c r="J47" s="84"/>
    </row>
    <row r="48" spans="1:11" s="46" customFormat="1" ht="39.950000000000003" customHeight="1" x14ac:dyDescent="0.2">
      <c r="A48" s="325" t="s">
        <v>81</v>
      </c>
      <c r="B48" s="382"/>
      <c r="C48" s="382"/>
      <c r="D48" s="382"/>
      <c r="E48" s="382"/>
      <c r="F48" s="382"/>
      <c r="G48" s="382"/>
      <c r="H48" s="382"/>
      <c r="I48" s="382"/>
    </row>
    <row r="49" spans="1:13" s="46" customFormat="1" ht="39.950000000000003" customHeight="1" x14ac:dyDescent="0.2">
      <c r="A49" s="327" t="s">
        <v>82</v>
      </c>
      <c r="B49" s="328"/>
      <c r="C49" s="328"/>
      <c r="D49" s="328"/>
      <c r="E49" s="328"/>
      <c r="F49" s="328"/>
      <c r="G49" s="328"/>
      <c r="H49" s="328"/>
      <c r="I49" s="328"/>
      <c r="K49" s="47"/>
      <c r="L49" s="47"/>
      <c r="M49" s="47"/>
    </row>
    <row r="50" spans="1:13" s="46" customFormat="1" ht="11.25" x14ac:dyDescent="0.2">
      <c r="A50" s="327" t="s">
        <v>83</v>
      </c>
      <c r="B50" s="328"/>
      <c r="C50" s="328"/>
      <c r="D50" s="328"/>
      <c r="E50" s="328"/>
      <c r="F50" s="328"/>
      <c r="G50" s="328"/>
      <c r="H50" s="328"/>
      <c r="I50" s="328"/>
      <c r="K50" s="47"/>
      <c r="L50" s="47"/>
      <c r="M50" s="47"/>
    </row>
    <row r="51" spans="1:13" s="47" customFormat="1" ht="11.25" x14ac:dyDescent="0.2">
      <c r="A51" s="383" t="s">
        <v>84</v>
      </c>
      <c r="B51" s="384"/>
      <c r="C51" s="384"/>
      <c r="D51" s="384"/>
      <c r="E51" s="384"/>
      <c r="F51" s="384"/>
      <c r="G51" s="384"/>
      <c r="H51" s="384"/>
      <c r="I51" s="384"/>
      <c r="J51" s="46"/>
    </row>
    <row r="52" spans="1:13" s="47" customFormat="1" x14ac:dyDescent="0.25">
      <c r="A52" s="49"/>
      <c r="B52" s="256"/>
      <c r="C52" s="50"/>
      <c r="D52" s="50"/>
      <c r="E52" s="233"/>
      <c r="F52" s="51"/>
      <c r="G52" s="50"/>
      <c r="H52" s="50"/>
      <c r="I52" s="50"/>
      <c r="J52" s="46"/>
      <c r="K52" s="84"/>
      <c r="L52"/>
      <c r="M52"/>
    </row>
    <row r="53" spans="1:13" s="47" customFormat="1" x14ac:dyDescent="0.2">
      <c r="A53" s="383" t="s">
        <v>85</v>
      </c>
      <c r="B53" s="384"/>
      <c r="C53" s="384"/>
      <c r="D53" s="384"/>
      <c r="E53" s="384"/>
      <c r="F53" s="384"/>
      <c r="G53" s="384"/>
      <c r="H53" s="384"/>
      <c r="I53" s="384"/>
      <c r="J53" s="46"/>
      <c r="K53" s="84"/>
      <c r="L53" s="26"/>
      <c r="M53" s="26"/>
    </row>
    <row r="54" spans="1:13" customFormat="1" x14ac:dyDescent="0.25">
      <c r="A54" s="86"/>
      <c r="B54" s="88"/>
      <c r="C54" s="230"/>
      <c r="D54" s="230"/>
      <c r="E54" s="230"/>
      <c r="F54" s="86"/>
      <c r="G54" s="231"/>
      <c r="H54" s="231"/>
      <c r="I54" s="46"/>
      <c r="J54" s="46"/>
      <c r="K54" s="84"/>
      <c r="L54" s="26"/>
      <c r="M54" s="26"/>
    </row>
    <row r="55" spans="1:13" x14ac:dyDescent="0.2">
      <c r="A55" s="86"/>
      <c r="B55" s="88"/>
      <c r="C55" s="230"/>
      <c r="D55" s="230"/>
      <c r="E55" s="230"/>
      <c r="F55" s="86"/>
      <c r="G55" s="231"/>
      <c r="H55" s="231"/>
      <c r="I55" s="46"/>
      <c r="J55" s="46"/>
    </row>
    <row r="56" spans="1:13" x14ac:dyDescent="0.2">
      <c r="A56" s="257"/>
      <c r="B56" s="258"/>
      <c r="C56" s="47"/>
      <c r="D56" s="47"/>
      <c r="E56" s="89"/>
      <c r="F56" s="51"/>
      <c r="G56" s="47"/>
      <c r="H56" s="47"/>
      <c r="I56" s="47"/>
      <c r="J56" s="47"/>
    </row>
    <row r="57" spans="1:13" x14ac:dyDescent="0.2">
      <c r="A57" s="51"/>
      <c r="B57" s="259" t="s">
        <v>184</v>
      </c>
      <c r="C57" s="234"/>
      <c r="D57" s="234"/>
      <c r="E57" s="260"/>
      <c r="F57" s="90"/>
      <c r="G57" s="47"/>
      <c r="H57" s="47"/>
      <c r="I57" s="47"/>
      <c r="J57" s="47"/>
    </row>
    <row r="58" spans="1:13" x14ac:dyDescent="0.2">
      <c r="A58" s="51"/>
      <c r="B58" s="261" t="s">
        <v>185</v>
      </c>
      <c r="C58" s="234"/>
      <c r="D58" s="234"/>
      <c r="E58" s="326" t="s">
        <v>186</v>
      </c>
      <c r="F58" s="326"/>
      <c r="G58" s="47"/>
      <c r="H58" s="47"/>
      <c r="I58" s="47"/>
      <c r="J58" s="47"/>
    </row>
    <row r="59" spans="1:13" x14ac:dyDescent="0.25">
      <c r="A59" s="84"/>
      <c r="B59" s="84"/>
      <c r="C59" s="84"/>
      <c r="D59" s="84"/>
      <c r="E59" s="84"/>
      <c r="F59" s="83"/>
      <c r="G59" s="84"/>
      <c r="H59" s="84"/>
      <c r="I59" s="84"/>
      <c r="J59" s="84"/>
    </row>
    <row r="60" spans="1:13" x14ac:dyDescent="0.25">
      <c r="A60" s="84"/>
      <c r="B60" s="84"/>
      <c r="C60" s="84"/>
      <c r="D60" s="84"/>
      <c r="E60" s="84"/>
      <c r="F60" s="83"/>
      <c r="G60" s="84"/>
      <c r="H60" s="84"/>
      <c r="I60" s="84"/>
      <c r="J60" s="84"/>
    </row>
    <row r="61" spans="1:13" x14ac:dyDescent="0.25">
      <c r="A61" s="84"/>
      <c r="B61" s="84"/>
      <c r="C61" s="84"/>
      <c r="D61" s="84"/>
      <c r="E61" s="84"/>
      <c r="F61" s="83"/>
      <c r="G61" s="84"/>
      <c r="H61" s="84"/>
      <c r="I61" s="84"/>
      <c r="J61" s="84"/>
    </row>
    <row r="62" spans="1:13" x14ac:dyDescent="0.25">
      <c r="A62" s="262"/>
      <c r="B62" s="263"/>
      <c r="C62" s="264"/>
      <c r="D62" s="264"/>
      <c r="E62" s="37"/>
      <c r="F62" s="265"/>
      <c r="G62" s="266"/>
      <c r="H62" s="250"/>
      <c r="I62" s="266"/>
      <c r="J62" s="250"/>
    </row>
    <row r="63" spans="1:13" x14ac:dyDescent="0.25">
      <c r="A63" s="262"/>
      <c r="B63" s="263"/>
      <c r="C63" s="264"/>
      <c r="D63" s="264"/>
      <c r="E63" s="37"/>
      <c r="F63" s="265"/>
      <c r="G63" s="266"/>
      <c r="H63" s="250"/>
      <c r="I63" s="266"/>
      <c r="J63" s="250"/>
    </row>
    <row r="64" spans="1:13" x14ac:dyDescent="0.25">
      <c r="A64" s="262"/>
      <c r="B64" s="263"/>
      <c r="C64" s="264"/>
      <c r="D64" s="264"/>
      <c r="E64" s="37"/>
      <c r="F64" s="265"/>
      <c r="G64" s="266"/>
      <c r="H64" s="250"/>
      <c r="I64" s="266"/>
      <c r="J64" s="250"/>
    </row>
    <row r="65" spans="1:10" x14ac:dyDescent="0.25">
      <c r="A65" s="262"/>
      <c r="B65" s="263"/>
      <c r="C65" s="264"/>
      <c r="D65" s="264"/>
      <c r="E65" s="37"/>
      <c r="F65" s="265"/>
      <c r="G65" s="266"/>
      <c r="H65" s="250"/>
      <c r="I65" s="266"/>
      <c r="J65" s="250"/>
    </row>
    <row r="66" spans="1:10" x14ac:dyDescent="0.25">
      <c r="A66" s="262"/>
      <c r="B66" s="263"/>
      <c r="C66" s="264"/>
      <c r="D66" s="264"/>
      <c r="E66" s="37"/>
      <c r="F66" s="265"/>
      <c r="G66" s="266"/>
      <c r="H66" s="250"/>
      <c r="I66" s="266"/>
      <c r="J66" s="250"/>
    </row>
    <row r="67" spans="1:10" x14ac:dyDescent="0.25">
      <c r="A67" s="262"/>
      <c r="B67" s="263"/>
      <c r="C67" s="264"/>
      <c r="D67" s="264"/>
      <c r="E67" s="37"/>
      <c r="F67" s="265"/>
      <c r="G67" s="266"/>
      <c r="H67" s="250"/>
      <c r="I67" s="266"/>
      <c r="J67" s="250"/>
    </row>
    <row r="68" spans="1:10" x14ac:dyDescent="0.25">
      <c r="A68" s="262"/>
      <c r="B68" s="263"/>
      <c r="C68" s="264"/>
      <c r="D68" s="264"/>
      <c r="E68" s="37"/>
      <c r="F68" s="265"/>
      <c r="G68" s="266"/>
      <c r="H68" s="250"/>
      <c r="I68" s="266"/>
      <c r="J68" s="250"/>
    </row>
    <row r="69" spans="1:10" x14ac:dyDescent="0.25">
      <c r="A69" s="262"/>
      <c r="B69" s="263"/>
      <c r="C69" s="264"/>
      <c r="D69" s="264"/>
      <c r="E69" s="37"/>
      <c r="F69" s="265"/>
      <c r="G69" s="266"/>
      <c r="H69" s="250"/>
      <c r="I69" s="266"/>
      <c r="J69" s="250"/>
    </row>
    <row r="70" spans="1:10" x14ac:dyDescent="0.25">
      <c r="A70" s="262"/>
      <c r="B70" s="263"/>
      <c r="C70" s="264"/>
      <c r="D70" s="264"/>
      <c r="E70" s="37"/>
      <c r="F70" s="265"/>
      <c r="G70" s="266"/>
      <c r="H70" s="250"/>
      <c r="I70" s="266"/>
      <c r="J70" s="250"/>
    </row>
    <row r="71" spans="1:10" x14ac:dyDescent="0.25">
      <c r="A71" s="262"/>
      <c r="B71" s="263"/>
      <c r="C71" s="264"/>
      <c r="D71" s="264"/>
      <c r="E71" s="37"/>
      <c r="F71" s="265"/>
      <c r="G71" s="266"/>
      <c r="H71" s="250"/>
      <c r="I71" s="266"/>
      <c r="J71" s="250"/>
    </row>
    <row r="72" spans="1:10" x14ac:dyDescent="0.25">
      <c r="A72" s="262"/>
      <c r="B72" s="263"/>
      <c r="C72" s="264"/>
      <c r="D72" s="264"/>
      <c r="E72" s="37"/>
      <c r="F72" s="265"/>
      <c r="G72" s="266"/>
      <c r="H72" s="250"/>
      <c r="I72" s="266"/>
      <c r="J72" s="250"/>
    </row>
    <row r="73" spans="1:10" x14ac:dyDescent="0.25">
      <c r="A73" s="262"/>
      <c r="B73" s="263"/>
      <c r="C73" s="264"/>
      <c r="D73" s="264"/>
      <c r="E73" s="37"/>
      <c r="F73" s="265"/>
      <c r="G73" s="266"/>
      <c r="H73" s="250"/>
      <c r="I73" s="266"/>
      <c r="J73" s="250"/>
    </row>
    <row r="74" spans="1:10" x14ac:dyDescent="0.25">
      <c r="A74" s="262"/>
      <c r="B74" s="263"/>
      <c r="C74" s="264"/>
      <c r="D74" s="264"/>
      <c r="E74" s="37"/>
      <c r="F74" s="265"/>
      <c r="G74" s="266"/>
      <c r="H74" s="250"/>
      <c r="I74" s="266"/>
      <c r="J74" s="250"/>
    </row>
    <row r="75" spans="1:10" x14ac:dyDescent="0.25">
      <c r="A75" s="262"/>
      <c r="B75" s="263"/>
      <c r="C75" s="264"/>
      <c r="D75" s="264"/>
      <c r="E75" s="37"/>
      <c r="F75" s="265"/>
      <c r="G75" s="266"/>
      <c r="H75" s="250"/>
      <c r="I75" s="266"/>
      <c r="J75" s="250"/>
    </row>
    <row r="76" spans="1:10" x14ac:dyDescent="0.25">
      <c r="A76" s="262"/>
      <c r="B76" s="263"/>
      <c r="C76" s="264"/>
      <c r="D76" s="264"/>
      <c r="E76" s="37"/>
      <c r="F76" s="265"/>
      <c r="G76" s="266"/>
      <c r="H76" s="250"/>
      <c r="I76" s="266"/>
      <c r="J76" s="250"/>
    </row>
    <row r="77" spans="1:10" x14ac:dyDescent="0.25">
      <c r="A77" s="262"/>
      <c r="B77" s="263"/>
      <c r="C77" s="264"/>
      <c r="D77" s="264"/>
      <c r="E77" s="37"/>
      <c r="F77" s="265"/>
      <c r="G77" s="266"/>
      <c r="H77" s="250"/>
      <c r="I77" s="266"/>
      <c r="J77" s="250"/>
    </row>
    <row r="78" spans="1:10" x14ac:dyDescent="0.25">
      <c r="A78" s="262"/>
      <c r="B78" s="263"/>
      <c r="C78" s="264"/>
      <c r="D78" s="264"/>
      <c r="E78" s="37"/>
      <c r="F78" s="265"/>
      <c r="G78" s="266"/>
      <c r="H78" s="250"/>
      <c r="I78" s="266"/>
      <c r="J78" s="250"/>
    </row>
    <row r="79" spans="1:10" x14ac:dyDescent="0.25">
      <c r="A79" s="262"/>
      <c r="B79" s="263"/>
      <c r="C79" s="264"/>
      <c r="D79" s="264"/>
      <c r="E79" s="37"/>
      <c r="F79" s="265"/>
      <c r="G79" s="266"/>
      <c r="H79" s="250"/>
      <c r="I79" s="266"/>
      <c r="J79" s="250"/>
    </row>
    <row r="80" spans="1:10" x14ac:dyDescent="0.25">
      <c r="A80" s="262"/>
      <c r="B80" s="263"/>
      <c r="C80" s="264"/>
      <c r="D80" s="264"/>
      <c r="E80" s="37"/>
      <c r="F80" s="265"/>
      <c r="G80" s="266"/>
      <c r="H80" s="250"/>
      <c r="I80" s="266"/>
      <c r="J80" s="250"/>
    </row>
    <row r="81" spans="1:10" x14ac:dyDescent="0.25">
      <c r="A81" s="262"/>
      <c r="B81" s="263"/>
      <c r="C81" s="264"/>
      <c r="D81" s="264"/>
      <c r="E81" s="37"/>
      <c r="F81" s="265"/>
      <c r="G81" s="266"/>
      <c r="H81" s="250"/>
      <c r="I81" s="266"/>
      <c r="J81" s="250"/>
    </row>
    <row r="82" spans="1:10" x14ac:dyDescent="0.25">
      <c r="A82" s="262"/>
      <c r="B82" s="263"/>
      <c r="C82" s="264"/>
      <c r="D82" s="264"/>
      <c r="E82" s="37"/>
      <c r="F82" s="265"/>
      <c r="G82" s="266"/>
      <c r="H82" s="250"/>
      <c r="I82" s="266"/>
      <c r="J82" s="250"/>
    </row>
    <row r="83" spans="1:10" x14ac:dyDescent="0.25">
      <c r="A83" s="262"/>
      <c r="B83" s="263"/>
      <c r="C83" s="264"/>
      <c r="D83" s="264"/>
      <c r="E83" s="37"/>
      <c r="F83" s="265"/>
      <c r="G83" s="266"/>
      <c r="H83" s="250"/>
      <c r="I83" s="266"/>
      <c r="J83" s="250"/>
    </row>
    <row r="84" spans="1:10" x14ac:dyDescent="0.25">
      <c r="A84" s="262"/>
      <c r="B84" s="263"/>
      <c r="C84" s="264"/>
      <c r="D84" s="264"/>
      <c r="E84" s="37"/>
      <c r="F84" s="265"/>
      <c r="G84" s="266"/>
      <c r="H84" s="250"/>
      <c r="I84" s="266"/>
      <c r="J84" s="250"/>
    </row>
    <row r="85" spans="1:10" x14ac:dyDescent="0.25">
      <c r="A85" s="262"/>
      <c r="B85" s="263"/>
      <c r="C85" s="264"/>
      <c r="D85" s="264"/>
      <c r="E85" s="37"/>
      <c r="F85" s="265"/>
      <c r="G85" s="266"/>
      <c r="H85" s="250"/>
      <c r="I85" s="266"/>
      <c r="J85" s="250"/>
    </row>
    <row r="86" spans="1:10" x14ac:dyDescent="0.25">
      <c r="A86" s="262"/>
      <c r="B86" s="263"/>
      <c r="C86" s="264"/>
      <c r="D86" s="264"/>
      <c r="E86" s="37"/>
      <c r="F86" s="265"/>
      <c r="G86" s="266"/>
      <c r="H86" s="250"/>
      <c r="I86" s="266"/>
      <c r="J86" s="250"/>
    </row>
    <row r="87" spans="1:10" x14ac:dyDescent="0.25">
      <c r="A87" s="262"/>
      <c r="B87" s="263"/>
      <c r="C87" s="264"/>
      <c r="D87" s="264"/>
      <c r="E87" s="37"/>
      <c r="F87" s="265"/>
      <c r="G87" s="266"/>
      <c r="H87" s="250"/>
      <c r="I87" s="266"/>
      <c r="J87" s="250"/>
    </row>
    <row r="88" spans="1:10" ht="17.25" x14ac:dyDescent="0.25">
      <c r="A88" s="267"/>
      <c r="B88" s="268"/>
      <c r="C88" s="269"/>
      <c r="D88" s="269"/>
      <c r="E88" s="269"/>
      <c r="F88" s="270"/>
      <c r="G88" s="269"/>
      <c r="H88" s="271"/>
      <c r="I88" s="269"/>
      <c r="J88" s="271"/>
    </row>
    <row r="89" spans="1:10" x14ac:dyDescent="0.25">
      <c r="A89" s="262"/>
      <c r="B89" s="263"/>
      <c r="C89" s="264"/>
      <c r="D89" s="264"/>
      <c r="E89" s="37"/>
      <c r="F89" s="265"/>
      <c r="G89" s="266"/>
      <c r="H89" s="250"/>
      <c r="I89" s="266"/>
      <c r="J89" s="250"/>
    </row>
    <row r="90" spans="1:10" x14ac:dyDescent="0.25">
      <c r="A90" s="262"/>
      <c r="B90" s="263"/>
      <c r="C90" s="264"/>
      <c r="D90" s="264"/>
      <c r="E90" s="37"/>
      <c r="F90" s="265"/>
      <c r="G90" s="266"/>
      <c r="H90" s="250"/>
      <c r="I90" s="266"/>
      <c r="J90" s="250"/>
    </row>
    <row r="91" spans="1:10" x14ac:dyDescent="0.25">
      <c r="A91" s="262"/>
      <c r="B91" s="263"/>
      <c r="C91" s="264"/>
      <c r="D91" s="264"/>
      <c r="E91" s="37"/>
      <c r="F91" s="265"/>
      <c r="G91" s="266"/>
      <c r="H91" s="250"/>
      <c r="I91" s="266"/>
      <c r="J91" s="250"/>
    </row>
    <row r="92" spans="1:10" x14ac:dyDescent="0.25">
      <c r="A92" s="262"/>
      <c r="B92" s="263"/>
      <c r="C92" s="264"/>
      <c r="D92" s="264"/>
      <c r="E92" s="37"/>
      <c r="F92" s="265"/>
      <c r="G92" s="266"/>
      <c r="H92" s="250"/>
      <c r="I92" s="266"/>
      <c r="J92" s="250"/>
    </row>
    <row r="93" spans="1:10" x14ac:dyDescent="0.25">
      <c r="A93" s="262"/>
      <c r="B93" s="263"/>
      <c r="C93" s="264"/>
      <c r="D93" s="264"/>
      <c r="E93" s="37"/>
      <c r="F93" s="265"/>
      <c r="G93" s="266"/>
      <c r="H93" s="250"/>
      <c r="I93" s="266"/>
      <c r="J93" s="250"/>
    </row>
    <row r="94" spans="1:10" x14ac:dyDescent="0.25">
      <c r="A94" s="262"/>
      <c r="B94" s="263"/>
      <c r="C94" s="264"/>
      <c r="D94" s="264"/>
      <c r="E94" s="37"/>
      <c r="F94" s="265"/>
      <c r="G94" s="266"/>
      <c r="H94" s="250"/>
      <c r="I94" s="266"/>
      <c r="J94" s="250"/>
    </row>
    <row r="95" spans="1:10" x14ac:dyDescent="0.25">
      <c r="A95" s="262"/>
      <c r="B95" s="263"/>
      <c r="C95" s="264"/>
      <c r="D95" s="264"/>
      <c r="E95" s="37"/>
      <c r="F95" s="265"/>
      <c r="G95" s="266"/>
      <c r="H95" s="250"/>
      <c r="I95" s="266"/>
      <c r="J95" s="250"/>
    </row>
    <row r="96" spans="1:10" x14ac:dyDescent="0.25">
      <c r="A96" s="262"/>
      <c r="B96" s="263"/>
      <c r="C96" s="264"/>
      <c r="D96" s="264"/>
      <c r="E96" s="37"/>
      <c r="F96" s="265"/>
      <c r="G96" s="266"/>
      <c r="H96" s="250"/>
      <c r="I96" s="266"/>
      <c r="J96" s="250"/>
    </row>
    <row r="97" spans="1:10" x14ac:dyDescent="0.25">
      <c r="A97" s="262"/>
      <c r="B97" s="263"/>
      <c r="C97" s="264"/>
      <c r="D97" s="264"/>
      <c r="E97" s="37"/>
      <c r="F97" s="265"/>
      <c r="G97" s="266"/>
      <c r="H97" s="250"/>
      <c r="I97" s="266"/>
      <c r="J97" s="250"/>
    </row>
    <row r="98" spans="1:10" x14ac:dyDescent="0.25">
      <c r="A98" s="262"/>
      <c r="B98" s="263"/>
      <c r="C98" s="264"/>
      <c r="D98" s="264"/>
      <c r="E98" s="37"/>
      <c r="F98" s="265"/>
      <c r="G98" s="266"/>
      <c r="H98" s="250"/>
      <c r="I98" s="266"/>
      <c r="J98" s="250"/>
    </row>
    <row r="99" spans="1:10" x14ac:dyDescent="0.25">
      <c r="A99" s="262"/>
      <c r="B99" s="263"/>
      <c r="C99" s="264"/>
      <c r="D99" s="264"/>
      <c r="E99" s="37"/>
      <c r="F99" s="265"/>
      <c r="G99" s="266"/>
      <c r="H99" s="250"/>
      <c r="I99" s="266"/>
      <c r="J99" s="250"/>
    </row>
    <row r="100" spans="1:10" x14ac:dyDescent="0.25">
      <c r="A100" s="262"/>
      <c r="B100" s="263"/>
      <c r="C100" s="264"/>
      <c r="D100" s="264"/>
      <c r="E100" s="37"/>
      <c r="F100" s="265"/>
      <c r="G100" s="266"/>
      <c r="H100" s="250"/>
      <c r="I100" s="266"/>
      <c r="J100" s="250"/>
    </row>
    <row r="101" spans="1:10" x14ac:dyDescent="0.25">
      <c r="A101" s="262"/>
      <c r="B101" s="263"/>
      <c r="C101" s="264"/>
      <c r="D101" s="264"/>
      <c r="E101" s="37"/>
      <c r="F101" s="265"/>
      <c r="G101" s="266"/>
      <c r="H101" s="250"/>
      <c r="I101" s="266"/>
      <c r="J101" s="250"/>
    </row>
    <row r="102" spans="1:10" x14ac:dyDescent="0.25">
      <c r="A102" s="262"/>
      <c r="B102" s="263"/>
      <c r="C102" s="264"/>
      <c r="D102" s="264"/>
      <c r="E102" s="37"/>
      <c r="F102" s="265"/>
      <c r="G102" s="266"/>
      <c r="H102" s="250"/>
      <c r="I102" s="266"/>
      <c r="J102" s="250"/>
    </row>
    <row r="103" spans="1:10" x14ac:dyDescent="0.25">
      <c r="A103" s="262"/>
      <c r="B103" s="263"/>
      <c r="C103" s="264"/>
      <c r="D103" s="264"/>
      <c r="E103" s="37"/>
      <c r="F103" s="265"/>
      <c r="G103" s="266"/>
      <c r="H103" s="250"/>
      <c r="I103" s="266"/>
      <c r="J103" s="250"/>
    </row>
    <row r="104" spans="1:10" x14ac:dyDescent="0.25">
      <c r="A104" s="262"/>
      <c r="B104" s="263"/>
      <c r="C104" s="264"/>
      <c r="D104" s="264"/>
      <c r="E104" s="37"/>
      <c r="F104" s="265"/>
      <c r="G104" s="266"/>
      <c r="H104" s="250"/>
      <c r="I104" s="266"/>
      <c r="J104" s="250"/>
    </row>
    <row r="105" spans="1:10" x14ac:dyDescent="0.25">
      <c r="A105" s="262"/>
      <c r="B105" s="263"/>
      <c r="C105" s="264"/>
      <c r="D105" s="264"/>
      <c r="E105" s="37"/>
      <c r="F105" s="265"/>
      <c r="G105" s="266"/>
      <c r="H105" s="250"/>
      <c r="I105" s="266"/>
      <c r="J105" s="250"/>
    </row>
    <row r="106" spans="1:10" x14ac:dyDescent="0.25">
      <c r="A106" s="262"/>
      <c r="B106" s="263"/>
      <c r="C106" s="264"/>
      <c r="D106" s="264"/>
      <c r="E106" s="37"/>
      <c r="F106" s="265"/>
      <c r="G106" s="266"/>
      <c r="H106" s="250"/>
      <c r="I106" s="266"/>
      <c r="J106" s="250"/>
    </row>
    <row r="107" spans="1:10" x14ac:dyDescent="0.25">
      <c r="A107" s="262"/>
      <c r="B107" s="263"/>
      <c r="C107" s="264"/>
      <c r="D107" s="264"/>
      <c r="E107" s="37"/>
      <c r="F107" s="265"/>
      <c r="G107" s="266"/>
      <c r="H107" s="250"/>
      <c r="I107" s="266"/>
      <c r="J107" s="250"/>
    </row>
    <row r="108" spans="1:10" x14ac:dyDescent="0.25">
      <c r="A108" s="262"/>
      <c r="B108" s="263"/>
      <c r="C108" s="264"/>
      <c r="D108" s="264"/>
      <c r="E108" s="37"/>
      <c r="F108" s="265"/>
      <c r="G108" s="266"/>
      <c r="H108" s="250"/>
      <c r="I108" s="266"/>
      <c r="J108" s="250"/>
    </row>
    <row r="109" spans="1:10" x14ac:dyDescent="0.25">
      <c r="A109" s="262"/>
      <c r="B109" s="263"/>
      <c r="C109" s="264"/>
      <c r="D109" s="264"/>
      <c r="E109" s="37"/>
      <c r="F109" s="265"/>
      <c r="G109" s="266"/>
      <c r="H109" s="250"/>
      <c r="I109" s="266"/>
      <c r="J109" s="250"/>
    </row>
    <row r="110" spans="1:10" x14ac:dyDescent="0.25">
      <c r="A110" s="262"/>
      <c r="B110" s="263"/>
      <c r="C110" s="264"/>
      <c r="D110" s="264"/>
      <c r="E110" s="37"/>
      <c r="F110" s="265"/>
      <c r="G110" s="266"/>
      <c r="H110" s="250"/>
      <c r="I110" s="266"/>
      <c r="J110" s="250"/>
    </row>
    <row r="111" spans="1:10" x14ac:dyDescent="0.25">
      <c r="A111" s="262"/>
      <c r="B111" s="263"/>
      <c r="C111" s="264"/>
      <c r="D111" s="264"/>
      <c r="E111" s="37"/>
      <c r="F111" s="265"/>
      <c r="G111" s="266"/>
      <c r="H111" s="250"/>
      <c r="I111" s="266"/>
      <c r="J111" s="250"/>
    </row>
    <row r="112" spans="1:10" x14ac:dyDescent="0.25">
      <c r="A112" s="262"/>
      <c r="B112" s="263"/>
      <c r="C112" s="264"/>
      <c r="D112" s="264"/>
      <c r="E112" s="37"/>
      <c r="F112" s="265"/>
      <c r="G112" s="266"/>
      <c r="H112" s="250"/>
      <c r="I112" s="266"/>
      <c r="J112" s="250"/>
    </row>
    <row r="113" spans="1:10" x14ac:dyDescent="0.25">
      <c r="A113" s="262"/>
      <c r="B113" s="263"/>
      <c r="C113" s="264"/>
      <c r="D113" s="264"/>
      <c r="E113" s="37"/>
      <c r="F113" s="265"/>
      <c r="G113" s="266"/>
      <c r="H113" s="250"/>
      <c r="I113" s="266"/>
      <c r="J113" s="250"/>
    </row>
    <row r="114" spans="1:10" x14ac:dyDescent="0.25">
      <c r="A114" s="262"/>
      <c r="B114" s="263"/>
      <c r="C114" s="264"/>
      <c r="D114" s="264"/>
      <c r="E114" s="37"/>
      <c r="F114" s="265"/>
      <c r="G114" s="266"/>
      <c r="H114" s="250"/>
      <c r="I114" s="266"/>
      <c r="J114" s="250"/>
    </row>
    <row r="115" spans="1:10" x14ac:dyDescent="0.25">
      <c r="A115" s="262"/>
      <c r="B115" s="263"/>
      <c r="C115" s="264"/>
      <c r="D115" s="264"/>
      <c r="E115" s="37"/>
      <c r="F115" s="265"/>
      <c r="G115" s="266"/>
      <c r="H115" s="250"/>
      <c r="I115" s="266"/>
      <c r="J115" s="250"/>
    </row>
    <row r="116" spans="1:10" x14ac:dyDescent="0.25">
      <c r="A116" s="262"/>
      <c r="B116" s="263"/>
      <c r="C116" s="264"/>
      <c r="D116" s="264"/>
      <c r="E116" s="37"/>
      <c r="F116" s="265"/>
      <c r="G116" s="266"/>
      <c r="H116" s="250"/>
      <c r="I116" s="266"/>
      <c r="J116" s="250"/>
    </row>
    <row r="117" spans="1:10" x14ac:dyDescent="0.25">
      <c r="A117" s="262"/>
      <c r="B117" s="263"/>
      <c r="C117" s="264"/>
      <c r="D117" s="264"/>
      <c r="E117" s="37"/>
      <c r="F117" s="265"/>
      <c r="G117" s="266"/>
      <c r="H117" s="250"/>
      <c r="I117" s="266"/>
      <c r="J117" s="250"/>
    </row>
    <row r="118" spans="1:10" x14ac:dyDescent="0.25">
      <c r="A118" s="262"/>
      <c r="B118" s="263"/>
      <c r="C118" s="264"/>
      <c r="D118" s="264"/>
      <c r="E118" s="37"/>
      <c r="F118" s="265"/>
      <c r="G118" s="266"/>
      <c r="H118" s="250"/>
      <c r="I118" s="266"/>
      <c r="J118" s="250"/>
    </row>
    <row r="119" spans="1:10" x14ac:dyDescent="0.25">
      <c r="A119" s="262"/>
      <c r="B119" s="263"/>
      <c r="C119" s="264"/>
      <c r="D119" s="264"/>
      <c r="E119" s="37"/>
      <c r="F119" s="265"/>
      <c r="G119" s="266"/>
      <c r="H119" s="250"/>
      <c r="I119" s="266"/>
      <c r="J119" s="250"/>
    </row>
    <row r="120" spans="1:10" x14ac:dyDescent="0.25">
      <c r="A120" s="262"/>
      <c r="B120" s="263"/>
      <c r="C120" s="264"/>
      <c r="D120" s="264"/>
      <c r="E120" s="37"/>
      <c r="F120" s="265"/>
      <c r="G120" s="266"/>
      <c r="H120" s="250"/>
      <c r="I120" s="266"/>
      <c r="J120" s="250"/>
    </row>
    <row r="121" spans="1:10" x14ac:dyDescent="0.25">
      <c r="A121" s="262"/>
      <c r="B121" s="263"/>
      <c r="C121" s="264"/>
      <c r="D121" s="264"/>
      <c r="E121" s="37"/>
      <c r="F121" s="265"/>
      <c r="G121" s="266"/>
      <c r="H121" s="250"/>
      <c r="I121" s="266"/>
      <c r="J121" s="250"/>
    </row>
    <row r="122" spans="1:10" x14ac:dyDescent="0.25">
      <c r="A122" s="262"/>
      <c r="B122" s="263"/>
      <c r="C122" s="264"/>
      <c r="D122" s="264"/>
      <c r="E122" s="37"/>
      <c r="F122" s="265"/>
      <c r="G122" s="266"/>
      <c r="H122" s="250"/>
      <c r="I122" s="266"/>
      <c r="J122" s="250"/>
    </row>
    <row r="123" spans="1:10" x14ac:dyDescent="0.25">
      <c r="A123" s="262"/>
      <c r="B123" s="263"/>
      <c r="C123" s="264"/>
      <c r="D123" s="264"/>
      <c r="E123" s="37"/>
      <c r="F123" s="265"/>
      <c r="G123" s="266"/>
      <c r="H123" s="250"/>
      <c r="I123" s="266"/>
      <c r="J123" s="250"/>
    </row>
    <row r="124" spans="1:10" x14ac:dyDescent="0.25">
      <c r="A124" s="262"/>
      <c r="B124" s="263"/>
      <c r="C124" s="264"/>
      <c r="D124" s="264"/>
      <c r="E124" s="37"/>
      <c r="F124" s="265"/>
      <c r="G124" s="266"/>
      <c r="H124" s="250"/>
      <c r="I124" s="266"/>
      <c r="J124" s="250"/>
    </row>
    <row r="125" spans="1:10" x14ac:dyDescent="0.25">
      <c r="A125" s="262"/>
      <c r="B125" s="263"/>
      <c r="C125" s="264"/>
      <c r="D125" s="264"/>
      <c r="E125" s="37"/>
      <c r="F125" s="265"/>
      <c r="G125" s="266"/>
      <c r="H125" s="250"/>
      <c r="I125" s="266"/>
      <c r="J125" s="250"/>
    </row>
    <row r="126" spans="1:10" x14ac:dyDescent="0.25">
      <c r="A126" s="262"/>
      <c r="B126" s="263"/>
      <c r="C126" s="264"/>
      <c r="D126" s="264"/>
      <c r="E126" s="37"/>
      <c r="F126" s="265"/>
      <c r="G126" s="266"/>
      <c r="H126" s="250"/>
      <c r="I126" s="266"/>
      <c r="J126" s="250"/>
    </row>
    <row r="127" spans="1:10" x14ac:dyDescent="0.25">
      <c r="A127" s="262"/>
      <c r="B127" s="263"/>
      <c r="C127" s="264"/>
      <c r="D127" s="264"/>
      <c r="E127" s="37"/>
      <c r="F127" s="265"/>
      <c r="G127" s="266"/>
      <c r="H127" s="250"/>
      <c r="I127" s="266"/>
      <c r="J127" s="250"/>
    </row>
    <row r="128" spans="1:10" x14ac:dyDescent="0.25">
      <c r="A128" s="262"/>
      <c r="B128" s="263"/>
      <c r="C128" s="264"/>
      <c r="D128" s="264"/>
      <c r="E128" s="37"/>
      <c r="F128" s="265"/>
      <c r="G128" s="266"/>
      <c r="H128" s="250"/>
      <c r="I128" s="266"/>
      <c r="J128" s="250"/>
    </row>
    <row r="129" spans="1:10" x14ac:dyDescent="0.25">
      <c r="A129" s="262"/>
      <c r="B129" s="263"/>
      <c r="C129" s="264"/>
      <c r="D129" s="264"/>
      <c r="E129" s="37"/>
      <c r="F129" s="265"/>
      <c r="G129" s="266"/>
      <c r="H129" s="250"/>
      <c r="I129" s="266"/>
      <c r="J129" s="250"/>
    </row>
    <row r="130" spans="1:10" x14ac:dyDescent="0.25">
      <c r="A130" s="262"/>
      <c r="B130" s="263"/>
      <c r="C130" s="264"/>
      <c r="D130" s="264"/>
      <c r="E130" s="37"/>
      <c r="F130" s="265"/>
      <c r="G130" s="266"/>
      <c r="H130" s="250"/>
      <c r="I130" s="266"/>
      <c r="J130" s="250"/>
    </row>
    <row r="131" spans="1:10" x14ac:dyDescent="0.25">
      <c r="A131" s="262"/>
      <c r="B131" s="263"/>
      <c r="C131" s="264"/>
      <c r="D131" s="264"/>
      <c r="E131" s="37"/>
      <c r="F131" s="265"/>
      <c r="G131" s="266"/>
      <c r="H131" s="250"/>
      <c r="I131" s="266"/>
      <c r="J131" s="250"/>
    </row>
    <row r="132" spans="1:10" x14ac:dyDescent="0.25">
      <c r="A132" s="262"/>
      <c r="B132" s="263"/>
      <c r="C132" s="264"/>
      <c r="D132" s="264"/>
      <c r="E132" s="37"/>
      <c r="F132" s="265"/>
      <c r="G132" s="266"/>
      <c r="H132" s="250"/>
      <c r="I132" s="266"/>
      <c r="J132" s="250"/>
    </row>
    <row r="133" spans="1:10" x14ac:dyDescent="0.25">
      <c r="A133" s="262"/>
      <c r="B133" s="263"/>
      <c r="C133" s="264"/>
      <c r="D133" s="264"/>
      <c r="E133" s="37"/>
      <c r="F133" s="265"/>
      <c r="G133" s="266"/>
      <c r="H133" s="250"/>
      <c r="I133" s="266"/>
      <c r="J133" s="250"/>
    </row>
    <row r="134" spans="1:10" ht="17.25" x14ac:dyDescent="0.25">
      <c r="A134" s="267"/>
      <c r="B134" s="268"/>
      <c r="C134" s="269"/>
      <c r="D134" s="269"/>
      <c r="E134" s="269"/>
      <c r="F134" s="270"/>
      <c r="G134" s="269"/>
      <c r="H134" s="271"/>
      <c r="I134" s="269"/>
      <c r="J134" s="271"/>
    </row>
    <row r="135" spans="1:10" x14ac:dyDescent="0.25">
      <c r="A135" s="262"/>
      <c r="B135" s="263"/>
      <c r="C135" s="264"/>
      <c r="D135" s="264"/>
      <c r="E135" s="37"/>
      <c r="F135" s="265"/>
      <c r="G135" s="266"/>
      <c r="H135" s="250"/>
      <c r="I135" s="266"/>
      <c r="J135" s="250"/>
    </row>
    <row r="136" spans="1:10" x14ac:dyDescent="0.25">
      <c r="A136" s="262"/>
      <c r="B136" s="263"/>
      <c r="C136" s="264"/>
      <c r="D136" s="264"/>
      <c r="E136" s="37"/>
      <c r="F136" s="265"/>
      <c r="G136" s="266"/>
      <c r="H136" s="250"/>
      <c r="I136" s="266"/>
      <c r="J136" s="250"/>
    </row>
    <row r="137" spans="1:10" x14ac:dyDescent="0.25">
      <c r="A137" s="262"/>
      <c r="B137" s="263"/>
      <c r="C137" s="264"/>
      <c r="D137" s="264"/>
      <c r="E137" s="37"/>
      <c r="F137" s="265"/>
      <c r="G137" s="266"/>
      <c r="H137" s="250"/>
      <c r="I137" s="266"/>
      <c r="J137" s="250"/>
    </row>
    <row r="138" spans="1:10" x14ac:dyDescent="0.25">
      <c r="A138" s="262"/>
      <c r="B138" s="263"/>
      <c r="C138" s="264"/>
      <c r="D138" s="264"/>
      <c r="E138" s="37"/>
      <c r="F138" s="265"/>
      <c r="G138" s="266"/>
      <c r="H138" s="250"/>
      <c r="I138" s="266"/>
      <c r="J138" s="250"/>
    </row>
    <row r="139" spans="1:10" x14ac:dyDescent="0.25">
      <c r="A139" s="262"/>
      <c r="B139" s="263"/>
      <c r="C139" s="264"/>
      <c r="D139" s="264"/>
      <c r="E139" s="37"/>
      <c r="F139" s="265"/>
      <c r="G139" s="266"/>
      <c r="H139" s="250"/>
      <c r="I139" s="266"/>
      <c r="J139" s="250"/>
    </row>
    <row r="140" spans="1:10" x14ac:dyDescent="0.25">
      <c r="A140" s="262"/>
      <c r="B140" s="263"/>
      <c r="C140" s="264"/>
      <c r="D140" s="264"/>
      <c r="E140" s="37"/>
      <c r="F140" s="265"/>
      <c r="G140" s="266"/>
      <c r="H140" s="250"/>
      <c r="I140" s="266"/>
      <c r="J140" s="250"/>
    </row>
    <row r="141" spans="1:10" x14ac:dyDescent="0.25">
      <c r="A141" s="262"/>
      <c r="B141" s="263"/>
      <c r="C141" s="264"/>
      <c r="D141" s="264"/>
      <c r="E141" s="37"/>
      <c r="F141" s="265"/>
      <c r="G141" s="266"/>
      <c r="H141" s="250"/>
      <c r="I141" s="266"/>
      <c r="J141" s="250"/>
    </row>
    <row r="142" spans="1:10" x14ac:dyDescent="0.25">
      <c r="A142" s="262"/>
      <c r="B142" s="263"/>
      <c r="C142" s="264"/>
      <c r="D142" s="264"/>
      <c r="E142" s="37"/>
      <c r="F142" s="265"/>
      <c r="G142" s="266"/>
      <c r="H142" s="250"/>
      <c r="I142" s="266"/>
      <c r="J142" s="250"/>
    </row>
    <row r="143" spans="1:10" x14ac:dyDescent="0.25">
      <c r="A143" s="262"/>
      <c r="B143" s="263"/>
      <c r="C143" s="264"/>
      <c r="D143" s="264"/>
      <c r="E143" s="37"/>
      <c r="F143" s="265"/>
      <c r="G143" s="266"/>
      <c r="H143" s="250"/>
      <c r="I143" s="266"/>
      <c r="J143" s="250"/>
    </row>
    <row r="144" spans="1:10" x14ac:dyDescent="0.25">
      <c r="A144" s="262"/>
      <c r="B144" s="263"/>
      <c r="C144" s="264"/>
      <c r="D144" s="264"/>
      <c r="E144" s="37"/>
      <c r="F144" s="265"/>
      <c r="G144" s="266"/>
      <c r="H144" s="250"/>
      <c r="I144" s="266"/>
      <c r="J144" s="250"/>
    </row>
    <row r="145" spans="1:10" x14ac:dyDescent="0.25">
      <c r="A145" s="262"/>
      <c r="B145" s="263"/>
      <c r="C145" s="264"/>
      <c r="D145" s="264"/>
      <c r="E145" s="37"/>
      <c r="F145" s="265"/>
      <c r="G145" s="266"/>
      <c r="H145" s="250"/>
      <c r="I145" s="266"/>
      <c r="J145" s="250"/>
    </row>
    <row r="146" spans="1:10" x14ac:dyDescent="0.25">
      <c r="A146" s="262"/>
      <c r="B146" s="263"/>
      <c r="C146" s="264"/>
      <c r="D146" s="264"/>
      <c r="E146" s="37"/>
      <c r="F146" s="265"/>
      <c r="G146" s="266"/>
      <c r="H146" s="250"/>
      <c r="I146" s="266"/>
      <c r="J146" s="250"/>
    </row>
    <row r="147" spans="1:10" x14ac:dyDescent="0.25">
      <c r="A147" s="262"/>
      <c r="B147" s="263"/>
      <c r="C147" s="264"/>
      <c r="D147" s="264"/>
      <c r="E147" s="37"/>
      <c r="F147" s="265"/>
      <c r="G147" s="266"/>
      <c r="H147" s="250"/>
      <c r="I147" s="266"/>
      <c r="J147" s="250"/>
    </row>
    <row r="148" spans="1:10" x14ac:dyDescent="0.25">
      <c r="A148" s="262"/>
      <c r="B148" s="263"/>
      <c r="C148" s="264"/>
      <c r="D148" s="264"/>
      <c r="E148" s="37"/>
      <c r="F148" s="265"/>
      <c r="G148" s="266"/>
      <c r="H148" s="250"/>
      <c r="I148" s="266"/>
      <c r="J148" s="250"/>
    </row>
    <row r="149" spans="1:10" x14ac:dyDescent="0.25">
      <c r="A149" s="262"/>
      <c r="B149" s="263"/>
      <c r="C149" s="264"/>
      <c r="D149" s="264"/>
      <c r="E149" s="37"/>
      <c r="F149" s="265"/>
      <c r="G149" s="266"/>
      <c r="H149" s="250"/>
      <c r="I149" s="266"/>
      <c r="J149" s="250"/>
    </row>
    <row r="150" spans="1:10" x14ac:dyDescent="0.25">
      <c r="A150" s="262"/>
      <c r="B150" s="263"/>
      <c r="C150" s="264"/>
      <c r="D150" s="264"/>
      <c r="E150" s="37"/>
      <c r="F150" s="265"/>
      <c r="G150" s="266"/>
      <c r="H150" s="250"/>
      <c r="I150" s="266"/>
      <c r="J150" s="250"/>
    </row>
    <row r="151" spans="1:10" x14ac:dyDescent="0.25">
      <c r="A151" s="262"/>
      <c r="B151" s="263"/>
      <c r="C151" s="264"/>
      <c r="D151" s="264"/>
      <c r="E151" s="37"/>
      <c r="F151" s="265"/>
      <c r="G151" s="266"/>
      <c r="H151" s="250"/>
      <c r="I151" s="266"/>
      <c r="J151" s="250"/>
    </row>
    <row r="152" spans="1:10" x14ac:dyDescent="0.25">
      <c r="A152" s="262"/>
      <c r="B152" s="263"/>
      <c r="C152" s="264"/>
      <c r="D152" s="264"/>
      <c r="E152" s="37"/>
      <c r="F152" s="265"/>
      <c r="G152" s="266"/>
      <c r="H152" s="250"/>
      <c r="I152" s="266"/>
      <c r="J152" s="250"/>
    </row>
    <row r="153" spans="1:10" x14ac:dyDescent="0.25">
      <c r="A153" s="262"/>
      <c r="B153" s="263"/>
      <c r="C153" s="264"/>
      <c r="D153" s="264"/>
      <c r="E153" s="37"/>
      <c r="F153" s="265"/>
      <c r="G153" s="266"/>
      <c r="H153" s="250"/>
      <c r="I153" s="266"/>
      <c r="J153" s="250"/>
    </row>
    <row r="154" spans="1:10" x14ac:dyDescent="0.25">
      <c r="A154" s="262"/>
      <c r="B154" s="263"/>
      <c r="C154" s="264"/>
      <c r="D154" s="264"/>
      <c r="E154" s="37"/>
      <c r="F154" s="265"/>
      <c r="G154" s="266"/>
      <c r="H154" s="250"/>
      <c r="I154" s="266"/>
      <c r="J154" s="250"/>
    </row>
    <row r="155" spans="1:10" x14ac:dyDescent="0.25">
      <c r="A155" s="262"/>
      <c r="B155" s="263"/>
      <c r="C155" s="264"/>
      <c r="D155" s="264"/>
      <c r="E155" s="37"/>
      <c r="F155" s="265"/>
      <c r="G155" s="266"/>
      <c r="H155" s="250"/>
      <c r="I155" s="266"/>
      <c r="J155" s="250"/>
    </row>
    <row r="156" spans="1:10" x14ac:dyDescent="0.25">
      <c r="A156" s="262"/>
      <c r="B156" s="263"/>
      <c r="C156" s="264"/>
      <c r="D156" s="264"/>
      <c r="E156" s="37"/>
      <c r="F156" s="265"/>
      <c r="G156" s="266"/>
      <c r="H156" s="250"/>
      <c r="I156" s="266"/>
      <c r="J156" s="250"/>
    </row>
    <row r="157" spans="1:10" x14ac:dyDescent="0.25">
      <c r="A157" s="262"/>
      <c r="B157" s="263"/>
      <c r="C157" s="264"/>
      <c r="D157" s="264"/>
      <c r="E157" s="37"/>
      <c r="F157" s="265"/>
      <c r="G157" s="266"/>
      <c r="H157" s="250"/>
      <c r="I157" s="266"/>
      <c r="J157" s="250"/>
    </row>
    <row r="158" spans="1:10" x14ac:dyDescent="0.25">
      <c r="A158" s="262"/>
      <c r="B158" s="263"/>
      <c r="C158" s="264"/>
      <c r="D158" s="264"/>
      <c r="E158" s="37"/>
      <c r="F158" s="265"/>
      <c r="G158" s="266"/>
      <c r="H158" s="250"/>
      <c r="I158" s="266"/>
      <c r="J158" s="250"/>
    </row>
    <row r="159" spans="1:10" x14ac:dyDescent="0.25">
      <c r="A159" s="262"/>
      <c r="B159" s="263"/>
      <c r="C159" s="264"/>
      <c r="D159" s="264"/>
      <c r="E159" s="37"/>
      <c r="F159" s="265"/>
      <c r="G159" s="266"/>
      <c r="H159" s="250"/>
      <c r="I159" s="266"/>
      <c r="J159" s="250"/>
    </row>
    <row r="160" spans="1:10" x14ac:dyDescent="0.25">
      <c r="A160" s="262"/>
      <c r="B160" s="263"/>
      <c r="C160" s="264"/>
      <c r="D160" s="264"/>
      <c r="E160" s="37"/>
      <c r="F160" s="265"/>
      <c r="G160" s="266"/>
      <c r="H160" s="250"/>
      <c r="I160" s="266"/>
      <c r="J160" s="250"/>
    </row>
    <row r="161" spans="1:10" x14ac:dyDescent="0.25">
      <c r="A161" s="262"/>
      <c r="B161" s="263"/>
      <c r="C161" s="264"/>
      <c r="D161" s="264"/>
      <c r="E161" s="37"/>
      <c r="F161" s="265"/>
      <c r="G161" s="266"/>
      <c r="H161" s="250"/>
      <c r="I161" s="266"/>
      <c r="J161" s="250"/>
    </row>
    <row r="162" spans="1:10" x14ac:dyDescent="0.25">
      <c r="A162" s="262"/>
      <c r="B162" s="263"/>
      <c r="C162" s="264"/>
      <c r="D162" s="264"/>
      <c r="E162" s="37"/>
      <c r="F162" s="265"/>
      <c r="G162" s="266"/>
      <c r="H162" s="250"/>
      <c r="I162" s="266"/>
      <c r="J162" s="250"/>
    </row>
    <row r="163" spans="1:10" x14ac:dyDescent="0.25">
      <c r="A163" s="262"/>
      <c r="B163" s="263"/>
      <c r="C163" s="264"/>
      <c r="D163" s="264"/>
      <c r="E163" s="37"/>
      <c r="F163" s="265"/>
      <c r="G163" s="266"/>
      <c r="H163" s="250"/>
      <c r="I163" s="266"/>
      <c r="J163" s="250"/>
    </row>
    <row r="164" spans="1:10" x14ac:dyDescent="0.25">
      <c r="A164" s="262"/>
      <c r="B164" s="263"/>
      <c r="C164" s="264"/>
      <c r="D164" s="264"/>
      <c r="E164" s="37"/>
      <c r="F164" s="265"/>
      <c r="G164" s="266"/>
      <c r="H164" s="250"/>
      <c r="I164" s="266"/>
      <c r="J164" s="250"/>
    </row>
    <row r="165" spans="1:10" x14ac:dyDescent="0.25">
      <c r="A165" s="262"/>
      <c r="B165" s="263"/>
      <c r="C165" s="264"/>
      <c r="D165" s="264"/>
      <c r="E165" s="37"/>
      <c r="F165" s="265"/>
      <c r="G165" s="266"/>
      <c r="H165" s="250"/>
      <c r="I165" s="266"/>
      <c r="J165" s="250"/>
    </row>
    <row r="166" spans="1:10" x14ac:dyDescent="0.25">
      <c r="A166" s="262"/>
      <c r="B166" s="263"/>
      <c r="C166" s="264"/>
      <c r="D166" s="264"/>
      <c r="E166" s="37"/>
      <c r="F166" s="265"/>
      <c r="G166" s="266"/>
      <c r="H166" s="250"/>
      <c r="I166" s="266"/>
      <c r="J166" s="250"/>
    </row>
    <row r="167" spans="1:10" x14ac:dyDescent="0.25">
      <c r="A167" s="262"/>
      <c r="B167" s="263"/>
      <c r="C167" s="264"/>
      <c r="D167" s="264"/>
      <c r="E167" s="37"/>
      <c r="F167" s="265"/>
      <c r="G167" s="266"/>
      <c r="H167" s="250"/>
      <c r="I167" s="266"/>
      <c r="J167" s="250"/>
    </row>
    <row r="168" spans="1:10" x14ac:dyDescent="0.25">
      <c r="A168" s="262"/>
      <c r="B168" s="263"/>
      <c r="C168" s="264"/>
      <c r="D168" s="264"/>
      <c r="E168" s="37"/>
      <c r="F168" s="265"/>
      <c r="G168" s="266"/>
      <c r="H168" s="250"/>
      <c r="I168" s="266"/>
      <c r="J168" s="250"/>
    </row>
    <row r="169" spans="1:10" x14ac:dyDescent="0.25">
      <c r="A169" s="262"/>
      <c r="B169" s="263"/>
      <c r="C169" s="264"/>
      <c r="D169" s="264"/>
      <c r="E169" s="37"/>
      <c r="F169" s="265"/>
      <c r="G169" s="266"/>
      <c r="H169" s="250"/>
      <c r="I169" s="266"/>
      <c r="J169" s="250"/>
    </row>
    <row r="170" spans="1:10" x14ac:dyDescent="0.25">
      <c r="A170" s="262"/>
      <c r="B170" s="263"/>
      <c r="C170" s="264"/>
      <c r="D170" s="264"/>
      <c r="E170" s="37"/>
      <c r="F170" s="265"/>
      <c r="G170" s="266"/>
      <c r="H170" s="250"/>
      <c r="I170" s="266"/>
      <c r="J170" s="250"/>
    </row>
    <row r="171" spans="1:10" x14ac:dyDescent="0.25">
      <c r="A171" s="262"/>
      <c r="B171" s="263"/>
      <c r="C171" s="264"/>
      <c r="D171" s="264"/>
      <c r="E171" s="37"/>
      <c r="F171" s="265"/>
      <c r="G171" s="266"/>
      <c r="H171" s="250"/>
      <c r="I171" s="266"/>
      <c r="J171" s="250"/>
    </row>
    <row r="172" spans="1:10" x14ac:dyDescent="0.25">
      <c r="A172" s="262"/>
      <c r="B172" s="263"/>
      <c r="C172" s="264"/>
      <c r="D172" s="264"/>
      <c r="E172" s="37"/>
      <c r="F172" s="265"/>
      <c r="G172" s="266"/>
      <c r="H172" s="250"/>
      <c r="I172" s="266"/>
      <c r="J172" s="250"/>
    </row>
    <row r="173" spans="1:10" x14ac:dyDescent="0.25">
      <c r="A173" s="262"/>
      <c r="B173" s="263"/>
      <c r="C173" s="264"/>
      <c r="D173" s="264"/>
      <c r="E173" s="37"/>
      <c r="F173" s="265"/>
      <c r="G173" s="266"/>
      <c r="H173" s="250"/>
      <c r="I173" s="266"/>
      <c r="J173" s="250"/>
    </row>
    <row r="174" spans="1:10" x14ac:dyDescent="0.25">
      <c r="A174" s="262"/>
      <c r="B174" s="263"/>
      <c r="C174" s="264"/>
      <c r="D174" s="264"/>
      <c r="E174" s="37"/>
      <c r="F174" s="265"/>
      <c r="G174" s="266"/>
      <c r="H174" s="250"/>
      <c r="I174" s="266"/>
      <c r="J174" s="250"/>
    </row>
    <row r="175" spans="1:10" x14ac:dyDescent="0.25">
      <c r="A175" s="262"/>
      <c r="B175" s="263"/>
      <c r="C175" s="264"/>
      <c r="D175" s="264"/>
      <c r="E175" s="37"/>
      <c r="F175" s="265"/>
      <c r="G175" s="266"/>
      <c r="H175" s="250"/>
      <c r="I175" s="266"/>
      <c r="J175" s="250"/>
    </row>
    <row r="176" spans="1:10" x14ac:dyDescent="0.25">
      <c r="A176" s="262"/>
      <c r="B176" s="263"/>
      <c r="C176" s="264"/>
      <c r="D176" s="264"/>
      <c r="E176" s="37"/>
      <c r="F176" s="265"/>
      <c r="G176" s="266"/>
      <c r="H176" s="250"/>
      <c r="I176" s="266"/>
      <c r="J176" s="250"/>
    </row>
    <row r="177" spans="1:10" x14ac:dyDescent="0.25">
      <c r="A177" s="262"/>
      <c r="B177" s="263"/>
      <c r="C177" s="264"/>
      <c r="D177" s="264"/>
      <c r="E177" s="37"/>
      <c r="F177" s="265"/>
      <c r="G177" s="266"/>
      <c r="H177" s="250"/>
      <c r="I177" s="266"/>
      <c r="J177" s="250"/>
    </row>
    <row r="178" spans="1:10" x14ac:dyDescent="0.25">
      <c r="A178" s="262"/>
      <c r="B178" s="263"/>
      <c r="C178" s="264"/>
      <c r="D178" s="264"/>
      <c r="E178" s="37"/>
      <c r="F178" s="265"/>
      <c r="G178" s="266"/>
      <c r="H178" s="250"/>
      <c r="I178" s="266"/>
      <c r="J178" s="250"/>
    </row>
    <row r="179" spans="1:10" x14ac:dyDescent="0.25">
      <c r="A179" s="262"/>
      <c r="B179" s="263"/>
      <c r="C179" s="264"/>
      <c r="D179" s="264"/>
      <c r="E179" s="37"/>
      <c r="F179" s="265"/>
      <c r="G179" s="266"/>
      <c r="H179" s="250"/>
      <c r="I179" s="266"/>
      <c r="J179" s="250"/>
    </row>
    <row r="180" spans="1:10" ht="17.25" x14ac:dyDescent="0.25">
      <c r="A180" s="267"/>
      <c r="B180" s="268"/>
      <c r="C180" s="269"/>
      <c r="D180" s="269"/>
      <c r="E180" s="269"/>
      <c r="F180" s="270"/>
      <c r="G180" s="269"/>
      <c r="H180" s="271"/>
      <c r="I180" s="269"/>
      <c r="J180" s="271"/>
    </row>
    <row r="181" spans="1:10" x14ac:dyDescent="0.25">
      <c r="A181" s="262"/>
      <c r="B181" s="263"/>
      <c r="C181" s="264"/>
      <c r="D181" s="264"/>
      <c r="E181" s="37"/>
      <c r="F181" s="265"/>
      <c r="G181" s="266"/>
      <c r="H181" s="250"/>
      <c r="I181" s="266"/>
      <c r="J181" s="250"/>
    </row>
    <row r="182" spans="1:10" x14ac:dyDescent="0.25">
      <c r="A182" s="262"/>
      <c r="B182" s="263"/>
      <c r="C182" s="264"/>
      <c r="D182" s="264"/>
      <c r="E182" s="37"/>
      <c r="F182" s="265"/>
      <c r="G182" s="266"/>
      <c r="H182" s="250"/>
      <c r="I182" s="266"/>
      <c r="J182" s="250"/>
    </row>
    <row r="183" spans="1:10" x14ac:dyDescent="0.25">
      <c r="A183" s="262"/>
      <c r="B183" s="263"/>
      <c r="C183" s="264"/>
      <c r="D183" s="264"/>
      <c r="E183" s="37"/>
      <c r="F183" s="265"/>
      <c r="G183" s="266"/>
      <c r="H183" s="250"/>
      <c r="I183" s="266"/>
      <c r="J183" s="250"/>
    </row>
    <row r="184" spans="1:10" x14ac:dyDescent="0.25">
      <c r="A184" s="262"/>
      <c r="B184" s="263"/>
      <c r="C184" s="264"/>
      <c r="D184" s="264"/>
      <c r="E184" s="37"/>
      <c r="F184" s="265"/>
      <c r="G184" s="266"/>
      <c r="H184" s="250"/>
      <c r="I184" s="266"/>
      <c r="J184" s="250"/>
    </row>
    <row r="185" spans="1:10" x14ac:dyDescent="0.25">
      <c r="A185" s="262"/>
      <c r="B185" s="263"/>
      <c r="C185" s="264"/>
      <c r="D185" s="264"/>
      <c r="E185" s="37"/>
      <c r="F185" s="265"/>
      <c r="G185" s="266"/>
      <c r="H185" s="250"/>
      <c r="I185" s="266"/>
      <c r="J185" s="250"/>
    </row>
    <row r="186" spans="1:10" x14ac:dyDescent="0.25">
      <c r="A186" s="262"/>
      <c r="B186" s="263"/>
      <c r="C186" s="264"/>
      <c r="D186" s="264"/>
      <c r="E186" s="37"/>
      <c r="F186" s="265"/>
      <c r="G186" s="266"/>
      <c r="H186" s="250"/>
      <c r="I186" s="266"/>
      <c r="J186" s="250"/>
    </row>
    <row r="187" spans="1:10" x14ac:dyDescent="0.25">
      <c r="A187" s="262"/>
      <c r="B187" s="263"/>
      <c r="C187" s="264"/>
      <c r="D187" s="264"/>
      <c r="E187" s="37"/>
      <c r="F187" s="265"/>
      <c r="G187" s="266"/>
      <c r="H187" s="250"/>
      <c r="I187" s="266"/>
      <c r="J187" s="250"/>
    </row>
    <row r="188" spans="1:10" x14ac:dyDescent="0.25">
      <c r="A188" s="262"/>
      <c r="B188" s="263"/>
      <c r="C188" s="264"/>
      <c r="D188" s="264"/>
      <c r="E188" s="37"/>
      <c r="F188" s="265"/>
      <c r="G188" s="266"/>
      <c r="H188" s="250"/>
      <c r="I188" s="266"/>
      <c r="J188" s="250"/>
    </row>
    <row r="189" spans="1:10" x14ac:dyDescent="0.25">
      <c r="A189" s="262"/>
      <c r="B189" s="263"/>
      <c r="C189" s="264"/>
      <c r="D189" s="264"/>
      <c r="E189" s="37"/>
      <c r="F189" s="265"/>
      <c r="G189" s="266"/>
      <c r="H189" s="250"/>
      <c r="I189" s="266"/>
      <c r="J189" s="250"/>
    </row>
    <row r="190" spans="1:10" x14ac:dyDescent="0.25">
      <c r="A190" s="262"/>
      <c r="B190" s="263"/>
      <c r="C190" s="264"/>
      <c r="D190" s="264"/>
      <c r="E190" s="37"/>
      <c r="F190" s="265"/>
      <c r="G190" s="266"/>
      <c r="H190" s="250"/>
      <c r="I190" s="266"/>
      <c r="J190" s="250"/>
    </row>
    <row r="191" spans="1:10" x14ac:dyDescent="0.25">
      <c r="A191" s="262"/>
      <c r="B191" s="263"/>
      <c r="C191" s="264"/>
      <c r="D191" s="264"/>
      <c r="E191" s="37"/>
      <c r="F191" s="265"/>
      <c r="G191" s="266"/>
      <c r="H191" s="250"/>
      <c r="I191" s="266"/>
      <c r="J191" s="250"/>
    </row>
    <row r="192" spans="1:10" x14ac:dyDescent="0.25">
      <c r="A192" s="262"/>
      <c r="B192" s="263"/>
      <c r="C192" s="264"/>
      <c r="D192" s="264"/>
      <c r="E192" s="37"/>
      <c r="F192" s="265"/>
      <c r="G192" s="266"/>
      <c r="H192" s="250"/>
      <c r="I192" s="266"/>
      <c r="J192" s="250"/>
    </row>
    <row r="193" spans="1:10" x14ac:dyDescent="0.25">
      <c r="A193" s="262"/>
      <c r="B193" s="263"/>
      <c r="C193" s="264"/>
      <c r="D193" s="264"/>
      <c r="E193" s="37"/>
      <c r="F193" s="265"/>
      <c r="G193" s="266"/>
      <c r="H193" s="250"/>
      <c r="I193" s="266"/>
      <c r="J193" s="250"/>
    </row>
    <row r="194" spans="1:10" x14ac:dyDescent="0.25">
      <c r="A194" s="262"/>
      <c r="B194" s="263"/>
      <c r="C194" s="264"/>
      <c r="D194" s="264"/>
      <c r="E194" s="37"/>
      <c r="F194" s="265"/>
      <c r="G194" s="266"/>
      <c r="H194" s="250"/>
      <c r="I194" s="266"/>
      <c r="J194" s="250"/>
    </row>
    <row r="195" spans="1:10" x14ac:dyDescent="0.25">
      <c r="A195" s="262"/>
      <c r="B195" s="263"/>
      <c r="C195" s="264"/>
      <c r="D195" s="264"/>
      <c r="E195" s="37"/>
      <c r="F195" s="265"/>
      <c r="G195" s="266"/>
      <c r="H195" s="250"/>
      <c r="I195" s="266"/>
      <c r="J195" s="250"/>
    </row>
    <row r="196" spans="1:10" x14ac:dyDescent="0.25">
      <c r="A196" s="262"/>
      <c r="B196" s="263"/>
      <c r="C196" s="264"/>
      <c r="D196" s="264"/>
      <c r="E196" s="37"/>
      <c r="F196" s="265"/>
      <c r="G196" s="266"/>
      <c r="H196" s="250"/>
      <c r="I196" s="266"/>
      <c r="J196" s="250"/>
    </row>
    <row r="197" spans="1:10" x14ac:dyDescent="0.25">
      <c r="A197" s="262"/>
      <c r="B197" s="263"/>
      <c r="C197" s="264"/>
      <c r="D197" s="264"/>
      <c r="E197" s="37"/>
      <c r="F197" s="265"/>
      <c r="G197" s="266"/>
      <c r="H197" s="250"/>
      <c r="I197" s="266"/>
      <c r="J197" s="250"/>
    </row>
    <row r="198" spans="1:10" x14ac:dyDescent="0.25">
      <c r="A198" s="262"/>
      <c r="B198" s="263"/>
      <c r="C198" s="264"/>
      <c r="D198" s="264"/>
      <c r="E198" s="37"/>
      <c r="F198" s="265"/>
      <c r="G198" s="266"/>
      <c r="H198" s="250"/>
      <c r="I198" s="266"/>
      <c r="J198" s="250"/>
    </row>
    <row r="199" spans="1:10" x14ac:dyDescent="0.25">
      <c r="A199" s="262"/>
      <c r="B199" s="263"/>
      <c r="C199" s="264"/>
      <c r="D199" s="264"/>
      <c r="E199" s="37"/>
      <c r="F199" s="265"/>
      <c r="G199" s="266"/>
      <c r="H199" s="250"/>
      <c r="I199" s="266"/>
      <c r="J199" s="250"/>
    </row>
    <row r="200" spans="1:10" x14ac:dyDescent="0.25">
      <c r="A200" s="262"/>
      <c r="B200" s="263"/>
      <c r="C200" s="264"/>
      <c r="D200" s="264"/>
      <c r="E200" s="37"/>
      <c r="F200" s="265"/>
      <c r="G200" s="266"/>
      <c r="H200" s="250"/>
      <c r="I200" s="266"/>
      <c r="J200" s="250"/>
    </row>
    <row r="201" spans="1:10" x14ac:dyDescent="0.25">
      <c r="A201" s="262"/>
      <c r="B201" s="263"/>
      <c r="C201" s="264"/>
      <c r="D201" s="264"/>
      <c r="E201" s="37"/>
      <c r="F201" s="265"/>
      <c r="G201" s="266"/>
      <c r="H201" s="250"/>
      <c r="I201" s="266"/>
      <c r="J201" s="250"/>
    </row>
    <row r="202" spans="1:10" x14ac:dyDescent="0.25">
      <c r="A202" s="262"/>
      <c r="B202" s="263"/>
      <c r="C202" s="264"/>
      <c r="D202" s="264"/>
      <c r="E202" s="37"/>
      <c r="F202" s="265"/>
      <c r="G202" s="266"/>
      <c r="H202" s="250"/>
      <c r="I202" s="266"/>
      <c r="J202" s="250"/>
    </row>
    <row r="203" spans="1:10" x14ac:dyDescent="0.25">
      <c r="A203" s="262"/>
      <c r="B203" s="263"/>
      <c r="C203" s="264"/>
      <c r="D203" s="264"/>
      <c r="E203" s="37"/>
      <c r="F203" s="265"/>
      <c r="G203" s="266"/>
      <c r="H203" s="250"/>
      <c r="I203" s="266"/>
      <c r="J203" s="250"/>
    </row>
    <row r="204" spans="1:10" x14ac:dyDescent="0.25">
      <c r="A204" s="262"/>
      <c r="B204" s="263"/>
      <c r="C204" s="264"/>
      <c r="D204" s="264"/>
      <c r="E204" s="37"/>
      <c r="F204" s="265"/>
      <c r="G204" s="266"/>
      <c r="H204" s="250"/>
      <c r="I204" s="266"/>
      <c r="J204" s="250"/>
    </row>
    <row r="205" spans="1:10" x14ac:dyDescent="0.25">
      <c r="A205" s="262"/>
      <c r="B205" s="263"/>
      <c r="C205" s="264"/>
      <c r="D205" s="264"/>
      <c r="E205" s="37"/>
      <c r="F205" s="265"/>
      <c r="G205" s="266"/>
      <c r="H205" s="250"/>
      <c r="I205" s="266"/>
      <c r="J205" s="250"/>
    </row>
    <row r="206" spans="1:10" x14ac:dyDescent="0.25">
      <c r="A206" s="262"/>
      <c r="B206" s="263"/>
      <c r="C206" s="264"/>
      <c r="D206" s="264"/>
      <c r="E206" s="37"/>
      <c r="F206" s="265"/>
      <c r="G206" s="266"/>
      <c r="H206" s="250"/>
      <c r="I206" s="266"/>
      <c r="J206" s="250"/>
    </row>
    <row r="207" spans="1:10" x14ac:dyDescent="0.25">
      <c r="A207" s="262"/>
      <c r="B207" s="263"/>
      <c r="C207" s="264"/>
      <c r="D207" s="264"/>
      <c r="E207" s="37"/>
      <c r="F207" s="265"/>
      <c r="G207" s="266"/>
      <c r="H207" s="250"/>
      <c r="I207" s="266"/>
      <c r="J207" s="250"/>
    </row>
    <row r="208" spans="1:10" x14ac:dyDescent="0.25">
      <c r="A208" s="262"/>
      <c r="B208" s="263"/>
      <c r="C208" s="264"/>
      <c r="D208" s="264"/>
      <c r="E208" s="37"/>
      <c r="F208" s="265"/>
      <c r="G208" s="266"/>
      <c r="H208" s="250"/>
      <c r="I208" s="266"/>
      <c r="J208" s="250"/>
    </row>
    <row r="209" spans="1:10" x14ac:dyDescent="0.25">
      <c r="A209" s="262"/>
      <c r="B209" s="263"/>
      <c r="C209" s="264"/>
      <c r="D209" s="264"/>
      <c r="E209" s="37"/>
      <c r="F209" s="265"/>
      <c r="G209" s="266"/>
      <c r="H209" s="250"/>
      <c r="I209" s="266"/>
      <c r="J209" s="250"/>
    </row>
    <row r="210" spans="1:10" x14ac:dyDescent="0.25">
      <c r="A210" s="262"/>
      <c r="B210" s="263"/>
      <c r="C210" s="264"/>
      <c r="D210" s="264"/>
      <c r="E210" s="37"/>
      <c r="F210" s="265"/>
      <c r="G210" s="266"/>
      <c r="H210" s="250"/>
      <c r="I210" s="266"/>
      <c r="J210" s="250"/>
    </row>
    <row r="211" spans="1:10" x14ac:dyDescent="0.25">
      <c r="A211" s="262"/>
      <c r="B211" s="263"/>
      <c r="C211" s="264"/>
      <c r="D211" s="264"/>
      <c r="E211" s="37"/>
      <c r="F211" s="265"/>
      <c r="G211" s="266"/>
      <c r="H211" s="250"/>
      <c r="I211" s="266"/>
      <c r="J211" s="250"/>
    </row>
    <row r="212" spans="1:10" x14ac:dyDescent="0.25">
      <c r="A212" s="262"/>
      <c r="B212" s="263"/>
      <c r="C212" s="264"/>
      <c r="D212" s="264"/>
      <c r="E212" s="37"/>
      <c r="F212" s="265"/>
      <c r="G212" s="266"/>
      <c r="H212" s="250"/>
      <c r="I212" s="266"/>
      <c r="J212" s="250"/>
    </row>
    <row r="213" spans="1:10" x14ac:dyDescent="0.25">
      <c r="A213" s="262"/>
      <c r="B213" s="263"/>
      <c r="C213" s="264"/>
      <c r="D213" s="264"/>
      <c r="E213" s="37"/>
      <c r="F213" s="265"/>
      <c r="G213" s="266"/>
      <c r="H213" s="250"/>
      <c r="I213" s="266"/>
      <c r="J213" s="250"/>
    </row>
    <row r="214" spans="1:10" x14ac:dyDescent="0.25">
      <c r="A214" s="262"/>
      <c r="B214" s="263"/>
      <c r="C214" s="264"/>
      <c r="D214" s="264"/>
      <c r="E214" s="37"/>
      <c r="F214" s="265"/>
      <c r="G214" s="266"/>
      <c r="H214" s="250"/>
      <c r="I214" s="266"/>
      <c r="J214" s="250"/>
    </row>
    <row r="215" spans="1:10" x14ac:dyDescent="0.25">
      <c r="A215" s="262"/>
      <c r="B215" s="263"/>
      <c r="C215" s="264"/>
      <c r="D215" s="264"/>
      <c r="E215" s="37"/>
      <c r="F215" s="265"/>
      <c r="G215" s="266"/>
      <c r="H215" s="250"/>
      <c r="I215" s="266"/>
      <c r="J215" s="250"/>
    </row>
    <row r="216" spans="1:10" x14ac:dyDescent="0.25">
      <c r="A216" s="262"/>
      <c r="B216" s="263"/>
      <c r="C216" s="264"/>
      <c r="D216" s="264"/>
      <c r="E216" s="37"/>
      <c r="F216" s="265"/>
      <c r="G216" s="266"/>
      <c r="H216" s="250"/>
      <c r="I216" s="266"/>
      <c r="J216" s="250"/>
    </row>
    <row r="217" spans="1:10" x14ac:dyDescent="0.25">
      <c r="A217" s="262"/>
      <c r="B217" s="263"/>
      <c r="C217" s="264"/>
      <c r="D217" s="264"/>
      <c r="E217" s="37"/>
      <c r="F217" s="265"/>
      <c r="G217" s="266"/>
      <c r="H217" s="250"/>
      <c r="I217" s="266"/>
      <c r="J217" s="250"/>
    </row>
    <row r="218" spans="1:10" x14ac:dyDescent="0.25">
      <c r="A218" s="262"/>
      <c r="B218" s="263"/>
      <c r="C218" s="264"/>
      <c r="D218" s="264"/>
      <c r="E218" s="37"/>
      <c r="F218" s="265"/>
      <c r="G218" s="266"/>
      <c r="H218" s="250"/>
      <c r="I218" s="266"/>
      <c r="J218" s="250"/>
    </row>
    <row r="219" spans="1:10" x14ac:dyDescent="0.25">
      <c r="A219" s="262"/>
      <c r="B219" s="263"/>
      <c r="C219" s="264"/>
      <c r="D219" s="264"/>
      <c r="E219" s="37"/>
      <c r="F219" s="265"/>
      <c r="G219" s="266"/>
      <c r="H219" s="250"/>
      <c r="I219" s="266"/>
      <c r="J219" s="250"/>
    </row>
    <row r="220" spans="1:10" x14ac:dyDescent="0.25">
      <c r="A220" s="262"/>
      <c r="B220" s="263"/>
      <c r="C220" s="264"/>
      <c r="D220" s="264"/>
      <c r="E220" s="37"/>
      <c r="F220" s="265"/>
      <c r="G220" s="266"/>
      <c r="H220" s="250"/>
      <c r="I220" s="266"/>
      <c r="J220" s="250"/>
    </row>
    <row r="221" spans="1:10" x14ac:dyDescent="0.25">
      <c r="A221" s="262"/>
      <c r="B221" s="263"/>
      <c r="C221" s="264"/>
      <c r="D221" s="264"/>
      <c r="E221" s="37"/>
      <c r="F221" s="265"/>
      <c r="G221" s="266"/>
      <c r="H221" s="250"/>
      <c r="I221" s="266"/>
      <c r="J221" s="250"/>
    </row>
    <row r="222" spans="1:10" x14ac:dyDescent="0.25">
      <c r="A222" s="262"/>
      <c r="B222" s="263"/>
      <c r="C222" s="264"/>
      <c r="D222" s="264"/>
      <c r="E222" s="37"/>
      <c r="F222" s="265"/>
      <c r="G222" s="266"/>
      <c r="H222" s="250"/>
      <c r="I222" s="266"/>
      <c r="J222" s="250"/>
    </row>
    <row r="223" spans="1:10" x14ac:dyDescent="0.25">
      <c r="A223" s="262"/>
      <c r="B223" s="263"/>
      <c r="C223" s="264"/>
      <c r="D223" s="264"/>
      <c r="E223" s="37"/>
      <c r="F223" s="265"/>
      <c r="G223" s="266"/>
      <c r="H223" s="250"/>
      <c r="I223" s="266"/>
      <c r="J223" s="250"/>
    </row>
    <row r="224" spans="1:10" x14ac:dyDescent="0.25">
      <c r="A224" s="262"/>
      <c r="B224" s="263"/>
      <c r="C224" s="264"/>
      <c r="D224" s="264"/>
      <c r="E224" s="37"/>
      <c r="F224" s="265"/>
      <c r="G224" s="266"/>
      <c r="H224" s="250"/>
      <c r="I224" s="266"/>
      <c r="J224" s="250"/>
    </row>
    <row r="225" spans="1:10" x14ac:dyDescent="0.25">
      <c r="A225" s="262"/>
      <c r="B225" s="263"/>
      <c r="C225" s="264"/>
      <c r="D225" s="264"/>
      <c r="E225" s="37"/>
      <c r="F225" s="265"/>
      <c r="G225" s="266"/>
      <c r="H225" s="250"/>
      <c r="I225" s="266"/>
      <c r="J225" s="250"/>
    </row>
    <row r="226" spans="1:10" ht="17.25" x14ac:dyDescent="0.25">
      <c r="A226" s="267"/>
      <c r="B226" s="268"/>
      <c r="C226" s="269"/>
      <c r="D226" s="269"/>
      <c r="E226" s="269"/>
      <c r="F226" s="270"/>
      <c r="G226" s="269"/>
      <c r="H226" s="271"/>
      <c r="I226" s="269"/>
      <c r="J226" s="271"/>
    </row>
    <row r="227" spans="1:10" x14ac:dyDescent="0.25">
      <c r="A227" s="262"/>
      <c r="B227" s="263"/>
      <c r="C227" s="264"/>
      <c r="D227" s="264"/>
      <c r="E227" s="37"/>
      <c r="F227" s="265"/>
      <c r="G227" s="266"/>
      <c r="H227" s="250"/>
      <c r="I227" s="266"/>
      <c r="J227" s="250"/>
    </row>
    <row r="228" spans="1:10" x14ac:dyDescent="0.25">
      <c r="A228" s="262"/>
      <c r="B228" s="263"/>
      <c r="C228" s="264"/>
      <c r="D228" s="264"/>
      <c r="E228" s="37"/>
      <c r="F228" s="265"/>
      <c r="G228" s="266"/>
      <c r="H228" s="250"/>
      <c r="I228" s="266"/>
      <c r="J228" s="250"/>
    </row>
    <row r="229" spans="1:10" x14ac:dyDescent="0.25">
      <c r="A229" s="262"/>
      <c r="B229" s="263"/>
      <c r="C229" s="264"/>
      <c r="D229" s="264"/>
      <c r="E229" s="37"/>
      <c r="F229" s="265"/>
      <c r="G229" s="266"/>
      <c r="H229" s="250"/>
      <c r="I229" s="266"/>
      <c r="J229" s="250"/>
    </row>
    <row r="230" spans="1:10" x14ac:dyDescent="0.25">
      <c r="A230" s="262"/>
      <c r="B230" s="263"/>
      <c r="C230" s="264"/>
      <c r="D230" s="264"/>
      <c r="E230" s="37"/>
      <c r="F230" s="265"/>
      <c r="G230" s="266"/>
      <c r="H230" s="250"/>
      <c r="I230" s="266"/>
      <c r="J230" s="250"/>
    </row>
    <row r="231" spans="1:10" x14ac:dyDescent="0.25">
      <c r="A231" s="262"/>
      <c r="B231" s="263"/>
      <c r="C231" s="264"/>
      <c r="D231" s="264"/>
      <c r="E231" s="37"/>
      <c r="F231" s="265"/>
      <c r="G231" s="266"/>
      <c r="H231" s="250"/>
      <c r="I231" s="266"/>
      <c r="J231" s="250"/>
    </row>
    <row r="232" spans="1:10" x14ac:dyDescent="0.25">
      <c r="A232" s="262"/>
      <c r="B232" s="263"/>
      <c r="C232" s="264"/>
      <c r="D232" s="264"/>
      <c r="E232" s="37"/>
      <c r="F232" s="265"/>
      <c r="G232" s="266"/>
      <c r="H232" s="250"/>
      <c r="I232" s="266"/>
      <c r="J232" s="250"/>
    </row>
    <row r="233" spans="1:10" x14ac:dyDescent="0.25">
      <c r="A233" s="262"/>
      <c r="B233" s="263"/>
      <c r="C233" s="264"/>
      <c r="D233" s="264"/>
      <c r="E233" s="37"/>
      <c r="F233" s="265"/>
      <c r="G233" s="266"/>
      <c r="H233" s="250"/>
      <c r="I233" s="266"/>
      <c r="J233" s="250"/>
    </row>
    <row r="234" spans="1:10" x14ac:dyDescent="0.25">
      <c r="A234" s="262"/>
      <c r="B234" s="263"/>
      <c r="C234" s="264"/>
      <c r="D234" s="264"/>
      <c r="E234" s="37"/>
      <c r="F234" s="265"/>
      <c r="G234" s="266"/>
      <c r="H234" s="250"/>
      <c r="I234" s="266"/>
      <c r="J234" s="250"/>
    </row>
    <row r="235" spans="1:10" x14ac:dyDescent="0.25">
      <c r="A235" s="262"/>
      <c r="B235" s="263"/>
      <c r="C235" s="264"/>
      <c r="D235" s="264"/>
      <c r="E235" s="37"/>
      <c r="F235" s="265"/>
      <c r="G235" s="266"/>
      <c r="H235" s="250"/>
      <c r="I235" s="266"/>
      <c r="J235" s="250"/>
    </row>
    <row r="236" spans="1:10" x14ac:dyDescent="0.25">
      <c r="A236" s="262"/>
      <c r="B236" s="263"/>
      <c r="C236" s="264"/>
      <c r="D236" s="264"/>
      <c r="E236" s="37"/>
      <c r="F236" s="265"/>
      <c r="G236" s="266"/>
      <c r="H236" s="250"/>
      <c r="I236" s="266"/>
      <c r="J236" s="250"/>
    </row>
    <row r="237" spans="1:10" x14ac:dyDescent="0.25">
      <c r="A237" s="262"/>
      <c r="B237" s="263"/>
      <c r="C237" s="264"/>
      <c r="D237" s="264"/>
      <c r="E237" s="37"/>
      <c r="F237" s="265"/>
      <c r="G237" s="266"/>
      <c r="H237" s="250"/>
      <c r="I237" s="266"/>
      <c r="J237" s="250"/>
    </row>
    <row r="238" spans="1:10" x14ac:dyDescent="0.25">
      <c r="A238" s="262"/>
      <c r="B238" s="263"/>
      <c r="C238" s="264"/>
      <c r="D238" s="264"/>
      <c r="E238" s="37"/>
      <c r="F238" s="265"/>
      <c r="G238" s="266"/>
      <c r="H238" s="250"/>
      <c r="I238" s="266"/>
      <c r="J238" s="250"/>
    </row>
    <row r="239" spans="1:10" x14ac:dyDescent="0.25">
      <c r="A239" s="262"/>
      <c r="B239" s="263"/>
      <c r="C239" s="264"/>
      <c r="D239" s="264"/>
      <c r="E239" s="37"/>
      <c r="F239" s="265"/>
      <c r="G239" s="266"/>
      <c r="H239" s="250"/>
      <c r="I239" s="266"/>
      <c r="J239" s="250"/>
    </row>
    <row r="240" spans="1:10" x14ac:dyDescent="0.25">
      <c r="A240" s="262"/>
      <c r="B240" s="263"/>
      <c r="C240" s="264"/>
      <c r="D240" s="264"/>
      <c r="E240" s="37"/>
      <c r="F240" s="265"/>
      <c r="G240" s="266"/>
      <c r="H240" s="250"/>
      <c r="I240" s="266"/>
      <c r="J240" s="250"/>
    </row>
    <row r="241" spans="1:10" x14ac:dyDescent="0.25">
      <c r="A241" s="262"/>
      <c r="B241" s="263"/>
      <c r="C241" s="264"/>
      <c r="D241" s="264"/>
      <c r="E241" s="37"/>
      <c r="F241" s="265"/>
      <c r="G241" s="266"/>
      <c r="H241" s="250"/>
      <c r="I241" s="266"/>
      <c r="J241" s="250"/>
    </row>
    <row r="242" spans="1:10" x14ac:dyDescent="0.25">
      <c r="A242" s="262"/>
      <c r="B242" s="263"/>
      <c r="C242" s="264"/>
      <c r="D242" s="264"/>
      <c r="E242" s="37"/>
      <c r="F242" s="265"/>
      <c r="G242" s="266"/>
      <c r="H242" s="250"/>
      <c r="I242" s="266"/>
      <c r="J242" s="250"/>
    </row>
    <row r="243" spans="1:10" x14ac:dyDescent="0.25">
      <c r="A243" s="262"/>
      <c r="B243" s="263"/>
      <c r="C243" s="264"/>
      <c r="D243" s="264"/>
      <c r="E243" s="37"/>
      <c r="F243" s="265"/>
      <c r="G243" s="266"/>
      <c r="H243" s="250"/>
      <c r="I243" s="266"/>
      <c r="J243" s="250"/>
    </row>
    <row r="244" spans="1:10" x14ac:dyDescent="0.25">
      <c r="A244" s="262"/>
      <c r="B244" s="263"/>
      <c r="C244" s="264"/>
      <c r="D244" s="264"/>
      <c r="E244" s="37"/>
      <c r="F244" s="265"/>
      <c r="G244" s="266"/>
      <c r="H244" s="250"/>
      <c r="I244" s="266"/>
      <c r="J244" s="250"/>
    </row>
    <row r="245" spans="1:10" x14ac:dyDescent="0.25">
      <c r="A245" s="262"/>
      <c r="B245" s="263"/>
      <c r="C245" s="264"/>
      <c r="D245" s="264"/>
      <c r="E245" s="37"/>
      <c r="F245" s="265"/>
      <c r="G245" s="266"/>
      <c r="H245" s="250"/>
      <c r="I245" s="266"/>
      <c r="J245" s="250"/>
    </row>
    <row r="246" spans="1:10" x14ac:dyDescent="0.25">
      <c r="A246" s="262"/>
      <c r="B246" s="263"/>
      <c r="C246" s="264"/>
      <c r="D246" s="264"/>
      <c r="E246" s="37"/>
      <c r="F246" s="265"/>
      <c r="G246" s="266"/>
      <c r="H246" s="250"/>
      <c r="I246" s="266"/>
      <c r="J246" s="250"/>
    </row>
    <row r="247" spans="1:10" x14ac:dyDescent="0.25">
      <c r="A247" s="262"/>
      <c r="B247" s="263"/>
      <c r="C247" s="264"/>
      <c r="D247" s="264"/>
      <c r="E247" s="37"/>
      <c r="F247" s="265"/>
      <c r="G247" s="266"/>
      <c r="H247" s="250"/>
      <c r="I247" s="266"/>
      <c r="J247" s="250"/>
    </row>
    <row r="248" spans="1:10" x14ac:dyDescent="0.25">
      <c r="A248" s="262"/>
      <c r="B248" s="263"/>
      <c r="C248" s="264"/>
      <c r="D248" s="264"/>
      <c r="E248" s="37"/>
      <c r="F248" s="265"/>
      <c r="G248" s="266"/>
      <c r="H248" s="250"/>
      <c r="I248" s="266"/>
      <c r="J248" s="250"/>
    </row>
    <row r="249" spans="1:10" x14ac:dyDescent="0.25">
      <c r="A249" s="262"/>
      <c r="B249" s="263"/>
      <c r="C249" s="264"/>
      <c r="D249" s="264"/>
      <c r="E249" s="37"/>
      <c r="F249" s="265"/>
      <c r="G249" s="266"/>
      <c r="H249" s="250"/>
      <c r="I249" s="266"/>
      <c r="J249" s="250"/>
    </row>
    <row r="250" spans="1:10" x14ac:dyDescent="0.25">
      <c r="A250" s="262"/>
      <c r="B250" s="263"/>
      <c r="C250" s="264"/>
      <c r="D250" s="264"/>
      <c r="E250" s="37"/>
      <c r="F250" s="265"/>
      <c r="G250" s="266"/>
      <c r="H250" s="250"/>
      <c r="I250" s="266"/>
      <c r="J250" s="250"/>
    </row>
    <row r="251" spans="1:10" x14ac:dyDescent="0.25">
      <c r="A251" s="262"/>
      <c r="B251" s="263"/>
      <c r="C251" s="264"/>
      <c r="D251" s="264"/>
      <c r="E251" s="37"/>
      <c r="F251" s="265"/>
      <c r="G251" s="266"/>
      <c r="H251" s="250"/>
      <c r="I251" s="266"/>
      <c r="J251" s="250"/>
    </row>
    <row r="252" spans="1:10" x14ac:dyDescent="0.25">
      <c r="A252" s="262"/>
      <c r="B252" s="263"/>
      <c r="C252" s="264"/>
      <c r="D252" s="264"/>
      <c r="E252" s="37"/>
      <c r="F252" s="265"/>
      <c r="G252" s="266"/>
      <c r="H252" s="250"/>
      <c r="I252" s="266"/>
      <c r="J252" s="250"/>
    </row>
    <row r="253" spans="1:10" x14ac:dyDescent="0.25">
      <c r="A253" s="262"/>
      <c r="B253" s="263"/>
      <c r="C253" s="264"/>
      <c r="D253" s="264"/>
      <c r="E253" s="37"/>
      <c r="F253" s="265"/>
      <c r="G253" s="266"/>
      <c r="H253" s="250"/>
      <c r="I253" s="266"/>
      <c r="J253" s="250"/>
    </row>
    <row r="254" spans="1:10" x14ac:dyDescent="0.25">
      <c r="A254" s="262"/>
      <c r="B254" s="263"/>
      <c r="C254" s="264"/>
      <c r="D254" s="264"/>
      <c r="E254" s="37"/>
      <c r="F254" s="265"/>
      <c r="G254" s="266"/>
      <c r="H254" s="250"/>
      <c r="I254" s="266"/>
      <c r="J254" s="250"/>
    </row>
    <row r="255" spans="1:10" x14ac:dyDescent="0.25">
      <c r="A255" s="262"/>
      <c r="B255" s="263"/>
      <c r="C255" s="264"/>
      <c r="D255" s="264"/>
      <c r="E255" s="37"/>
      <c r="F255" s="265"/>
      <c r="G255" s="266"/>
      <c r="H255" s="250"/>
      <c r="I255" s="266"/>
      <c r="J255" s="250"/>
    </row>
    <row r="256" spans="1:10" x14ac:dyDescent="0.25">
      <c r="A256" s="262"/>
      <c r="B256" s="263"/>
      <c r="C256" s="264"/>
      <c r="D256" s="264"/>
      <c r="E256" s="37"/>
      <c r="F256" s="265"/>
      <c r="G256" s="266"/>
      <c r="H256" s="250"/>
      <c r="I256" s="266"/>
      <c r="J256" s="250"/>
    </row>
    <row r="257" spans="1:10" x14ac:dyDescent="0.25">
      <c r="A257" s="262"/>
      <c r="B257" s="263"/>
      <c r="C257" s="264"/>
      <c r="D257" s="264"/>
      <c r="E257" s="37"/>
      <c r="F257" s="265"/>
      <c r="G257" s="266"/>
      <c r="H257" s="250"/>
      <c r="I257" s="266"/>
      <c r="J257" s="250"/>
    </row>
    <row r="258" spans="1:10" x14ac:dyDescent="0.25">
      <c r="A258" s="262"/>
      <c r="B258" s="263"/>
      <c r="C258" s="264"/>
      <c r="D258" s="264"/>
      <c r="E258" s="37"/>
      <c r="F258" s="265"/>
      <c r="G258" s="266"/>
      <c r="H258" s="250"/>
      <c r="I258" s="266"/>
      <c r="J258" s="250"/>
    </row>
    <row r="259" spans="1:10" x14ac:dyDescent="0.25">
      <c r="A259" s="262"/>
      <c r="B259" s="263"/>
      <c r="C259" s="264"/>
      <c r="D259" s="264"/>
      <c r="E259" s="37"/>
      <c r="F259" s="265"/>
      <c r="G259" s="266"/>
      <c r="H259" s="250"/>
      <c r="I259" s="266"/>
      <c r="J259" s="250"/>
    </row>
    <row r="260" spans="1:10" x14ac:dyDescent="0.25">
      <c r="A260" s="262"/>
      <c r="B260" s="263"/>
      <c r="C260" s="264"/>
      <c r="D260" s="264"/>
      <c r="E260" s="37"/>
      <c r="F260" s="265"/>
      <c r="G260" s="266"/>
      <c r="H260" s="250"/>
      <c r="I260" s="266"/>
      <c r="J260" s="250"/>
    </row>
    <row r="261" spans="1:10" x14ac:dyDescent="0.25">
      <c r="A261" s="262"/>
      <c r="B261" s="263"/>
      <c r="C261" s="264"/>
      <c r="D261" s="264"/>
      <c r="E261" s="37"/>
      <c r="F261" s="265"/>
      <c r="G261" s="266"/>
      <c r="H261" s="250"/>
      <c r="I261" s="266"/>
      <c r="J261" s="250"/>
    </row>
    <row r="262" spans="1:10" x14ac:dyDescent="0.25">
      <c r="A262" s="262"/>
      <c r="B262" s="263"/>
      <c r="C262" s="264"/>
      <c r="D262" s="264"/>
      <c r="E262" s="37"/>
      <c r="F262" s="265"/>
      <c r="G262" s="266"/>
      <c r="H262" s="250"/>
      <c r="I262" s="266"/>
      <c r="J262" s="250"/>
    </row>
    <row r="263" spans="1:10" x14ac:dyDescent="0.25">
      <c r="A263" s="262"/>
      <c r="B263" s="263"/>
      <c r="C263" s="264"/>
      <c r="D263" s="264"/>
      <c r="E263" s="37"/>
      <c r="F263" s="265"/>
      <c r="G263" s="266"/>
      <c r="H263" s="250"/>
      <c r="I263" s="266"/>
      <c r="J263" s="250"/>
    </row>
    <row r="264" spans="1:10" x14ac:dyDescent="0.25">
      <c r="A264" s="262"/>
      <c r="B264" s="263"/>
      <c r="C264" s="264"/>
      <c r="D264" s="264"/>
      <c r="E264" s="37"/>
      <c r="F264" s="265"/>
      <c r="G264" s="266"/>
      <c r="H264" s="250"/>
      <c r="I264" s="266"/>
      <c r="J264" s="250"/>
    </row>
    <row r="265" spans="1:10" x14ac:dyDescent="0.25">
      <c r="A265" s="262"/>
      <c r="B265" s="263"/>
      <c r="C265" s="264"/>
      <c r="D265" s="264"/>
      <c r="E265" s="37"/>
      <c r="F265" s="265"/>
      <c r="G265" s="266"/>
      <c r="H265" s="250"/>
      <c r="I265" s="266"/>
      <c r="J265" s="250"/>
    </row>
    <row r="266" spans="1:10" x14ac:dyDescent="0.25">
      <c r="A266" s="262"/>
      <c r="B266" s="263"/>
      <c r="C266" s="264"/>
      <c r="D266" s="264"/>
      <c r="E266" s="37"/>
      <c r="F266" s="265"/>
      <c r="G266" s="266"/>
      <c r="H266" s="250"/>
      <c r="I266" s="266"/>
      <c r="J266" s="250"/>
    </row>
    <row r="267" spans="1:10" x14ac:dyDescent="0.25">
      <c r="A267" s="262"/>
      <c r="B267" s="263"/>
      <c r="C267" s="264"/>
      <c r="D267" s="264"/>
      <c r="E267" s="37"/>
      <c r="F267" s="265"/>
      <c r="G267" s="266"/>
      <c r="H267" s="250"/>
      <c r="I267" s="266"/>
      <c r="J267" s="250"/>
    </row>
    <row r="268" spans="1:10" x14ac:dyDescent="0.25">
      <c r="A268" s="262"/>
      <c r="B268" s="263"/>
      <c r="C268" s="264"/>
      <c r="D268" s="264"/>
      <c r="E268" s="37"/>
      <c r="F268" s="265"/>
      <c r="G268" s="266"/>
      <c r="H268" s="250"/>
      <c r="I268" s="266"/>
      <c r="J268" s="250"/>
    </row>
    <row r="269" spans="1:10" x14ac:dyDescent="0.25">
      <c r="A269" s="262"/>
      <c r="B269" s="263"/>
      <c r="C269" s="264"/>
      <c r="D269" s="264"/>
      <c r="E269" s="37"/>
      <c r="F269" s="265"/>
      <c r="G269" s="266"/>
      <c r="H269" s="250"/>
      <c r="I269" s="266"/>
      <c r="J269" s="250"/>
    </row>
    <row r="270" spans="1:10" x14ac:dyDescent="0.25">
      <c r="A270" s="262"/>
      <c r="B270" s="263"/>
      <c r="C270" s="264"/>
      <c r="D270" s="264"/>
      <c r="E270" s="37"/>
      <c r="F270" s="265"/>
      <c r="G270" s="266"/>
      <c r="H270" s="250"/>
      <c r="I270" s="266"/>
      <c r="J270" s="250"/>
    </row>
    <row r="271" spans="1:10" x14ac:dyDescent="0.25">
      <c r="A271" s="262"/>
      <c r="B271" s="263"/>
      <c r="C271" s="264"/>
      <c r="D271" s="264"/>
      <c r="E271" s="37"/>
      <c r="F271" s="265"/>
      <c r="G271" s="266"/>
      <c r="H271" s="250"/>
      <c r="I271" s="266"/>
      <c r="J271" s="250"/>
    </row>
    <row r="272" spans="1:10" ht="17.25" x14ac:dyDescent="0.25">
      <c r="A272" s="267"/>
      <c r="B272" s="268"/>
      <c r="C272" s="269"/>
      <c r="D272" s="269"/>
      <c r="E272" s="269"/>
      <c r="F272" s="270"/>
      <c r="G272" s="269"/>
      <c r="H272" s="271"/>
      <c r="I272" s="269"/>
      <c r="J272" s="271"/>
    </row>
    <row r="273" spans="1:10" x14ac:dyDescent="0.25">
      <c r="A273" s="262"/>
      <c r="B273" s="263"/>
      <c r="C273" s="264"/>
      <c r="D273" s="264"/>
      <c r="E273" s="37"/>
      <c r="F273" s="265"/>
      <c r="G273" s="266"/>
      <c r="H273" s="250"/>
      <c r="I273" s="266"/>
      <c r="J273" s="250"/>
    </row>
    <row r="274" spans="1:10" x14ac:dyDescent="0.25">
      <c r="A274" s="262"/>
      <c r="B274" s="263"/>
      <c r="C274" s="264"/>
      <c r="D274" s="264"/>
      <c r="E274" s="37"/>
      <c r="F274" s="265"/>
      <c r="G274" s="266"/>
      <c r="H274" s="250"/>
      <c r="I274" s="266"/>
      <c r="J274" s="250"/>
    </row>
    <row r="275" spans="1:10" x14ac:dyDescent="0.25">
      <c r="A275" s="262"/>
      <c r="B275" s="263"/>
      <c r="C275" s="264"/>
      <c r="D275" s="264"/>
      <c r="E275" s="37"/>
      <c r="F275" s="265"/>
      <c r="G275" s="266"/>
      <c r="H275" s="250"/>
      <c r="I275" s="266"/>
      <c r="J275" s="250"/>
    </row>
    <row r="276" spans="1:10" x14ac:dyDescent="0.25">
      <c r="A276" s="262"/>
      <c r="B276" s="263"/>
      <c r="C276" s="264"/>
      <c r="D276" s="264"/>
      <c r="E276" s="37"/>
      <c r="F276" s="265"/>
      <c r="G276" s="266"/>
      <c r="H276" s="250"/>
      <c r="I276" s="266"/>
      <c r="J276" s="250"/>
    </row>
    <row r="277" spans="1:10" x14ac:dyDescent="0.25">
      <c r="A277" s="262"/>
      <c r="B277" s="263"/>
      <c r="C277" s="264"/>
      <c r="D277" s="264"/>
      <c r="E277" s="37"/>
      <c r="F277" s="265"/>
      <c r="G277" s="266"/>
      <c r="H277" s="250"/>
      <c r="I277" s="266"/>
      <c r="J277" s="250"/>
    </row>
    <row r="278" spans="1:10" x14ac:dyDescent="0.25">
      <c r="A278" s="262"/>
      <c r="B278" s="263"/>
      <c r="C278" s="264"/>
      <c r="D278" s="264"/>
      <c r="E278" s="37"/>
      <c r="F278" s="265"/>
      <c r="G278" s="266"/>
      <c r="H278" s="250"/>
      <c r="I278" s="266"/>
      <c r="J278" s="250"/>
    </row>
    <row r="279" spans="1:10" x14ac:dyDescent="0.25">
      <c r="A279" s="262"/>
      <c r="B279" s="263"/>
      <c r="C279" s="264"/>
      <c r="D279" s="264"/>
      <c r="E279" s="37"/>
      <c r="F279" s="265"/>
      <c r="G279" s="266"/>
      <c r="H279" s="250"/>
      <c r="I279" s="266"/>
      <c r="J279" s="250"/>
    </row>
    <row r="280" spans="1:10" x14ac:dyDescent="0.25">
      <c r="A280" s="262"/>
      <c r="B280" s="263"/>
      <c r="C280" s="264"/>
      <c r="D280" s="264"/>
      <c r="E280" s="37"/>
      <c r="F280" s="265"/>
      <c r="G280" s="266"/>
      <c r="H280" s="250"/>
      <c r="I280" s="266"/>
      <c r="J280" s="250"/>
    </row>
    <row r="281" spans="1:10" x14ac:dyDescent="0.25">
      <c r="A281" s="262"/>
      <c r="B281" s="263"/>
      <c r="C281" s="264"/>
      <c r="D281" s="264"/>
      <c r="E281" s="37"/>
      <c r="F281" s="265"/>
      <c r="G281" s="266"/>
      <c r="H281" s="250"/>
      <c r="I281" s="266"/>
      <c r="J281" s="250"/>
    </row>
    <row r="282" spans="1:10" x14ac:dyDescent="0.25">
      <c r="A282" s="262"/>
      <c r="B282" s="263"/>
      <c r="C282" s="264"/>
      <c r="D282" s="264"/>
      <c r="E282" s="37"/>
      <c r="F282" s="265"/>
      <c r="G282" s="266"/>
      <c r="H282" s="250"/>
      <c r="I282" s="266"/>
      <c r="J282" s="250"/>
    </row>
    <row r="283" spans="1:10" x14ac:dyDescent="0.25">
      <c r="A283" s="262"/>
      <c r="B283" s="263"/>
      <c r="C283" s="264"/>
      <c r="D283" s="264"/>
      <c r="E283" s="37"/>
      <c r="F283" s="265"/>
      <c r="G283" s="266"/>
      <c r="H283" s="250"/>
      <c r="I283" s="266"/>
      <c r="J283" s="250"/>
    </row>
    <row r="284" spans="1:10" x14ac:dyDescent="0.25">
      <c r="A284" s="262"/>
      <c r="B284" s="263"/>
      <c r="C284" s="264"/>
      <c r="D284" s="264"/>
      <c r="E284" s="37"/>
      <c r="F284" s="265"/>
      <c r="G284" s="266"/>
      <c r="H284" s="250"/>
      <c r="I284" s="266"/>
      <c r="J284" s="250"/>
    </row>
    <row r="285" spans="1:10" x14ac:dyDescent="0.25">
      <c r="A285" s="262"/>
      <c r="B285" s="263"/>
      <c r="C285" s="264"/>
      <c r="D285" s="264"/>
      <c r="E285" s="37"/>
      <c r="F285" s="265"/>
      <c r="G285" s="266"/>
      <c r="H285" s="250"/>
      <c r="I285" s="266"/>
      <c r="J285" s="250"/>
    </row>
    <row r="286" spans="1:10" x14ac:dyDescent="0.25">
      <c r="A286" s="262"/>
      <c r="B286" s="263"/>
      <c r="C286" s="264"/>
      <c r="D286" s="264"/>
      <c r="E286" s="37"/>
      <c r="F286" s="265"/>
      <c r="G286" s="266"/>
      <c r="H286" s="250"/>
      <c r="I286" s="266"/>
      <c r="J286" s="250"/>
    </row>
    <row r="287" spans="1:10" x14ac:dyDescent="0.25">
      <c r="A287" s="262"/>
      <c r="B287" s="263"/>
      <c r="C287" s="264"/>
      <c r="D287" s="264"/>
      <c r="E287" s="37"/>
      <c r="F287" s="265"/>
      <c r="G287" s="266"/>
      <c r="H287" s="250"/>
      <c r="I287" s="266"/>
      <c r="J287" s="250"/>
    </row>
    <row r="288" spans="1:10" x14ac:dyDescent="0.25">
      <c r="A288" s="262"/>
      <c r="B288" s="263"/>
      <c r="C288" s="264"/>
      <c r="D288" s="264"/>
      <c r="E288" s="37"/>
      <c r="F288" s="265"/>
      <c r="G288" s="266"/>
      <c r="H288" s="250"/>
      <c r="I288" s="266"/>
      <c r="J288" s="250"/>
    </row>
    <row r="289" spans="1:10" x14ac:dyDescent="0.25">
      <c r="A289" s="262"/>
      <c r="B289" s="263"/>
      <c r="C289" s="264"/>
      <c r="D289" s="264"/>
      <c r="E289" s="37"/>
      <c r="F289" s="265"/>
      <c r="G289" s="266"/>
      <c r="H289" s="250"/>
      <c r="I289" s="266"/>
      <c r="J289" s="250"/>
    </row>
    <row r="290" spans="1:10" x14ac:dyDescent="0.25">
      <c r="A290" s="262"/>
      <c r="B290" s="263"/>
      <c r="C290" s="264"/>
      <c r="D290" s="264"/>
      <c r="E290" s="37"/>
      <c r="F290" s="265"/>
      <c r="G290" s="266"/>
      <c r="H290" s="250"/>
      <c r="I290" s="266"/>
      <c r="J290" s="250"/>
    </row>
    <row r="291" spans="1:10" x14ac:dyDescent="0.25">
      <c r="A291" s="262"/>
      <c r="B291" s="263"/>
      <c r="C291" s="264"/>
      <c r="D291" s="264"/>
      <c r="E291" s="37"/>
      <c r="F291" s="265"/>
      <c r="G291" s="266"/>
      <c r="H291" s="250"/>
      <c r="I291" s="266"/>
      <c r="J291" s="250"/>
    </row>
    <row r="292" spans="1:10" x14ac:dyDescent="0.25">
      <c r="A292" s="262"/>
      <c r="B292" s="263"/>
      <c r="C292" s="264"/>
      <c r="D292" s="264"/>
      <c r="E292" s="37"/>
      <c r="F292" s="265"/>
      <c r="G292" s="266"/>
      <c r="H292" s="250"/>
      <c r="I292" s="266"/>
      <c r="J292" s="250"/>
    </row>
    <row r="293" spans="1:10" x14ac:dyDescent="0.25">
      <c r="A293" s="262"/>
      <c r="B293" s="263"/>
      <c r="C293" s="264"/>
      <c r="D293" s="264"/>
      <c r="E293" s="37"/>
      <c r="F293" s="265"/>
      <c r="G293" s="266"/>
      <c r="H293" s="250"/>
      <c r="I293" s="266"/>
      <c r="J293" s="250"/>
    </row>
    <row r="294" spans="1:10" x14ac:dyDescent="0.25">
      <c r="A294" s="262"/>
      <c r="B294" s="263"/>
      <c r="C294" s="264"/>
      <c r="D294" s="264"/>
      <c r="E294" s="37"/>
      <c r="F294" s="265"/>
      <c r="G294" s="266"/>
      <c r="H294" s="250"/>
      <c r="I294" s="266"/>
      <c r="J294" s="250"/>
    </row>
    <row r="295" spans="1:10" x14ac:dyDescent="0.25">
      <c r="A295" s="262"/>
      <c r="B295" s="263"/>
      <c r="C295" s="264"/>
      <c r="D295" s="264"/>
      <c r="E295" s="37"/>
      <c r="F295" s="265"/>
      <c r="G295" s="266"/>
      <c r="H295" s="250"/>
      <c r="I295" s="266"/>
      <c r="J295" s="250"/>
    </row>
    <row r="296" spans="1:10" x14ac:dyDescent="0.25">
      <c r="A296" s="262"/>
      <c r="B296" s="263"/>
      <c r="C296" s="264"/>
      <c r="D296" s="264"/>
      <c r="E296" s="37"/>
      <c r="F296" s="265"/>
      <c r="G296" s="266"/>
      <c r="H296" s="250"/>
      <c r="I296" s="266"/>
      <c r="J296" s="250"/>
    </row>
    <row r="297" spans="1:10" x14ac:dyDescent="0.25">
      <c r="A297" s="262"/>
      <c r="B297" s="263"/>
      <c r="C297" s="264"/>
      <c r="D297" s="264"/>
      <c r="E297" s="37"/>
      <c r="F297" s="265"/>
      <c r="G297" s="266"/>
      <c r="H297" s="250"/>
      <c r="I297" s="266"/>
      <c r="J297" s="250"/>
    </row>
    <row r="298" spans="1:10" x14ac:dyDescent="0.25">
      <c r="A298" s="262"/>
      <c r="B298" s="263"/>
      <c r="C298" s="264"/>
      <c r="D298" s="264"/>
      <c r="E298" s="37"/>
      <c r="F298" s="265"/>
      <c r="G298" s="266"/>
      <c r="H298" s="250"/>
      <c r="I298" s="266"/>
      <c r="J298" s="250"/>
    </row>
    <row r="299" spans="1:10" x14ac:dyDescent="0.25">
      <c r="A299" s="262"/>
      <c r="B299" s="263"/>
      <c r="C299" s="264"/>
      <c r="D299" s="264"/>
      <c r="E299" s="37"/>
      <c r="F299" s="265"/>
      <c r="G299" s="266"/>
      <c r="H299" s="250"/>
      <c r="I299" s="266"/>
      <c r="J299" s="250"/>
    </row>
    <row r="300" spans="1:10" x14ac:dyDescent="0.25">
      <c r="A300" s="262"/>
      <c r="B300" s="263"/>
      <c r="C300" s="264"/>
      <c r="D300" s="264"/>
      <c r="E300" s="37"/>
      <c r="F300" s="265"/>
      <c r="G300" s="266"/>
      <c r="H300" s="250"/>
      <c r="I300" s="266"/>
      <c r="J300" s="250"/>
    </row>
    <row r="301" spans="1:10" x14ac:dyDescent="0.25">
      <c r="A301" s="262"/>
      <c r="B301" s="263"/>
      <c r="C301" s="264"/>
      <c r="D301" s="264"/>
      <c r="E301" s="37"/>
      <c r="F301" s="265"/>
      <c r="G301" s="266"/>
      <c r="H301" s="250"/>
      <c r="I301" s="266"/>
      <c r="J301" s="250"/>
    </row>
    <row r="302" spans="1:10" x14ac:dyDescent="0.25">
      <c r="A302" s="262"/>
      <c r="B302" s="263"/>
      <c r="C302" s="264"/>
      <c r="D302" s="264"/>
      <c r="E302" s="37"/>
      <c r="F302" s="265"/>
      <c r="G302" s="266"/>
      <c r="H302" s="250"/>
      <c r="I302" s="266"/>
      <c r="J302" s="250"/>
    </row>
    <row r="303" spans="1:10" x14ac:dyDescent="0.25">
      <c r="A303" s="262"/>
      <c r="B303" s="263"/>
      <c r="C303" s="264"/>
      <c r="D303" s="264"/>
      <c r="E303" s="37"/>
      <c r="F303" s="265"/>
      <c r="G303" s="266"/>
      <c r="H303" s="250"/>
      <c r="I303" s="266"/>
      <c r="J303" s="250"/>
    </row>
    <row r="304" spans="1:10" x14ac:dyDescent="0.25">
      <c r="A304" s="262"/>
      <c r="B304" s="263"/>
      <c r="C304" s="264"/>
      <c r="D304" s="264"/>
      <c r="E304" s="37"/>
      <c r="F304" s="265"/>
      <c r="G304" s="266"/>
      <c r="H304" s="250"/>
      <c r="I304" s="266"/>
      <c r="J304" s="250"/>
    </row>
    <row r="305" spans="1:10" x14ac:dyDescent="0.25">
      <c r="A305" s="262"/>
      <c r="B305" s="263"/>
      <c r="C305" s="264"/>
      <c r="D305" s="264"/>
      <c r="E305" s="37"/>
      <c r="F305" s="265"/>
      <c r="G305" s="266"/>
      <c r="H305" s="250"/>
      <c r="I305" s="266"/>
      <c r="J305" s="250"/>
    </row>
    <row r="306" spans="1:10" x14ac:dyDescent="0.25">
      <c r="A306" s="262"/>
      <c r="B306" s="263"/>
      <c r="C306" s="264"/>
      <c r="D306" s="264"/>
      <c r="E306" s="37"/>
      <c r="F306" s="265"/>
      <c r="G306" s="266"/>
      <c r="H306" s="250"/>
      <c r="I306" s="266"/>
      <c r="J306" s="250"/>
    </row>
    <row r="307" spans="1:10" x14ac:dyDescent="0.25">
      <c r="A307" s="262"/>
      <c r="B307" s="263"/>
      <c r="C307" s="264"/>
      <c r="D307" s="264"/>
      <c r="E307" s="37"/>
      <c r="F307" s="265"/>
      <c r="G307" s="266"/>
      <c r="H307" s="250"/>
      <c r="I307" s="266"/>
      <c r="J307" s="250"/>
    </row>
    <row r="308" spans="1:10" x14ac:dyDescent="0.25">
      <c r="A308" s="262"/>
      <c r="B308" s="263"/>
      <c r="C308" s="264"/>
      <c r="D308" s="264"/>
      <c r="E308" s="37"/>
      <c r="F308" s="265"/>
      <c r="G308" s="266"/>
      <c r="H308" s="250"/>
      <c r="I308" s="266"/>
      <c r="J308" s="250"/>
    </row>
    <row r="309" spans="1:10" x14ac:dyDescent="0.25">
      <c r="A309" s="262"/>
      <c r="B309" s="263"/>
      <c r="C309" s="264"/>
      <c r="D309" s="264"/>
      <c r="E309" s="37"/>
      <c r="F309" s="265"/>
      <c r="G309" s="266"/>
      <c r="H309" s="250"/>
      <c r="I309" s="266"/>
      <c r="J309" s="250"/>
    </row>
    <row r="310" spans="1:10" x14ac:dyDescent="0.25">
      <c r="A310" s="262"/>
      <c r="B310" s="263"/>
      <c r="C310" s="264"/>
      <c r="D310" s="264"/>
      <c r="E310" s="37"/>
      <c r="F310" s="265"/>
      <c r="G310" s="266"/>
      <c r="H310" s="250"/>
      <c r="I310" s="266"/>
      <c r="J310" s="250"/>
    </row>
    <row r="311" spans="1:10" x14ac:dyDescent="0.25">
      <c r="A311" s="262"/>
      <c r="B311" s="263"/>
      <c r="C311" s="264"/>
      <c r="D311" s="264"/>
      <c r="E311" s="37"/>
      <c r="F311" s="265"/>
      <c r="G311" s="266"/>
      <c r="H311" s="250"/>
      <c r="I311" s="266"/>
      <c r="J311" s="250"/>
    </row>
    <row r="312" spans="1:10" x14ac:dyDescent="0.25">
      <c r="A312" s="262"/>
      <c r="B312" s="263"/>
      <c r="C312" s="264"/>
      <c r="D312" s="264"/>
      <c r="E312" s="37"/>
      <c r="F312" s="265"/>
      <c r="G312" s="266"/>
      <c r="H312" s="250"/>
      <c r="I312" s="266"/>
      <c r="J312" s="250"/>
    </row>
    <row r="313" spans="1:10" x14ac:dyDescent="0.25">
      <c r="A313" s="262"/>
      <c r="B313" s="263"/>
      <c r="C313" s="264"/>
      <c r="D313" s="264"/>
      <c r="E313" s="37"/>
      <c r="F313" s="265"/>
      <c r="G313" s="266"/>
      <c r="H313" s="250"/>
      <c r="I313" s="266"/>
      <c r="J313" s="250"/>
    </row>
    <row r="314" spans="1:10" x14ac:dyDescent="0.25">
      <c r="A314" s="262"/>
      <c r="B314" s="263"/>
      <c r="C314" s="264"/>
      <c r="D314" s="264"/>
      <c r="E314" s="37"/>
      <c r="F314" s="265"/>
      <c r="G314" s="266"/>
      <c r="H314" s="250"/>
      <c r="I314" s="266"/>
      <c r="J314" s="250"/>
    </row>
    <row r="315" spans="1:10" x14ac:dyDescent="0.25">
      <c r="A315" s="262"/>
      <c r="B315" s="263"/>
      <c r="C315" s="264"/>
      <c r="D315" s="264"/>
      <c r="E315" s="37"/>
      <c r="F315" s="265"/>
      <c r="G315" s="266"/>
      <c r="H315" s="250"/>
      <c r="I315" s="266"/>
      <c r="J315" s="250"/>
    </row>
    <row r="316" spans="1:10" x14ac:dyDescent="0.25">
      <c r="A316" s="262"/>
      <c r="B316" s="263"/>
      <c r="C316" s="264"/>
      <c r="D316" s="264"/>
      <c r="E316" s="37"/>
      <c r="F316" s="265"/>
      <c r="G316" s="266"/>
      <c r="H316" s="250"/>
      <c r="I316" s="266"/>
      <c r="J316" s="250"/>
    </row>
    <row r="317" spans="1:10" x14ac:dyDescent="0.25">
      <c r="A317" s="262"/>
      <c r="B317" s="263"/>
      <c r="C317" s="264"/>
      <c r="D317" s="264"/>
      <c r="E317" s="37"/>
      <c r="F317" s="265"/>
      <c r="G317" s="266"/>
      <c r="H317" s="250"/>
      <c r="I317" s="266"/>
      <c r="J317" s="250"/>
    </row>
    <row r="318" spans="1:10" ht="17.25" x14ac:dyDescent="0.25">
      <c r="A318" s="267"/>
      <c r="B318" s="268"/>
      <c r="C318" s="269"/>
      <c r="D318" s="269"/>
      <c r="E318" s="269"/>
      <c r="F318" s="270"/>
      <c r="G318" s="269"/>
      <c r="H318" s="271"/>
      <c r="I318" s="269"/>
      <c r="J318" s="271"/>
    </row>
    <row r="319" spans="1:10" x14ac:dyDescent="0.25">
      <c r="A319" s="262"/>
      <c r="B319" s="263"/>
      <c r="C319" s="264"/>
      <c r="D319" s="264"/>
      <c r="E319" s="37"/>
      <c r="F319" s="265"/>
      <c r="G319" s="266"/>
      <c r="H319" s="250"/>
      <c r="I319" s="266"/>
      <c r="J319" s="250"/>
    </row>
    <row r="320" spans="1:10" x14ac:dyDescent="0.25">
      <c r="A320" s="262"/>
      <c r="B320" s="263"/>
      <c r="C320" s="264"/>
      <c r="D320" s="264"/>
      <c r="E320" s="37"/>
      <c r="F320" s="265"/>
      <c r="G320" s="266"/>
      <c r="H320" s="250"/>
      <c r="I320" s="266"/>
      <c r="J320" s="250"/>
    </row>
    <row r="321" spans="1:10" x14ac:dyDescent="0.25">
      <c r="A321" s="262"/>
      <c r="B321" s="263"/>
      <c r="C321" s="264"/>
      <c r="D321" s="264"/>
      <c r="E321" s="37"/>
      <c r="F321" s="265"/>
      <c r="G321" s="266"/>
      <c r="H321" s="250"/>
      <c r="I321" s="266"/>
      <c r="J321" s="250"/>
    </row>
    <row r="322" spans="1:10" x14ac:dyDescent="0.25">
      <c r="A322" s="262"/>
      <c r="B322" s="263"/>
      <c r="C322" s="264"/>
      <c r="D322" s="264"/>
      <c r="E322" s="37"/>
      <c r="F322" s="265"/>
      <c r="G322" s="266"/>
      <c r="H322" s="250"/>
      <c r="I322" s="266"/>
      <c r="J322" s="250"/>
    </row>
    <row r="323" spans="1:10" x14ac:dyDescent="0.25">
      <c r="A323" s="262"/>
      <c r="B323" s="263"/>
      <c r="C323" s="264"/>
      <c r="D323" s="264"/>
      <c r="E323" s="37"/>
      <c r="F323" s="265"/>
      <c r="G323" s="266"/>
      <c r="H323" s="250"/>
      <c r="I323" s="266"/>
      <c r="J323" s="250"/>
    </row>
    <row r="324" spans="1:10" x14ac:dyDescent="0.25">
      <c r="A324" s="262"/>
      <c r="B324" s="263"/>
      <c r="C324" s="264"/>
      <c r="D324" s="264"/>
      <c r="E324" s="37"/>
      <c r="F324" s="265"/>
      <c r="G324" s="266"/>
      <c r="H324" s="250"/>
      <c r="I324" s="266"/>
      <c r="J324" s="250"/>
    </row>
    <row r="325" spans="1:10" x14ac:dyDescent="0.25">
      <c r="A325" s="262"/>
      <c r="B325" s="263"/>
      <c r="C325" s="264"/>
      <c r="D325" s="264"/>
      <c r="E325" s="37"/>
      <c r="F325" s="265"/>
      <c r="G325" s="266"/>
      <c r="H325" s="250"/>
      <c r="I325" s="266"/>
      <c r="J325" s="250"/>
    </row>
    <row r="326" spans="1:10" x14ac:dyDescent="0.25">
      <c r="A326" s="262"/>
      <c r="B326" s="263"/>
      <c r="C326" s="264"/>
      <c r="D326" s="264"/>
      <c r="E326" s="37"/>
      <c r="F326" s="265"/>
      <c r="G326" s="266"/>
      <c r="H326" s="250"/>
      <c r="I326" s="266"/>
      <c r="J326" s="250"/>
    </row>
    <row r="327" spans="1:10" x14ac:dyDescent="0.25">
      <c r="A327" s="262"/>
      <c r="B327" s="263"/>
      <c r="C327" s="264"/>
      <c r="D327" s="264"/>
      <c r="E327" s="37"/>
      <c r="F327" s="265"/>
      <c r="G327" s="266"/>
      <c r="H327" s="250"/>
      <c r="I327" s="266"/>
      <c r="J327" s="250"/>
    </row>
    <row r="328" spans="1:10" x14ac:dyDescent="0.25">
      <c r="A328" s="262"/>
      <c r="B328" s="263"/>
      <c r="C328" s="264"/>
      <c r="D328" s="264"/>
      <c r="E328" s="37"/>
      <c r="F328" s="265"/>
      <c r="G328" s="266"/>
      <c r="H328" s="250"/>
      <c r="I328" s="266"/>
      <c r="J328" s="250"/>
    </row>
    <row r="329" spans="1:10" x14ac:dyDescent="0.25">
      <c r="A329" s="262"/>
      <c r="B329" s="263"/>
      <c r="C329" s="264"/>
      <c r="D329" s="264"/>
      <c r="E329" s="37"/>
      <c r="F329" s="265"/>
      <c r="G329" s="266"/>
      <c r="H329" s="250"/>
      <c r="I329" s="266"/>
      <c r="J329" s="250"/>
    </row>
    <row r="330" spans="1:10" x14ac:dyDescent="0.25">
      <c r="A330" s="262"/>
      <c r="B330" s="263"/>
      <c r="C330" s="264"/>
      <c r="D330" s="264"/>
      <c r="E330" s="37"/>
      <c r="F330" s="265"/>
      <c r="G330" s="266"/>
      <c r="H330" s="250"/>
      <c r="I330" s="266"/>
      <c r="J330" s="250"/>
    </row>
    <row r="331" spans="1:10" x14ac:dyDescent="0.25">
      <c r="A331" s="262"/>
      <c r="B331" s="263"/>
      <c r="C331" s="264"/>
      <c r="D331" s="264"/>
      <c r="E331" s="37"/>
      <c r="F331" s="265"/>
      <c r="G331" s="266"/>
      <c r="H331" s="250"/>
      <c r="I331" s="266"/>
      <c r="J331" s="250"/>
    </row>
    <row r="332" spans="1:10" x14ac:dyDescent="0.25">
      <c r="A332" s="262"/>
      <c r="B332" s="263"/>
      <c r="C332" s="264"/>
      <c r="D332" s="264"/>
      <c r="E332" s="37"/>
      <c r="F332" s="265"/>
      <c r="G332" s="266"/>
      <c r="H332" s="250"/>
      <c r="I332" s="266"/>
      <c r="J332" s="250"/>
    </row>
    <row r="333" spans="1:10" x14ac:dyDescent="0.25">
      <c r="A333" s="262"/>
      <c r="B333" s="263"/>
      <c r="C333" s="264"/>
      <c r="D333" s="264"/>
      <c r="E333" s="37"/>
      <c r="F333" s="265"/>
      <c r="G333" s="266"/>
      <c r="H333" s="250"/>
      <c r="I333" s="266"/>
      <c r="J333" s="250"/>
    </row>
    <row r="334" spans="1:10" x14ac:dyDescent="0.25">
      <c r="A334" s="262"/>
      <c r="B334" s="263"/>
      <c r="C334" s="264"/>
      <c r="D334" s="264"/>
      <c r="E334" s="37"/>
      <c r="F334" s="265"/>
      <c r="G334" s="266"/>
      <c r="H334" s="250"/>
      <c r="I334" s="266"/>
      <c r="J334" s="250"/>
    </row>
    <row r="335" spans="1:10" x14ac:dyDescent="0.25">
      <c r="A335" s="262"/>
      <c r="B335" s="263"/>
      <c r="C335" s="264"/>
      <c r="D335" s="264"/>
      <c r="E335" s="37"/>
      <c r="F335" s="265"/>
      <c r="G335" s="266"/>
      <c r="H335" s="250"/>
      <c r="I335" s="266"/>
      <c r="J335" s="250"/>
    </row>
    <row r="336" spans="1:10" x14ac:dyDescent="0.25">
      <c r="A336" s="262"/>
      <c r="B336" s="263"/>
      <c r="C336" s="264"/>
      <c r="D336" s="264"/>
      <c r="E336" s="37"/>
      <c r="F336" s="265"/>
      <c r="G336" s="266"/>
      <c r="H336" s="250"/>
      <c r="I336" s="266"/>
      <c r="J336" s="250"/>
    </row>
    <row r="337" spans="1:10" x14ac:dyDescent="0.25">
      <c r="A337" s="262"/>
      <c r="B337" s="263"/>
      <c r="C337" s="264"/>
      <c r="D337" s="264"/>
      <c r="E337" s="37"/>
      <c r="F337" s="265"/>
      <c r="G337" s="266"/>
      <c r="H337" s="250"/>
      <c r="I337" s="266"/>
      <c r="J337" s="250"/>
    </row>
    <row r="338" spans="1:10" x14ac:dyDescent="0.25">
      <c r="A338" s="262"/>
      <c r="B338" s="263"/>
      <c r="C338" s="264"/>
      <c r="D338" s="264"/>
      <c r="E338" s="37"/>
      <c r="F338" s="265"/>
      <c r="G338" s="266"/>
      <c r="H338" s="250"/>
      <c r="I338" s="266"/>
      <c r="J338" s="250"/>
    </row>
    <row r="339" spans="1:10" x14ac:dyDescent="0.25">
      <c r="A339" s="262"/>
      <c r="B339" s="263"/>
      <c r="C339" s="264"/>
      <c r="D339" s="264"/>
      <c r="E339" s="37"/>
      <c r="F339" s="265"/>
      <c r="G339" s="266"/>
      <c r="H339" s="250"/>
      <c r="I339" s="266"/>
      <c r="J339" s="250"/>
    </row>
    <row r="340" spans="1:10" x14ac:dyDescent="0.25">
      <c r="A340" s="262"/>
      <c r="B340" s="263"/>
      <c r="C340" s="264"/>
      <c r="D340" s="264"/>
      <c r="E340" s="37"/>
      <c r="F340" s="265"/>
      <c r="G340" s="266"/>
      <c r="H340" s="250"/>
      <c r="I340" s="266"/>
      <c r="J340" s="250"/>
    </row>
    <row r="341" spans="1:10" x14ac:dyDescent="0.25">
      <c r="A341" s="262"/>
      <c r="B341" s="263"/>
      <c r="C341" s="264"/>
      <c r="D341" s="264"/>
      <c r="E341" s="37"/>
      <c r="F341" s="265"/>
      <c r="G341" s="266"/>
      <c r="H341" s="250"/>
      <c r="I341" s="266"/>
      <c r="J341" s="250"/>
    </row>
    <row r="342" spans="1:10" x14ac:dyDescent="0.25">
      <c r="A342" s="262"/>
      <c r="B342" s="263"/>
      <c r="C342" s="264"/>
      <c r="D342" s="264"/>
      <c r="E342" s="37"/>
      <c r="F342" s="265"/>
      <c r="G342" s="266"/>
      <c r="H342" s="250"/>
      <c r="I342" s="266"/>
      <c r="J342" s="250"/>
    </row>
    <row r="343" spans="1:10" x14ac:dyDescent="0.25">
      <c r="A343" s="262"/>
      <c r="B343" s="263"/>
      <c r="C343" s="264"/>
      <c r="D343" s="264"/>
      <c r="E343" s="37"/>
      <c r="F343" s="265"/>
      <c r="G343" s="266"/>
      <c r="H343" s="250"/>
      <c r="I343" s="266"/>
      <c r="J343" s="250"/>
    </row>
    <row r="344" spans="1:10" x14ac:dyDescent="0.25">
      <c r="A344" s="262"/>
      <c r="B344" s="263"/>
      <c r="C344" s="264"/>
      <c r="D344" s="264"/>
      <c r="E344" s="37"/>
      <c r="F344" s="265"/>
      <c r="G344" s="266"/>
      <c r="H344" s="250"/>
      <c r="I344" s="266"/>
      <c r="J344" s="250"/>
    </row>
    <row r="345" spans="1:10" x14ac:dyDescent="0.25">
      <c r="A345" s="262"/>
      <c r="B345" s="263"/>
      <c r="C345" s="264"/>
      <c r="D345" s="264"/>
      <c r="E345" s="37"/>
      <c r="F345" s="265"/>
      <c r="G345" s="266"/>
      <c r="H345" s="250"/>
      <c r="I345" s="266"/>
      <c r="J345" s="250"/>
    </row>
    <row r="346" spans="1:10" x14ac:dyDescent="0.25">
      <c r="A346" s="262"/>
      <c r="B346" s="263"/>
      <c r="C346" s="264"/>
      <c r="D346" s="264"/>
      <c r="E346" s="37"/>
      <c r="F346" s="265"/>
      <c r="G346" s="266"/>
      <c r="H346" s="250"/>
      <c r="I346" s="266"/>
      <c r="J346" s="250"/>
    </row>
    <row r="347" spans="1:10" x14ac:dyDescent="0.25">
      <c r="A347" s="262"/>
      <c r="B347" s="263"/>
      <c r="C347" s="264"/>
      <c r="D347" s="264"/>
      <c r="E347" s="37"/>
      <c r="F347" s="265"/>
      <c r="G347" s="266"/>
      <c r="H347" s="250"/>
      <c r="I347" s="266"/>
      <c r="J347" s="250"/>
    </row>
    <row r="348" spans="1:10" x14ac:dyDescent="0.25">
      <c r="A348" s="262"/>
      <c r="B348" s="263"/>
      <c r="C348" s="264"/>
      <c r="D348" s="264"/>
      <c r="E348" s="37"/>
      <c r="F348" s="265"/>
      <c r="G348" s="266"/>
      <c r="H348" s="250"/>
      <c r="I348" s="266"/>
      <c r="J348" s="250"/>
    </row>
    <row r="349" spans="1:10" x14ac:dyDescent="0.25">
      <c r="A349" s="262"/>
      <c r="B349" s="263"/>
      <c r="C349" s="264"/>
      <c r="D349" s="264"/>
      <c r="E349" s="37"/>
      <c r="F349" s="265"/>
      <c r="G349" s="266"/>
      <c r="H349" s="250"/>
      <c r="I349" s="266"/>
      <c r="J349" s="250"/>
    </row>
    <row r="350" spans="1:10" x14ac:dyDescent="0.25">
      <c r="A350" s="262"/>
      <c r="B350" s="263"/>
      <c r="C350" s="264"/>
      <c r="D350" s="264"/>
      <c r="E350" s="37"/>
      <c r="F350" s="265"/>
      <c r="G350" s="266"/>
      <c r="H350" s="250"/>
      <c r="I350" s="266"/>
      <c r="J350" s="250"/>
    </row>
    <row r="351" spans="1:10" x14ac:dyDescent="0.25">
      <c r="A351" s="262"/>
      <c r="B351" s="263"/>
      <c r="C351" s="264"/>
      <c r="D351" s="264"/>
      <c r="E351" s="37"/>
      <c r="F351" s="265"/>
      <c r="G351" s="266"/>
      <c r="H351" s="250"/>
      <c r="I351" s="266"/>
      <c r="J351" s="250"/>
    </row>
    <row r="352" spans="1:10" x14ac:dyDescent="0.25">
      <c r="A352" s="262"/>
      <c r="B352" s="263"/>
      <c r="C352" s="264"/>
      <c r="D352" s="264"/>
      <c r="E352" s="37"/>
      <c r="F352" s="265"/>
      <c r="G352" s="266"/>
      <c r="H352" s="250"/>
      <c r="I352" s="266"/>
      <c r="J352" s="250"/>
    </row>
    <row r="353" spans="1:10" x14ac:dyDescent="0.25">
      <c r="A353" s="262"/>
      <c r="B353" s="263"/>
      <c r="C353" s="264"/>
      <c r="D353" s="264"/>
      <c r="E353" s="37"/>
      <c r="F353" s="265"/>
      <c r="G353" s="266"/>
      <c r="H353" s="250"/>
      <c r="I353" s="266"/>
      <c r="J353" s="250"/>
    </row>
    <row r="354" spans="1:10" x14ac:dyDescent="0.25">
      <c r="A354" s="262"/>
      <c r="B354" s="263"/>
      <c r="C354" s="264"/>
      <c r="D354" s="264"/>
      <c r="E354" s="37"/>
      <c r="F354" s="265"/>
      <c r="G354" s="266"/>
      <c r="H354" s="250"/>
      <c r="I354" s="266"/>
      <c r="J354" s="250"/>
    </row>
    <row r="355" spans="1:10" x14ac:dyDescent="0.25">
      <c r="A355" s="262"/>
      <c r="B355" s="263"/>
      <c r="C355" s="264"/>
      <c r="D355" s="264"/>
      <c r="E355" s="37"/>
      <c r="F355" s="265"/>
      <c r="G355" s="266"/>
      <c r="H355" s="250"/>
      <c r="I355" s="266"/>
      <c r="J355" s="250"/>
    </row>
    <row r="356" spans="1:10" x14ac:dyDescent="0.25">
      <c r="A356" s="262"/>
      <c r="B356" s="263"/>
      <c r="C356" s="264"/>
      <c r="D356" s="264"/>
      <c r="E356" s="37"/>
      <c r="F356" s="265"/>
      <c r="G356" s="266"/>
      <c r="H356" s="250"/>
      <c r="I356" s="266"/>
      <c r="J356" s="250"/>
    </row>
    <row r="357" spans="1:10" x14ac:dyDescent="0.25">
      <c r="A357" s="262"/>
      <c r="B357" s="263"/>
      <c r="C357" s="264"/>
      <c r="D357" s="264"/>
      <c r="E357" s="37"/>
      <c r="F357" s="265"/>
      <c r="G357" s="266"/>
      <c r="H357" s="250"/>
      <c r="I357" s="266"/>
      <c r="J357" s="250"/>
    </row>
  </sheetData>
  <mergeCells count="19">
    <mergeCell ref="A10:B10"/>
    <mergeCell ref="A1:J3"/>
    <mergeCell ref="A6:B6"/>
    <mergeCell ref="A7:B7"/>
    <mergeCell ref="A8:B8"/>
    <mergeCell ref="A9:B9"/>
    <mergeCell ref="E58:F58"/>
    <mergeCell ref="A11:B11"/>
    <mergeCell ref="A12:J12"/>
    <mergeCell ref="A14:J14"/>
    <mergeCell ref="G44:G45"/>
    <mergeCell ref="H44:H45"/>
    <mergeCell ref="I44:I45"/>
    <mergeCell ref="J44:J45"/>
    <mergeCell ref="A48:I48"/>
    <mergeCell ref="A49:I49"/>
    <mergeCell ref="A50:I50"/>
    <mergeCell ref="A51:I51"/>
    <mergeCell ref="A53:I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204C-D14B-46AA-9801-D15E3152548C}">
  <dimension ref="A1:W31"/>
  <sheetViews>
    <sheetView tabSelected="1" topLeftCell="A7" workbookViewId="0">
      <selection activeCell="C18" sqref="C18"/>
    </sheetView>
  </sheetViews>
  <sheetFormatPr defaultRowHeight="15" x14ac:dyDescent="0.25"/>
  <cols>
    <col min="1" max="1" width="26.7109375" style="26" customWidth="1"/>
    <col min="2" max="2" width="30.7109375" style="26" customWidth="1"/>
    <col min="3" max="4" width="26.7109375" style="26" customWidth="1"/>
    <col min="5" max="5" width="11.7109375" style="26" customWidth="1"/>
    <col min="6" max="6" width="3.7109375" style="26" customWidth="1"/>
    <col min="7" max="10" width="11.7109375" style="26" customWidth="1"/>
    <col min="11" max="256" width="9.140625" style="26"/>
    <col min="257" max="257" width="26.7109375" style="26" customWidth="1"/>
    <col min="258" max="258" width="30.7109375" style="26" customWidth="1"/>
    <col min="259" max="260" width="26.7109375" style="26" customWidth="1"/>
    <col min="261" max="261" width="11.7109375" style="26" customWidth="1"/>
    <col min="262" max="262" width="3.7109375" style="26" customWidth="1"/>
    <col min="263" max="266" width="11.7109375" style="26" customWidth="1"/>
    <col min="267" max="512" width="9.140625" style="26"/>
    <col min="513" max="513" width="26.7109375" style="26" customWidth="1"/>
    <col min="514" max="514" width="30.7109375" style="26" customWidth="1"/>
    <col min="515" max="516" width="26.7109375" style="26" customWidth="1"/>
    <col min="517" max="517" width="11.7109375" style="26" customWidth="1"/>
    <col min="518" max="518" width="3.7109375" style="26" customWidth="1"/>
    <col min="519" max="522" width="11.7109375" style="26" customWidth="1"/>
    <col min="523" max="768" width="9.140625" style="26"/>
    <col min="769" max="769" width="26.7109375" style="26" customWidth="1"/>
    <col min="770" max="770" width="30.7109375" style="26" customWidth="1"/>
    <col min="771" max="772" width="26.7109375" style="26" customWidth="1"/>
    <col min="773" max="773" width="11.7109375" style="26" customWidth="1"/>
    <col min="774" max="774" width="3.7109375" style="26" customWidth="1"/>
    <col min="775" max="778" width="11.7109375" style="26" customWidth="1"/>
    <col min="779" max="1024" width="9.140625" style="26"/>
    <col min="1025" max="1025" width="26.7109375" style="26" customWidth="1"/>
    <col min="1026" max="1026" width="30.7109375" style="26" customWidth="1"/>
    <col min="1027" max="1028" width="26.7109375" style="26" customWidth="1"/>
    <col min="1029" max="1029" width="11.7109375" style="26" customWidth="1"/>
    <col min="1030" max="1030" width="3.7109375" style="26" customWidth="1"/>
    <col min="1031" max="1034" width="11.7109375" style="26" customWidth="1"/>
    <col min="1035" max="1280" width="9.140625" style="26"/>
    <col min="1281" max="1281" width="26.7109375" style="26" customWidth="1"/>
    <col min="1282" max="1282" width="30.7109375" style="26" customWidth="1"/>
    <col min="1283" max="1284" width="26.7109375" style="26" customWidth="1"/>
    <col min="1285" max="1285" width="11.7109375" style="26" customWidth="1"/>
    <col min="1286" max="1286" width="3.7109375" style="26" customWidth="1"/>
    <col min="1287" max="1290" width="11.7109375" style="26" customWidth="1"/>
    <col min="1291" max="1536" width="9.140625" style="26"/>
    <col min="1537" max="1537" width="26.7109375" style="26" customWidth="1"/>
    <col min="1538" max="1538" width="30.7109375" style="26" customWidth="1"/>
    <col min="1539" max="1540" width="26.7109375" style="26" customWidth="1"/>
    <col min="1541" max="1541" width="11.7109375" style="26" customWidth="1"/>
    <col min="1542" max="1542" width="3.7109375" style="26" customWidth="1"/>
    <col min="1543" max="1546" width="11.7109375" style="26" customWidth="1"/>
    <col min="1547" max="1792" width="9.140625" style="26"/>
    <col min="1793" max="1793" width="26.7109375" style="26" customWidth="1"/>
    <col min="1794" max="1794" width="30.7109375" style="26" customWidth="1"/>
    <col min="1795" max="1796" width="26.7109375" style="26" customWidth="1"/>
    <col min="1797" max="1797" width="11.7109375" style="26" customWidth="1"/>
    <col min="1798" max="1798" width="3.7109375" style="26" customWidth="1"/>
    <col min="1799" max="1802" width="11.7109375" style="26" customWidth="1"/>
    <col min="1803" max="2048" width="9.140625" style="26"/>
    <col min="2049" max="2049" width="26.7109375" style="26" customWidth="1"/>
    <col min="2050" max="2050" width="30.7109375" style="26" customWidth="1"/>
    <col min="2051" max="2052" width="26.7109375" style="26" customWidth="1"/>
    <col min="2053" max="2053" width="11.7109375" style="26" customWidth="1"/>
    <col min="2054" max="2054" width="3.7109375" style="26" customWidth="1"/>
    <col min="2055" max="2058" width="11.7109375" style="26" customWidth="1"/>
    <col min="2059" max="2304" width="9.140625" style="26"/>
    <col min="2305" max="2305" width="26.7109375" style="26" customWidth="1"/>
    <col min="2306" max="2306" width="30.7109375" style="26" customWidth="1"/>
    <col min="2307" max="2308" width="26.7109375" style="26" customWidth="1"/>
    <col min="2309" max="2309" width="11.7109375" style="26" customWidth="1"/>
    <col min="2310" max="2310" width="3.7109375" style="26" customWidth="1"/>
    <col min="2311" max="2314" width="11.7109375" style="26" customWidth="1"/>
    <col min="2315" max="2560" width="9.140625" style="26"/>
    <col min="2561" max="2561" width="26.7109375" style="26" customWidth="1"/>
    <col min="2562" max="2562" width="30.7109375" style="26" customWidth="1"/>
    <col min="2563" max="2564" width="26.7109375" style="26" customWidth="1"/>
    <col min="2565" max="2565" width="11.7109375" style="26" customWidth="1"/>
    <col min="2566" max="2566" width="3.7109375" style="26" customWidth="1"/>
    <col min="2567" max="2570" width="11.7109375" style="26" customWidth="1"/>
    <col min="2571" max="2816" width="9.140625" style="26"/>
    <col min="2817" max="2817" width="26.7109375" style="26" customWidth="1"/>
    <col min="2818" max="2818" width="30.7109375" style="26" customWidth="1"/>
    <col min="2819" max="2820" width="26.7109375" style="26" customWidth="1"/>
    <col min="2821" max="2821" width="11.7109375" style="26" customWidth="1"/>
    <col min="2822" max="2822" width="3.7109375" style="26" customWidth="1"/>
    <col min="2823" max="2826" width="11.7109375" style="26" customWidth="1"/>
    <col min="2827" max="3072" width="9.140625" style="26"/>
    <col min="3073" max="3073" width="26.7109375" style="26" customWidth="1"/>
    <col min="3074" max="3074" width="30.7109375" style="26" customWidth="1"/>
    <col min="3075" max="3076" width="26.7109375" style="26" customWidth="1"/>
    <col min="3077" max="3077" width="11.7109375" style="26" customWidth="1"/>
    <col min="3078" max="3078" width="3.7109375" style="26" customWidth="1"/>
    <col min="3079" max="3082" width="11.7109375" style="26" customWidth="1"/>
    <col min="3083" max="3328" width="9.140625" style="26"/>
    <col min="3329" max="3329" width="26.7109375" style="26" customWidth="1"/>
    <col min="3330" max="3330" width="30.7109375" style="26" customWidth="1"/>
    <col min="3331" max="3332" width="26.7109375" style="26" customWidth="1"/>
    <col min="3333" max="3333" width="11.7109375" style="26" customWidth="1"/>
    <col min="3334" max="3334" width="3.7109375" style="26" customWidth="1"/>
    <col min="3335" max="3338" width="11.7109375" style="26" customWidth="1"/>
    <col min="3339" max="3584" width="9.140625" style="26"/>
    <col min="3585" max="3585" width="26.7109375" style="26" customWidth="1"/>
    <col min="3586" max="3586" width="30.7109375" style="26" customWidth="1"/>
    <col min="3587" max="3588" width="26.7109375" style="26" customWidth="1"/>
    <col min="3589" max="3589" width="11.7109375" style="26" customWidth="1"/>
    <col min="3590" max="3590" width="3.7109375" style="26" customWidth="1"/>
    <col min="3591" max="3594" width="11.7109375" style="26" customWidth="1"/>
    <col min="3595" max="3840" width="9.140625" style="26"/>
    <col min="3841" max="3841" width="26.7109375" style="26" customWidth="1"/>
    <col min="3842" max="3842" width="30.7109375" style="26" customWidth="1"/>
    <col min="3843" max="3844" width="26.7109375" style="26" customWidth="1"/>
    <col min="3845" max="3845" width="11.7109375" style="26" customWidth="1"/>
    <col min="3846" max="3846" width="3.7109375" style="26" customWidth="1"/>
    <col min="3847" max="3850" width="11.7109375" style="26" customWidth="1"/>
    <col min="3851" max="4096" width="9.140625" style="26"/>
    <col min="4097" max="4097" width="26.7109375" style="26" customWidth="1"/>
    <col min="4098" max="4098" width="30.7109375" style="26" customWidth="1"/>
    <col min="4099" max="4100" width="26.7109375" style="26" customWidth="1"/>
    <col min="4101" max="4101" width="11.7109375" style="26" customWidth="1"/>
    <col min="4102" max="4102" width="3.7109375" style="26" customWidth="1"/>
    <col min="4103" max="4106" width="11.7109375" style="26" customWidth="1"/>
    <col min="4107" max="4352" width="9.140625" style="26"/>
    <col min="4353" max="4353" width="26.7109375" style="26" customWidth="1"/>
    <col min="4354" max="4354" width="30.7109375" style="26" customWidth="1"/>
    <col min="4355" max="4356" width="26.7109375" style="26" customWidth="1"/>
    <col min="4357" max="4357" width="11.7109375" style="26" customWidth="1"/>
    <col min="4358" max="4358" width="3.7109375" style="26" customWidth="1"/>
    <col min="4359" max="4362" width="11.7109375" style="26" customWidth="1"/>
    <col min="4363" max="4608" width="9.140625" style="26"/>
    <col min="4609" max="4609" width="26.7109375" style="26" customWidth="1"/>
    <col min="4610" max="4610" width="30.7109375" style="26" customWidth="1"/>
    <col min="4611" max="4612" width="26.7109375" style="26" customWidth="1"/>
    <col min="4613" max="4613" width="11.7109375" style="26" customWidth="1"/>
    <col min="4614" max="4614" width="3.7109375" style="26" customWidth="1"/>
    <col min="4615" max="4618" width="11.7109375" style="26" customWidth="1"/>
    <col min="4619" max="4864" width="9.140625" style="26"/>
    <col min="4865" max="4865" width="26.7109375" style="26" customWidth="1"/>
    <col min="4866" max="4866" width="30.7109375" style="26" customWidth="1"/>
    <col min="4867" max="4868" width="26.7109375" style="26" customWidth="1"/>
    <col min="4869" max="4869" width="11.7109375" style="26" customWidth="1"/>
    <col min="4870" max="4870" width="3.7109375" style="26" customWidth="1"/>
    <col min="4871" max="4874" width="11.7109375" style="26" customWidth="1"/>
    <col min="4875" max="5120" width="9.140625" style="26"/>
    <col min="5121" max="5121" width="26.7109375" style="26" customWidth="1"/>
    <col min="5122" max="5122" width="30.7109375" style="26" customWidth="1"/>
    <col min="5123" max="5124" width="26.7109375" style="26" customWidth="1"/>
    <col min="5125" max="5125" width="11.7109375" style="26" customWidth="1"/>
    <col min="5126" max="5126" width="3.7109375" style="26" customWidth="1"/>
    <col min="5127" max="5130" width="11.7109375" style="26" customWidth="1"/>
    <col min="5131" max="5376" width="9.140625" style="26"/>
    <col min="5377" max="5377" width="26.7109375" style="26" customWidth="1"/>
    <col min="5378" max="5378" width="30.7109375" style="26" customWidth="1"/>
    <col min="5379" max="5380" width="26.7109375" style="26" customWidth="1"/>
    <col min="5381" max="5381" width="11.7109375" style="26" customWidth="1"/>
    <col min="5382" max="5382" width="3.7109375" style="26" customWidth="1"/>
    <col min="5383" max="5386" width="11.7109375" style="26" customWidth="1"/>
    <col min="5387" max="5632" width="9.140625" style="26"/>
    <col min="5633" max="5633" width="26.7109375" style="26" customWidth="1"/>
    <col min="5634" max="5634" width="30.7109375" style="26" customWidth="1"/>
    <col min="5635" max="5636" width="26.7109375" style="26" customWidth="1"/>
    <col min="5637" max="5637" width="11.7109375" style="26" customWidth="1"/>
    <col min="5638" max="5638" width="3.7109375" style="26" customWidth="1"/>
    <col min="5639" max="5642" width="11.7109375" style="26" customWidth="1"/>
    <col min="5643" max="5888" width="9.140625" style="26"/>
    <col min="5889" max="5889" width="26.7109375" style="26" customWidth="1"/>
    <col min="5890" max="5890" width="30.7109375" style="26" customWidth="1"/>
    <col min="5891" max="5892" width="26.7109375" style="26" customWidth="1"/>
    <col min="5893" max="5893" width="11.7109375" style="26" customWidth="1"/>
    <col min="5894" max="5894" width="3.7109375" style="26" customWidth="1"/>
    <col min="5895" max="5898" width="11.7109375" style="26" customWidth="1"/>
    <col min="5899" max="6144" width="9.140625" style="26"/>
    <col min="6145" max="6145" width="26.7109375" style="26" customWidth="1"/>
    <col min="6146" max="6146" width="30.7109375" style="26" customWidth="1"/>
    <col min="6147" max="6148" width="26.7109375" style="26" customWidth="1"/>
    <col min="6149" max="6149" width="11.7109375" style="26" customWidth="1"/>
    <col min="6150" max="6150" width="3.7109375" style="26" customWidth="1"/>
    <col min="6151" max="6154" width="11.7109375" style="26" customWidth="1"/>
    <col min="6155" max="6400" width="9.140625" style="26"/>
    <col min="6401" max="6401" width="26.7109375" style="26" customWidth="1"/>
    <col min="6402" max="6402" width="30.7109375" style="26" customWidth="1"/>
    <col min="6403" max="6404" width="26.7109375" style="26" customWidth="1"/>
    <col min="6405" max="6405" width="11.7109375" style="26" customWidth="1"/>
    <col min="6406" max="6406" width="3.7109375" style="26" customWidth="1"/>
    <col min="6407" max="6410" width="11.7109375" style="26" customWidth="1"/>
    <col min="6411" max="6656" width="9.140625" style="26"/>
    <col min="6657" max="6657" width="26.7109375" style="26" customWidth="1"/>
    <col min="6658" max="6658" width="30.7109375" style="26" customWidth="1"/>
    <col min="6659" max="6660" width="26.7109375" style="26" customWidth="1"/>
    <col min="6661" max="6661" width="11.7109375" style="26" customWidth="1"/>
    <col min="6662" max="6662" width="3.7109375" style="26" customWidth="1"/>
    <col min="6663" max="6666" width="11.7109375" style="26" customWidth="1"/>
    <col min="6667" max="6912" width="9.140625" style="26"/>
    <col min="6913" max="6913" width="26.7109375" style="26" customWidth="1"/>
    <col min="6914" max="6914" width="30.7109375" style="26" customWidth="1"/>
    <col min="6915" max="6916" width="26.7109375" style="26" customWidth="1"/>
    <col min="6917" max="6917" width="11.7109375" style="26" customWidth="1"/>
    <col min="6918" max="6918" width="3.7109375" style="26" customWidth="1"/>
    <col min="6919" max="6922" width="11.7109375" style="26" customWidth="1"/>
    <col min="6923" max="7168" width="9.140625" style="26"/>
    <col min="7169" max="7169" width="26.7109375" style="26" customWidth="1"/>
    <col min="7170" max="7170" width="30.7109375" style="26" customWidth="1"/>
    <col min="7171" max="7172" width="26.7109375" style="26" customWidth="1"/>
    <col min="7173" max="7173" width="11.7109375" style="26" customWidth="1"/>
    <col min="7174" max="7174" width="3.7109375" style="26" customWidth="1"/>
    <col min="7175" max="7178" width="11.7109375" style="26" customWidth="1"/>
    <col min="7179" max="7424" width="9.140625" style="26"/>
    <col min="7425" max="7425" width="26.7109375" style="26" customWidth="1"/>
    <col min="7426" max="7426" width="30.7109375" style="26" customWidth="1"/>
    <col min="7427" max="7428" width="26.7109375" style="26" customWidth="1"/>
    <col min="7429" max="7429" width="11.7109375" style="26" customWidth="1"/>
    <col min="7430" max="7430" width="3.7109375" style="26" customWidth="1"/>
    <col min="7431" max="7434" width="11.7109375" style="26" customWidth="1"/>
    <col min="7435" max="7680" width="9.140625" style="26"/>
    <col min="7681" max="7681" width="26.7109375" style="26" customWidth="1"/>
    <col min="7682" max="7682" width="30.7109375" style="26" customWidth="1"/>
    <col min="7683" max="7684" width="26.7109375" style="26" customWidth="1"/>
    <col min="7685" max="7685" width="11.7109375" style="26" customWidth="1"/>
    <col min="7686" max="7686" width="3.7109375" style="26" customWidth="1"/>
    <col min="7687" max="7690" width="11.7109375" style="26" customWidth="1"/>
    <col min="7691" max="7936" width="9.140625" style="26"/>
    <col min="7937" max="7937" width="26.7109375" style="26" customWidth="1"/>
    <col min="7938" max="7938" width="30.7109375" style="26" customWidth="1"/>
    <col min="7939" max="7940" width="26.7109375" style="26" customWidth="1"/>
    <col min="7941" max="7941" width="11.7109375" style="26" customWidth="1"/>
    <col min="7942" max="7942" width="3.7109375" style="26" customWidth="1"/>
    <col min="7943" max="7946" width="11.7109375" style="26" customWidth="1"/>
    <col min="7947" max="8192" width="9.140625" style="26"/>
    <col min="8193" max="8193" width="26.7109375" style="26" customWidth="1"/>
    <col min="8194" max="8194" width="30.7109375" style="26" customWidth="1"/>
    <col min="8195" max="8196" width="26.7109375" style="26" customWidth="1"/>
    <col min="8197" max="8197" width="11.7109375" style="26" customWidth="1"/>
    <col min="8198" max="8198" width="3.7109375" style="26" customWidth="1"/>
    <col min="8199" max="8202" width="11.7109375" style="26" customWidth="1"/>
    <col min="8203" max="8448" width="9.140625" style="26"/>
    <col min="8449" max="8449" width="26.7109375" style="26" customWidth="1"/>
    <col min="8450" max="8450" width="30.7109375" style="26" customWidth="1"/>
    <col min="8451" max="8452" width="26.7109375" style="26" customWidth="1"/>
    <col min="8453" max="8453" width="11.7109375" style="26" customWidth="1"/>
    <col min="8454" max="8454" width="3.7109375" style="26" customWidth="1"/>
    <col min="8455" max="8458" width="11.7109375" style="26" customWidth="1"/>
    <col min="8459" max="8704" width="9.140625" style="26"/>
    <col min="8705" max="8705" width="26.7109375" style="26" customWidth="1"/>
    <col min="8706" max="8706" width="30.7109375" style="26" customWidth="1"/>
    <col min="8707" max="8708" width="26.7109375" style="26" customWidth="1"/>
    <col min="8709" max="8709" width="11.7109375" style="26" customWidth="1"/>
    <col min="8710" max="8710" width="3.7109375" style="26" customWidth="1"/>
    <col min="8711" max="8714" width="11.7109375" style="26" customWidth="1"/>
    <col min="8715" max="8960" width="9.140625" style="26"/>
    <col min="8961" max="8961" width="26.7109375" style="26" customWidth="1"/>
    <col min="8962" max="8962" width="30.7109375" style="26" customWidth="1"/>
    <col min="8963" max="8964" width="26.7109375" style="26" customWidth="1"/>
    <col min="8965" max="8965" width="11.7109375" style="26" customWidth="1"/>
    <col min="8966" max="8966" width="3.7109375" style="26" customWidth="1"/>
    <col min="8967" max="8970" width="11.7109375" style="26" customWidth="1"/>
    <col min="8971" max="9216" width="9.140625" style="26"/>
    <col min="9217" max="9217" width="26.7109375" style="26" customWidth="1"/>
    <col min="9218" max="9218" width="30.7109375" style="26" customWidth="1"/>
    <col min="9219" max="9220" width="26.7109375" style="26" customWidth="1"/>
    <col min="9221" max="9221" width="11.7109375" style="26" customWidth="1"/>
    <col min="9222" max="9222" width="3.7109375" style="26" customWidth="1"/>
    <col min="9223" max="9226" width="11.7109375" style="26" customWidth="1"/>
    <col min="9227" max="9472" width="9.140625" style="26"/>
    <col min="9473" max="9473" width="26.7109375" style="26" customWidth="1"/>
    <col min="9474" max="9474" width="30.7109375" style="26" customWidth="1"/>
    <col min="9475" max="9476" width="26.7109375" style="26" customWidth="1"/>
    <col min="9477" max="9477" width="11.7109375" style="26" customWidth="1"/>
    <col min="9478" max="9478" width="3.7109375" style="26" customWidth="1"/>
    <col min="9479" max="9482" width="11.7109375" style="26" customWidth="1"/>
    <col min="9483" max="9728" width="9.140625" style="26"/>
    <col min="9729" max="9729" width="26.7109375" style="26" customWidth="1"/>
    <col min="9730" max="9730" width="30.7109375" style="26" customWidth="1"/>
    <col min="9731" max="9732" width="26.7109375" style="26" customWidth="1"/>
    <col min="9733" max="9733" width="11.7109375" style="26" customWidth="1"/>
    <col min="9734" max="9734" width="3.7109375" style="26" customWidth="1"/>
    <col min="9735" max="9738" width="11.7109375" style="26" customWidth="1"/>
    <col min="9739" max="9984" width="9.140625" style="26"/>
    <col min="9985" max="9985" width="26.7109375" style="26" customWidth="1"/>
    <col min="9986" max="9986" width="30.7109375" style="26" customWidth="1"/>
    <col min="9987" max="9988" width="26.7109375" style="26" customWidth="1"/>
    <col min="9989" max="9989" width="11.7109375" style="26" customWidth="1"/>
    <col min="9990" max="9990" width="3.7109375" style="26" customWidth="1"/>
    <col min="9991" max="9994" width="11.7109375" style="26" customWidth="1"/>
    <col min="9995" max="10240" width="9.140625" style="26"/>
    <col min="10241" max="10241" width="26.7109375" style="26" customWidth="1"/>
    <col min="10242" max="10242" width="30.7109375" style="26" customWidth="1"/>
    <col min="10243" max="10244" width="26.7109375" style="26" customWidth="1"/>
    <col min="10245" max="10245" width="11.7109375" style="26" customWidth="1"/>
    <col min="10246" max="10246" width="3.7109375" style="26" customWidth="1"/>
    <col min="10247" max="10250" width="11.7109375" style="26" customWidth="1"/>
    <col min="10251" max="10496" width="9.140625" style="26"/>
    <col min="10497" max="10497" width="26.7109375" style="26" customWidth="1"/>
    <col min="10498" max="10498" width="30.7109375" style="26" customWidth="1"/>
    <col min="10499" max="10500" width="26.7109375" style="26" customWidth="1"/>
    <col min="10501" max="10501" width="11.7109375" style="26" customWidth="1"/>
    <col min="10502" max="10502" width="3.7109375" style="26" customWidth="1"/>
    <col min="10503" max="10506" width="11.7109375" style="26" customWidth="1"/>
    <col min="10507" max="10752" width="9.140625" style="26"/>
    <col min="10753" max="10753" width="26.7109375" style="26" customWidth="1"/>
    <col min="10754" max="10754" width="30.7109375" style="26" customWidth="1"/>
    <col min="10755" max="10756" width="26.7109375" style="26" customWidth="1"/>
    <col min="10757" max="10757" width="11.7109375" style="26" customWidth="1"/>
    <col min="10758" max="10758" width="3.7109375" style="26" customWidth="1"/>
    <col min="10759" max="10762" width="11.7109375" style="26" customWidth="1"/>
    <col min="10763" max="11008" width="9.140625" style="26"/>
    <col min="11009" max="11009" width="26.7109375" style="26" customWidth="1"/>
    <col min="11010" max="11010" width="30.7109375" style="26" customWidth="1"/>
    <col min="11011" max="11012" width="26.7109375" style="26" customWidth="1"/>
    <col min="11013" max="11013" width="11.7109375" style="26" customWidth="1"/>
    <col min="11014" max="11014" width="3.7109375" style="26" customWidth="1"/>
    <col min="11015" max="11018" width="11.7109375" style="26" customWidth="1"/>
    <col min="11019" max="11264" width="9.140625" style="26"/>
    <col min="11265" max="11265" width="26.7109375" style="26" customWidth="1"/>
    <col min="11266" max="11266" width="30.7109375" style="26" customWidth="1"/>
    <col min="11267" max="11268" width="26.7109375" style="26" customWidth="1"/>
    <col min="11269" max="11269" width="11.7109375" style="26" customWidth="1"/>
    <col min="11270" max="11270" width="3.7109375" style="26" customWidth="1"/>
    <col min="11271" max="11274" width="11.7109375" style="26" customWidth="1"/>
    <col min="11275" max="11520" width="9.140625" style="26"/>
    <col min="11521" max="11521" width="26.7109375" style="26" customWidth="1"/>
    <col min="11522" max="11522" width="30.7109375" style="26" customWidth="1"/>
    <col min="11523" max="11524" width="26.7109375" style="26" customWidth="1"/>
    <col min="11525" max="11525" width="11.7109375" style="26" customWidth="1"/>
    <col min="11526" max="11526" width="3.7109375" style="26" customWidth="1"/>
    <col min="11527" max="11530" width="11.7109375" style="26" customWidth="1"/>
    <col min="11531" max="11776" width="9.140625" style="26"/>
    <col min="11777" max="11777" width="26.7109375" style="26" customWidth="1"/>
    <col min="11778" max="11778" width="30.7109375" style="26" customWidth="1"/>
    <col min="11779" max="11780" width="26.7109375" style="26" customWidth="1"/>
    <col min="11781" max="11781" width="11.7109375" style="26" customWidth="1"/>
    <col min="11782" max="11782" width="3.7109375" style="26" customWidth="1"/>
    <col min="11783" max="11786" width="11.7109375" style="26" customWidth="1"/>
    <col min="11787" max="12032" width="9.140625" style="26"/>
    <col min="12033" max="12033" width="26.7109375" style="26" customWidth="1"/>
    <col min="12034" max="12034" width="30.7109375" style="26" customWidth="1"/>
    <col min="12035" max="12036" width="26.7109375" style="26" customWidth="1"/>
    <col min="12037" max="12037" width="11.7109375" style="26" customWidth="1"/>
    <col min="12038" max="12038" width="3.7109375" style="26" customWidth="1"/>
    <col min="12039" max="12042" width="11.7109375" style="26" customWidth="1"/>
    <col min="12043" max="12288" width="9.140625" style="26"/>
    <col min="12289" max="12289" width="26.7109375" style="26" customWidth="1"/>
    <col min="12290" max="12290" width="30.7109375" style="26" customWidth="1"/>
    <col min="12291" max="12292" width="26.7109375" style="26" customWidth="1"/>
    <col min="12293" max="12293" width="11.7109375" style="26" customWidth="1"/>
    <col min="12294" max="12294" width="3.7109375" style="26" customWidth="1"/>
    <col min="12295" max="12298" width="11.7109375" style="26" customWidth="1"/>
    <col min="12299" max="12544" width="9.140625" style="26"/>
    <col min="12545" max="12545" width="26.7109375" style="26" customWidth="1"/>
    <col min="12546" max="12546" width="30.7109375" style="26" customWidth="1"/>
    <col min="12547" max="12548" width="26.7109375" style="26" customWidth="1"/>
    <col min="12549" max="12549" width="11.7109375" style="26" customWidth="1"/>
    <col min="12550" max="12550" width="3.7109375" style="26" customWidth="1"/>
    <col min="12551" max="12554" width="11.7109375" style="26" customWidth="1"/>
    <col min="12555" max="12800" width="9.140625" style="26"/>
    <col min="12801" max="12801" width="26.7109375" style="26" customWidth="1"/>
    <col min="12802" max="12802" width="30.7109375" style="26" customWidth="1"/>
    <col min="12803" max="12804" width="26.7109375" style="26" customWidth="1"/>
    <col min="12805" max="12805" width="11.7109375" style="26" customWidth="1"/>
    <col min="12806" max="12806" width="3.7109375" style="26" customWidth="1"/>
    <col min="12807" max="12810" width="11.7109375" style="26" customWidth="1"/>
    <col min="12811" max="13056" width="9.140625" style="26"/>
    <col min="13057" max="13057" width="26.7109375" style="26" customWidth="1"/>
    <col min="13058" max="13058" width="30.7109375" style="26" customWidth="1"/>
    <col min="13059" max="13060" width="26.7109375" style="26" customWidth="1"/>
    <col min="13061" max="13061" width="11.7109375" style="26" customWidth="1"/>
    <col min="13062" max="13062" width="3.7109375" style="26" customWidth="1"/>
    <col min="13063" max="13066" width="11.7109375" style="26" customWidth="1"/>
    <col min="13067" max="13312" width="9.140625" style="26"/>
    <col min="13313" max="13313" width="26.7109375" style="26" customWidth="1"/>
    <col min="13314" max="13314" width="30.7109375" style="26" customWidth="1"/>
    <col min="13315" max="13316" width="26.7109375" style="26" customWidth="1"/>
    <col min="13317" max="13317" width="11.7109375" style="26" customWidth="1"/>
    <col min="13318" max="13318" width="3.7109375" style="26" customWidth="1"/>
    <col min="13319" max="13322" width="11.7109375" style="26" customWidth="1"/>
    <col min="13323" max="13568" width="9.140625" style="26"/>
    <col min="13569" max="13569" width="26.7109375" style="26" customWidth="1"/>
    <col min="13570" max="13570" width="30.7109375" style="26" customWidth="1"/>
    <col min="13571" max="13572" width="26.7109375" style="26" customWidth="1"/>
    <col min="13573" max="13573" width="11.7109375" style="26" customWidth="1"/>
    <col min="13574" max="13574" width="3.7109375" style="26" customWidth="1"/>
    <col min="13575" max="13578" width="11.7109375" style="26" customWidth="1"/>
    <col min="13579" max="13824" width="9.140625" style="26"/>
    <col min="13825" max="13825" width="26.7109375" style="26" customWidth="1"/>
    <col min="13826" max="13826" width="30.7109375" style="26" customWidth="1"/>
    <col min="13827" max="13828" width="26.7109375" style="26" customWidth="1"/>
    <col min="13829" max="13829" width="11.7109375" style="26" customWidth="1"/>
    <col min="13830" max="13830" width="3.7109375" style="26" customWidth="1"/>
    <col min="13831" max="13834" width="11.7109375" style="26" customWidth="1"/>
    <col min="13835" max="14080" width="9.140625" style="26"/>
    <col min="14081" max="14081" width="26.7109375" style="26" customWidth="1"/>
    <col min="14082" max="14082" width="30.7109375" style="26" customWidth="1"/>
    <col min="14083" max="14084" width="26.7109375" style="26" customWidth="1"/>
    <col min="14085" max="14085" width="11.7109375" style="26" customWidth="1"/>
    <col min="14086" max="14086" width="3.7109375" style="26" customWidth="1"/>
    <col min="14087" max="14090" width="11.7109375" style="26" customWidth="1"/>
    <col min="14091" max="14336" width="9.140625" style="26"/>
    <col min="14337" max="14337" width="26.7109375" style="26" customWidth="1"/>
    <col min="14338" max="14338" width="30.7109375" style="26" customWidth="1"/>
    <col min="14339" max="14340" width="26.7109375" style="26" customWidth="1"/>
    <col min="14341" max="14341" width="11.7109375" style="26" customWidth="1"/>
    <col min="14342" max="14342" width="3.7109375" style="26" customWidth="1"/>
    <col min="14343" max="14346" width="11.7109375" style="26" customWidth="1"/>
    <col min="14347" max="14592" width="9.140625" style="26"/>
    <col min="14593" max="14593" width="26.7109375" style="26" customWidth="1"/>
    <col min="14594" max="14594" width="30.7109375" style="26" customWidth="1"/>
    <col min="14595" max="14596" width="26.7109375" style="26" customWidth="1"/>
    <col min="14597" max="14597" width="11.7109375" style="26" customWidth="1"/>
    <col min="14598" max="14598" width="3.7109375" style="26" customWidth="1"/>
    <col min="14599" max="14602" width="11.7109375" style="26" customWidth="1"/>
    <col min="14603" max="14848" width="9.140625" style="26"/>
    <col min="14849" max="14849" width="26.7109375" style="26" customWidth="1"/>
    <col min="14850" max="14850" width="30.7109375" style="26" customWidth="1"/>
    <col min="14851" max="14852" width="26.7109375" style="26" customWidth="1"/>
    <col min="14853" max="14853" width="11.7109375" style="26" customWidth="1"/>
    <col min="14854" max="14854" width="3.7109375" style="26" customWidth="1"/>
    <col min="14855" max="14858" width="11.7109375" style="26" customWidth="1"/>
    <col min="14859" max="15104" width="9.140625" style="26"/>
    <col min="15105" max="15105" width="26.7109375" style="26" customWidth="1"/>
    <col min="15106" max="15106" width="30.7109375" style="26" customWidth="1"/>
    <col min="15107" max="15108" width="26.7109375" style="26" customWidth="1"/>
    <col min="15109" max="15109" width="11.7109375" style="26" customWidth="1"/>
    <col min="15110" max="15110" width="3.7109375" style="26" customWidth="1"/>
    <col min="15111" max="15114" width="11.7109375" style="26" customWidth="1"/>
    <col min="15115" max="15360" width="9.140625" style="26"/>
    <col min="15361" max="15361" width="26.7109375" style="26" customWidth="1"/>
    <col min="15362" max="15362" width="30.7109375" style="26" customWidth="1"/>
    <col min="15363" max="15364" width="26.7109375" style="26" customWidth="1"/>
    <col min="15365" max="15365" width="11.7109375" style="26" customWidth="1"/>
    <col min="15366" max="15366" width="3.7109375" style="26" customWidth="1"/>
    <col min="15367" max="15370" width="11.7109375" style="26" customWidth="1"/>
    <col min="15371" max="15616" width="9.140625" style="26"/>
    <col min="15617" max="15617" width="26.7109375" style="26" customWidth="1"/>
    <col min="15618" max="15618" width="30.7109375" style="26" customWidth="1"/>
    <col min="15619" max="15620" width="26.7109375" style="26" customWidth="1"/>
    <col min="15621" max="15621" width="11.7109375" style="26" customWidth="1"/>
    <col min="15622" max="15622" width="3.7109375" style="26" customWidth="1"/>
    <col min="15623" max="15626" width="11.7109375" style="26" customWidth="1"/>
    <col min="15627" max="15872" width="9.140625" style="26"/>
    <col min="15873" max="15873" width="26.7109375" style="26" customWidth="1"/>
    <col min="15874" max="15874" width="30.7109375" style="26" customWidth="1"/>
    <col min="15875" max="15876" width="26.7109375" style="26" customWidth="1"/>
    <col min="15877" max="15877" width="11.7109375" style="26" customWidth="1"/>
    <col min="15878" max="15878" width="3.7109375" style="26" customWidth="1"/>
    <col min="15879" max="15882" width="11.7109375" style="26" customWidth="1"/>
    <col min="15883" max="16128" width="9.140625" style="26"/>
    <col min="16129" max="16129" width="26.7109375" style="26" customWidth="1"/>
    <col min="16130" max="16130" width="30.7109375" style="26" customWidth="1"/>
    <col min="16131" max="16132" width="26.7109375" style="26" customWidth="1"/>
    <col min="16133" max="16133" width="11.7109375" style="26" customWidth="1"/>
    <col min="16134" max="16134" width="3.7109375" style="26" customWidth="1"/>
    <col min="16135" max="16138" width="11.7109375" style="26" customWidth="1"/>
    <col min="16139" max="16384" width="9.140625" style="26"/>
  </cols>
  <sheetData>
    <row r="1" spans="1:12" x14ac:dyDescent="0.25">
      <c r="A1" s="370" t="s">
        <v>0</v>
      </c>
      <c r="B1" s="370"/>
      <c r="C1" s="370"/>
      <c r="D1" s="370"/>
      <c r="E1" s="370"/>
      <c r="F1" s="370"/>
      <c r="G1" s="370"/>
      <c r="H1" s="370"/>
      <c r="I1" s="370"/>
      <c r="J1" s="370"/>
    </row>
    <row r="2" spans="1:12" x14ac:dyDescent="0.25">
      <c r="A2" s="370"/>
      <c r="B2" s="370"/>
      <c r="C2" s="370"/>
      <c r="D2" s="370"/>
      <c r="E2" s="370"/>
      <c r="F2" s="370"/>
      <c r="G2" s="370"/>
      <c r="H2" s="370"/>
      <c r="I2" s="370"/>
      <c r="J2" s="370"/>
    </row>
    <row r="3" spans="1:12" x14ac:dyDescent="0.25">
      <c r="A3" s="370"/>
      <c r="B3" s="370"/>
      <c r="C3" s="370"/>
      <c r="D3" s="370"/>
      <c r="E3" s="370"/>
      <c r="F3" s="370"/>
      <c r="G3" s="370"/>
      <c r="H3" s="370"/>
      <c r="I3" s="370"/>
      <c r="J3" s="370"/>
    </row>
    <row r="4" spans="1:12" x14ac:dyDescent="0.25">
      <c r="A4" s="1" t="s">
        <v>1</v>
      </c>
      <c r="B4" s="1"/>
      <c r="C4" s="1"/>
      <c r="D4" s="1"/>
      <c r="E4" s="1"/>
      <c r="F4" s="1"/>
      <c r="G4" s="1"/>
      <c r="H4" s="1"/>
      <c r="I4" s="1"/>
      <c r="J4" s="1"/>
    </row>
    <row r="5" spans="1:12" x14ac:dyDescent="0.25">
      <c r="A5" s="1"/>
      <c r="B5" s="1"/>
      <c r="C5" s="1"/>
      <c r="D5" s="1"/>
      <c r="E5" s="1"/>
      <c r="F5" s="1"/>
      <c r="G5" s="1"/>
      <c r="H5" s="1"/>
      <c r="I5" s="1"/>
      <c r="J5" s="1"/>
    </row>
    <row r="6" spans="1:12" x14ac:dyDescent="0.25">
      <c r="A6" s="375" t="s">
        <v>2</v>
      </c>
      <c r="B6" s="375"/>
      <c r="C6" s="3"/>
      <c r="D6" s="3"/>
      <c r="E6" s="3"/>
      <c r="F6" s="3"/>
      <c r="G6" s="3"/>
      <c r="H6" s="5"/>
      <c r="I6" s="3"/>
      <c r="J6" s="5"/>
    </row>
    <row r="7" spans="1:12" x14ac:dyDescent="0.25">
      <c r="A7" s="375" t="s">
        <v>3</v>
      </c>
      <c r="B7" s="375"/>
      <c r="C7" s="3"/>
      <c r="D7" s="3"/>
      <c r="E7" s="3"/>
      <c r="F7" s="3"/>
      <c r="G7" s="3"/>
      <c r="H7" s="5"/>
      <c r="I7" s="3"/>
      <c r="J7" s="5"/>
    </row>
    <row r="8" spans="1:12" x14ac:dyDescent="0.25">
      <c r="A8" s="375" t="s">
        <v>4</v>
      </c>
      <c r="B8" s="375"/>
      <c r="C8" s="3"/>
      <c r="D8" s="3"/>
      <c r="E8" s="3"/>
      <c r="F8" s="3"/>
      <c r="G8" s="3"/>
      <c r="H8" s="5"/>
      <c r="I8" s="3"/>
      <c r="J8" s="5"/>
    </row>
    <row r="9" spans="1:12" x14ac:dyDescent="0.25">
      <c r="A9" s="375" t="s">
        <v>5</v>
      </c>
      <c r="B9" s="375"/>
      <c r="C9" s="3"/>
      <c r="D9" s="3"/>
      <c r="E9" s="3"/>
      <c r="F9" s="3"/>
      <c r="G9" s="3"/>
      <c r="H9" s="5"/>
      <c r="I9" s="3"/>
      <c r="J9" s="5"/>
    </row>
    <row r="10" spans="1:12" x14ac:dyDescent="0.25">
      <c r="A10" s="375" t="s">
        <v>6</v>
      </c>
      <c r="B10" s="375"/>
      <c r="C10" s="3"/>
      <c r="D10" s="3"/>
      <c r="E10" s="3"/>
      <c r="F10" s="3"/>
      <c r="G10" s="3"/>
      <c r="H10" s="5"/>
      <c r="I10" s="3"/>
      <c r="J10" s="5"/>
    </row>
    <row r="11" spans="1:12" x14ac:dyDescent="0.25">
      <c r="A11" s="375" t="s">
        <v>7</v>
      </c>
      <c r="B11" s="375"/>
      <c r="C11" s="3"/>
      <c r="D11" s="3"/>
      <c r="E11" s="3"/>
      <c r="F11" s="3"/>
      <c r="G11" s="3"/>
      <c r="H11" s="5"/>
      <c r="I11" s="3"/>
      <c r="J11" s="5"/>
    </row>
    <row r="12" spans="1:12" ht="19.5" thickBot="1" x14ac:dyDescent="0.3">
      <c r="A12" s="376" t="s">
        <v>8</v>
      </c>
      <c r="B12" s="366"/>
      <c r="C12" s="366"/>
      <c r="D12" s="366"/>
      <c r="E12" s="366"/>
      <c r="F12" s="366"/>
      <c r="G12" s="366"/>
      <c r="H12" s="366"/>
      <c r="I12" s="366"/>
      <c r="J12" s="366"/>
    </row>
    <row r="13" spans="1:12" ht="79.5" thickBot="1" x14ac:dyDescent="0.3">
      <c r="A13" s="273" t="s">
        <v>9</v>
      </c>
      <c r="B13" s="273" t="s">
        <v>10</v>
      </c>
      <c r="C13" s="273" t="s">
        <v>11</v>
      </c>
      <c r="D13" s="273" t="s">
        <v>12</v>
      </c>
      <c r="E13" s="273" t="s">
        <v>598</v>
      </c>
      <c r="F13" s="273" t="s">
        <v>14</v>
      </c>
      <c r="G13" s="274" t="s">
        <v>15</v>
      </c>
      <c r="H13" s="274" t="s">
        <v>16</v>
      </c>
      <c r="I13" s="275" t="s">
        <v>17</v>
      </c>
      <c r="J13" s="276" t="s">
        <v>18</v>
      </c>
    </row>
    <row r="14" spans="1:12" ht="19.5" thickBot="1" x14ac:dyDescent="0.3">
      <c r="A14" s="277" t="s">
        <v>599</v>
      </c>
      <c r="B14" s="278"/>
      <c r="C14" s="278"/>
      <c r="D14" s="278"/>
      <c r="E14" s="279"/>
      <c r="F14" s="278"/>
      <c r="G14" s="278"/>
      <c r="H14" s="278"/>
      <c r="I14" s="278"/>
      <c r="J14" s="278"/>
    </row>
    <row r="15" spans="1:12" ht="25.5" x14ac:dyDescent="0.25">
      <c r="A15" s="280" t="s">
        <v>600</v>
      </c>
      <c r="B15" s="281" t="s">
        <v>601</v>
      </c>
      <c r="C15" s="12" t="s">
        <v>22</v>
      </c>
      <c r="D15" s="12" t="s">
        <v>22</v>
      </c>
      <c r="E15" s="282">
        <v>10000</v>
      </c>
      <c r="F15" s="283" t="s">
        <v>28</v>
      </c>
      <c r="G15" s="12" t="s">
        <v>22</v>
      </c>
      <c r="H15" s="15" t="e">
        <f>SUM(E15*G15)</f>
        <v>#VALUE!</v>
      </c>
      <c r="I15" s="12" t="s">
        <v>22</v>
      </c>
      <c r="J15" s="16" t="e">
        <f>SUM(G15*E15+H15/100*I15)</f>
        <v>#VALUE!</v>
      </c>
      <c r="L15" s="190"/>
    </row>
    <row r="16" spans="1:12" x14ac:dyDescent="0.25">
      <c r="A16" s="84"/>
      <c r="B16" s="84"/>
      <c r="C16" s="84"/>
      <c r="D16" s="84"/>
      <c r="E16" s="83"/>
      <c r="F16" s="83"/>
      <c r="G16" s="394" t="s">
        <v>62</v>
      </c>
      <c r="H16" s="381" t="e">
        <f>SUM(H15)</f>
        <v>#VALUE!</v>
      </c>
      <c r="I16" s="394" t="s">
        <v>63</v>
      </c>
      <c r="J16" s="381" t="e">
        <f>SUM(J15)</f>
        <v>#VALUE!</v>
      </c>
    </row>
    <row r="17" spans="1:23" ht="32.25" customHeight="1" x14ac:dyDescent="0.2">
      <c r="A17" s="35" t="s">
        <v>64</v>
      </c>
      <c r="B17" s="396" t="s">
        <v>737</v>
      </c>
      <c r="C17" s="84"/>
      <c r="D17" s="84"/>
      <c r="E17" s="83"/>
      <c r="F17" s="83"/>
      <c r="G17" s="395"/>
      <c r="H17" s="337"/>
      <c r="I17" s="395"/>
      <c r="J17" s="337"/>
    </row>
    <row r="18" spans="1:23" ht="23.25" customHeight="1" x14ac:dyDescent="0.25">
      <c r="A18" s="39" t="s">
        <v>66</v>
      </c>
      <c r="B18" s="40" t="s">
        <v>67</v>
      </c>
      <c r="C18" s="84"/>
      <c r="D18" s="84"/>
      <c r="E18" s="83"/>
      <c r="F18" s="83"/>
      <c r="G18" s="84"/>
      <c r="H18" s="84"/>
      <c r="I18" s="84"/>
      <c r="J18" s="84"/>
    </row>
    <row r="19" spans="1:23" s="46" customFormat="1" ht="22.5" x14ac:dyDescent="0.2">
      <c r="A19" s="35" t="s">
        <v>181</v>
      </c>
      <c r="B19" s="85" t="s">
        <v>182</v>
      </c>
      <c r="C19" s="31"/>
      <c r="D19" s="31"/>
      <c r="E19" s="37"/>
      <c r="F19" s="31"/>
      <c r="G19" s="34"/>
      <c r="H19" s="31"/>
      <c r="I19" s="38"/>
      <c r="J19" s="26"/>
      <c r="K19" s="26"/>
      <c r="L19" s="26"/>
      <c r="M19" s="26"/>
      <c r="N19" s="26"/>
      <c r="O19" s="26"/>
      <c r="P19" s="26"/>
      <c r="Q19" s="26"/>
      <c r="R19" s="26"/>
      <c r="S19" s="26"/>
      <c r="T19" s="26"/>
      <c r="U19" s="26"/>
      <c r="V19" s="26"/>
      <c r="W19" s="26"/>
    </row>
    <row r="20" spans="1:23" ht="54.95" customHeight="1" x14ac:dyDescent="0.25">
      <c r="A20" s="347" t="s">
        <v>81</v>
      </c>
      <c r="B20" s="330"/>
      <c r="C20" s="330"/>
      <c r="D20" s="330"/>
      <c r="E20" s="330"/>
      <c r="F20" s="330"/>
      <c r="G20" s="330"/>
      <c r="H20" s="330"/>
      <c r="I20" s="330"/>
      <c r="J20" s="284"/>
    </row>
    <row r="21" spans="1:23" ht="39" customHeight="1" x14ac:dyDescent="0.25">
      <c r="A21" s="359" t="s">
        <v>82</v>
      </c>
      <c r="B21" s="360"/>
      <c r="C21" s="360"/>
      <c r="D21" s="360"/>
      <c r="E21" s="360"/>
      <c r="F21" s="360"/>
      <c r="G21" s="360"/>
      <c r="H21" s="360"/>
      <c r="I21" s="360"/>
      <c r="J21" s="284"/>
    </row>
    <row r="22" spans="1:23" ht="14.45" customHeight="1" x14ac:dyDescent="0.25">
      <c r="A22" s="359" t="s">
        <v>83</v>
      </c>
      <c r="B22" s="360"/>
      <c r="C22" s="360"/>
      <c r="D22" s="360"/>
      <c r="E22" s="360"/>
      <c r="F22" s="360"/>
      <c r="G22" s="360"/>
      <c r="H22" s="360"/>
      <c r="I22" s="360"/>
      <c r="J22" s="284"/>
    </row>
    <row r="23" spans="1:23" x14ac:dyDescent="0.25">
      <c r="A23" s="361" t="s">
        <v>84</v>
      </c>
      <c r="B23" s="362"/>
      <c r="C23" s="362"/>
      <c r="D23" s="362"/>
      <c r="E23" s="362"/>
      <c r="F23" s="362"/>
      <c r="G23" s="362"/>
      <c r="H23" s="362"/>
      <c r="I23" s="362"/>
      <c r="J23" s="284"/>
    </row>
    <row r="24" spans="1:23" x14ac:dyDescent="0.25">
      <c r="A24" s="176"/>
      <c r="B24" s="177"/>
      <c r="C24" s="177"/>
      <c r="D24" s="177"/>
      <c r="E24" s="177"/>
      <c r="F24" s="177"/>
      <c r="G24" s="177"/>
      <c r="H24" s="177"/>
      <c r="I24" s="177"/>
      <c r="J24" s="284"/>
    </row>
    <row r="25" spans="1:23" x14ac:dyDescent="0.25">
      <c r="A25" s="361" t="s">
        <v>85</v>
      </c>
      <c r="B25" s="362"/>
      <c r="C25" s="362"/>
      <c r="D25" s="362"/>
      <c r="E25" s="362"/>
      <c r="F25" s="362"/>
      <c r="G25" s="362"/>
      <c r="H25" s="362"/>
      <c r="I25" s="362"/>
      <c r="J25" s="284"/>
    </row>
    <row r="26" spans="1:23" x14ac:dyDescent="0.25">
      <c r="A26" s="285"/>
      <c r="B26" s="286"/>
      <c r="C26" s="287"/>
      <c r="D26" s="287"/>
      <c r="E26" s="287"/>
      <c r="F26" s="287"/>
      <c r="G26" s="288"/>
      <c r="H26" s="288"/>
      <c r="I26" s="284"/>
      <c r="J26" s="284"/>
    </row>
    <row r="27" spans="1:23" x14ac:dyDescent="0.25">
      <c r="A27" s="285"/>
      <c r="B27" s="286"/>
      <c r="C27" s="287"/>
      <c r="D27" s="287"/>
      <c r="E27" s="287"/>
      <c r="F27" s="287"/>
      <c r="G27" s="288"/>
      <c r="H27" s="288"/>
      <c r="I27" s="284"/>
      <c r="J27" s="284"/>
    </row>
    <row r="28" spans="1:23" x14ac:dyDescent="0.25">
      <c r="A28" s="289"/>
      <c r="B28" s="290"/>
      <c r="C28" s="290"/>
      <c r="D28" s="290"/>
      <c r="E28" s="290"/>
      <c r="F28" s="290"/>
      <c r="G28" s="290"/>
      <c r="H28"/>
      <c r="I28"/>
      <c r="J28"/>
    </row>
    <row r="29" spans="1:23" x14ac:dyDescent="0.25">
      <c r="A29" s="291"/>
      <c r="B29" s="292" t="s">
        <v>184</v>
      </c>
      <c r="C29" s="293"/>
      <c r="D29" s="293"/>
      <c r="E29" s="294"/>
      <c r="F29" s="294"/>
      <c r="G29" s="294"/>
      <c r="H29"/>
      <c r="I29"/>
      <c r="J29"/>
    </row>
    <row r="30" spans="1:23" ht="15" customHeight="1" x14ac:dyDescent="0.25">
      <c r="A30" s="291"/>
      <c r="B30" s="295" t="s">
        <v>185</v>
      </c>
      <c r="C30" s="293"/>
      <c r="D30" s="293"/>
      <c r="E30" s="393" t="s">
        <v>602</v>
      </c>
      <c r="F30" s="393"/>
      <c r="G30" s="393"/>
      <c r="H30"/>
      <c r="I30"/>
      <c r="J30"/>
    </row>
    <row r="31" spans="1:23" x14ac:dyDescent="0.25">
      <c r="A31" s="296"/>
      <c r="B31" s="296"/>
      <c r="C31" s="296"/>
      <c r="D31" s="296"/>
      <c r="E31" s="296"/>
      <c r="F31" s="296"/>
      <c r="G31" s="296"/>
    </row>
  </sheetData>
  <mergeCells count="18">
    <mergeCell ref="A10:B10"/>
    <mergeCell ref="A1:J3"/>
    <mergeCell ref="A6:B6"/>
    <mergeCell ref="A7:B7"/>
    <mergeCell ref="A8:B8"/>
    <mergeCell ref="A9:B9"/>
    <mergeCell ref="E30:G30"/>
    <mergeCell ref="A11:B11"/>
    <mergeCell ref="A12:J12"/>
    <mergeCell ref="G16:G17"/>
    <mergeCell ref="H16:H17"/>
    <mergeCell ref="I16:I17"/>
    <mergeCell ref="J16:J17"/>
    <mergeCell ref="A20:I20"/>
    <mergeCell ref="A21:I21"/>
    <mergeCell ref="A22:I22"/>
    <mergeCell ref="A23:I23"/>
    <mergeCell ref="A25:I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Ovocie a zelenina</vt:lpstr>
      <vt:lpstr>Mrazené výrobky </vt:lpstr>
      <vt:lpstr>Trvanlivé výrobky</vt:lpstr>
      <vt:lpstr>Mlieko a mliečne výrobky</vt:lpstr>
      <vt:lpstr>Mäso a mäsové výrobky</vt:lpstr>
      <vt:lpstr>Pekárské výrobky</vt:lpstr>
      <vt:lpstr>Čerstvé slepačie vajcia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Píšová Anna</dc:creator>
  <cp:lastModifiedBy>Píšová Anna</cp:lastModifiedBy>
  <dcterms:created xsi:type="dcterms:W3CDTF">2021-12-02T09:04:10Z</dcterms:created>
  <dcterms:modified xsi:type="dcterms:W3CDTF">2021-12-02T12:03:22Z</dcterms:modified>
</cp:coreProperties>
</file>