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ZKI/FZKI2/"/>
    </mc:Choice>
  </mc:AlternateContent>
  <xr:revisionPtr revIDLastSave="34" documentId="8_{BF9D37BA-C109-47F3-A740-1571532266EE}" xr6:coauthVersionLast="47" xr6:coauthVersionMax="47" xr10:uidLastSave="{FCB8C38B-CCD5-4C3A-9586-126CB61A03EB}"/>
  <bookViews>
    <workbookView xWindow="-120" yWindow="-120" windowWidth="29040" windowHeight="15840" xr2:uid="{00000000-000D-0000-FFFF-FFFF00000000}"/>
  </bookViews>
  <sheets>
    <sheet name="Výpočtová technika FZ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K34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K35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8" i="1"/>
  <c r="J36" i="1" l="1"/>
  <c r="J37" i="1"/>
</calcChain>
</file>

<file path=xl/sharedStrings.xml><?xml version="1.0" encoding="utf-8"?>
<sst xmlns="http://schemas.openxmlformats.org/spreadsheetml/2006/main" count="107" uniqueCount="76">
  <si>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</si>
  <si>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</si>
  <si>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</si>
  <si>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</si>
  <si>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</si>
  <si>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</si>
  <si>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</si>
  <si>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</si>
  <si>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</si>
  <si>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</si>
  <si>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</si>
  <si>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</si>
  <si>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</si>
  <si>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</si>
  <si>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</si>
  <si>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</si>
  <si>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</si>
  <si>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</si>
  <si>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</si>
  <si>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</si>
  <si>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</si>
  <si>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>Monitor 1</t>
  </si>
  <si>
    <t>Monitor 2</t>
  </si>
  <si>
    <t>Monitor 3</t>
  </si>
  <si>
    <t xml:space="preserve">Monitor  4 </t>
  </si>
  <si>
    <t>Pencil: Apple Pencil (2nd Generation)</t>
  </si>
  <si>
    <t>Externý disk 2,5" 4TB</t>
  </si>
  <si>
    <t>Externý disk 2,5" 4TB: Externý disk 2,5" s pripojením Micro USB-B, rozhranie USB 3.2 Gen 1 (USB 3.0), kapacita 4000GB</t>
  </si>
  <si>
    <t>Externý disk 3,5" 8TB</t>
  </si>
  <si>
    <t>Externý disk 3,5" 8TB: Externý disk 3,5" s pripojením Micro USB-B, rozhranie USB 3.2 Gen 1 (USB 3.0), kapacita 8000GB</t>
  </si>
  <si>
    <t>Klávesnica:  membránová, drôtová, USB, čierna, slovenská lokalizácia klávesov</t>
  </si>
  <si>
    <t>Myš: bezdrôtová, USB a bezdrôtový USB prijímač, symetrická, optická, 3 tlačidlá, 1200DPI, veľkosť S, strieborná, cestovná</t>
  </si>
  <si>
    <t>Myš: drôtová, optická, vertikálna, ergonomická, vhodná pre pravákov</t>
  </si>
  <si>
    <t>Set klávesnice a myši:  bezdrôtová prevádzka, klávesnica s rýchlou odozvou klávesov, životnosť batérie 36 mesiacov, tichý chod, nastaviteľná výška, odolná proti poliatiu, dosah 10 m, bezdrôtové šifrovanie,  nano USB prijímač, vypínač, indikátor klávesu CapsLock, optický snímač, 3 tlačidlá + rolovacie koliesko, vypínač, batérie súčasťou balenia</t>
  </si>
  <si>
    <t>Myš: drôtová, USB, symetrická, optická, 3 tlačidlá, tiché, 1000DPI, dĺžka kábla 1.8 m, veľkosť M, sivá</t>
  </si>
  <si>
    <t>Batoh/taška k NB: na 15,6" notebook s vnútornou organizáciou priestoru</t>
  </si>
  <si>
    <t>Batoh/taška k NB:  batoh s úpravou na brašňu, polstrovaná priehradka na 15,6" notebook s vnútornou organizáciou priestoru. Polstrované ramenné popruhy a pás pre pripevnenie na kufor.</t>
  </si>
  <si>
    <t>Záložný zdroj energie</t>
  </si>
  <si>
    <t>Záložný zdroj energie: Skutočný výkon 480 W; typ výstupných zásuviek: IEC 320 C13 - min. 4 kusy, ochrana telefónnej siete RJ-11</t>
  </si>
  <si>
    <t>Káble k záložnému zdroju</t>
  </si>
  <si>
    <t>Káble k záložnému zdroju: Konektory IN: 1× IEC C14; konektory OUT: 3× vidlica typ E (do 10 A),  Dĺžka kábla: do 0,5 m</t>
  </si>
  <si>
    <t>Miniklávesnica s laserovým ukazovadlom pre prezentácie</t>
  </si>
  <si>
    <t>Touchpad a funkcie myši,  rozloženie kláves - QWERTY, rozhranie pripojenia - Bluetooth (zariadenie vrátane USB prijímača), laserové ukazovadlo, zabudovaná batéria</t>
  </si>
  <si>
    <t>Notebook 2</t>
  </si>
  <si>
    <t>Notebook 1</t>
  </si>
  <si>
    <t>Notebook 3</t>
  </si>
  <si>
    <t>Notebook 4</t>
  </si>
  <si>
    <t>Notebook 5</t>
  </si>
  <si>
    <t>All in One</t>
  </si>
  <si>
    <t>PC 1</t>
  </si>
  <si>
    <t>PC 2</t>
  </si>
  <si>
    <t xml:space="preserve">Tablet: </t>
  </si>
  <si>
    <t>Myš</t>
  </si>
  <si>
    <t>Set klávesnice a myši</t>
  </si>
  <si>
    <t>Klávesnica</t>
  </si>
  <si>
    <t xml:space="preserve">Notebook 1: 15,6", 1920x1080 FullHD, matný, 16 GB RAM DDR4, 512 GB SSD, CPU min. 16400 (PassMark), numerická klávesnica, podsvietená klávesnica, RJ-45 GLAN, WiFi 802.11ac, Bluetooth, 3 x USB (vrátane C a 3), webkamera, HDMI, kombinovaný konektor pre slúchadlá a mikrofón, Windows 10, referenčný model: Lenovo ThinkPad E15 Gen 3, 20YG006HCK
</t>
  </si>
  <si>
    <t>Notebook 2:  15,6", 1920x1080 FullHD, matný, 16 GB RAM DDR4, 512 GB SSD, CPU mni. 13700 (PassMark), numerická klávesnica, podsvietená klávesnica, WiFi 802.11ax, Bluetooth, 3 x USB (vrátane C a 3), webkamera, HDMI, kombinovaný konektor pre slúchadlá a mikrofón, Windows 10, Referenčný  model : Lenovo IdeaPad 5 15ARE05, 81YQ00FACK</t>
  </si>
  <si>
    <t>Notebook 3: 15,6", 1920x1080 FullHD, matný, 16 GB RAM DDR4, 512 GB SSD, Thunderbolt, CPU min. 10700 (PassMark), Grafika min. 4GB 3600 (G3D), numerická klávesnica, podsvietená klávesnica, WiFi 802.11ax, Bluetooth, 4 x USB (vrátane C Thunderbolt a 3), webkamera, HDMI, kombinovaný konektor pre slúchadlá a mikrofón, Windows 10, Referenčný  model :  HP Zbook Firefly 15 G8, 2C9S6EA</t>
  </si>
  <si>
    <t>Notebook 4: 15,6", 1920x1080 FullHD, matný, 8 GB RAM DDR4, 256 GB SSD, Intel Core i3 1005G1, DVD+/-RW, numerická klávesnica,  RJ-45 GLAN, WiFi 802.11ac, Bluetooth, 3 x USB (vrátane USB3), webkamera, HDMI, kombinovaný konektor pre slúchadlá a mikrofón, Windows 10, referenčný model: HP 250 G7 1Q3M5ES</t>
  </si>
  <si>
    <t>Notebook 5: 17,3", 1920x1080 FullHD, matný, 16 GB RAM DDR4, 512 GB SSD, CPU min. 8700 (PassMark), Grafika min. 4GB 7400 (G3D), numerická klávesnica, podsvietená klávesnica, RJ-45 GLAN, WiFi 802.11ax, Bluetooth, min. 4 x USB (vrátane C a 3), webkamera, HDMI, kombinovaný konektor pre slúchadlá a mikrofón, Windows 10, referenčný model: Lenovo Legion 5 17IMH05, 82B300C0CK</t>
  </si>
  <si>
    <t>Monitor 1: 27" 27", rozlíšenie 1920 × 1080 px, IPS, LCD, LED, matný displej, doba odozvy: 1 ms, kontrast: 1000:1, jas: 400 cd/m2, obnovovacia frekvencia: 280 Hz, pomer strán: 16:9, reproduktory, 1x Display Port, 2x HDMI, 1x audio výstup, VESA, výškovo nastaviteľný, pivot, redukcia modrého svetla, Flicker-Free, Trace Free, Adaptive-Sync.  referenčný model : Asus VG279QM</t>
  </si>
  <si>
    <t>Monitor 2: 24" (23,8"), rozlíšenie 1920 × 1080 px, IPS, LCD, plochá obrazovka, matný displej, doba odozvy: 4 ms, kontrast: 1000:1, jas: 250 cd/m2, obnovovacia frekvencia: 75 Hz, pomer strán: 16:9, reproduktory 2x2W, kamera 2 MPx FHD s mikrofónom, DisplayPort, HDMI, slúchadlá, 3x USB 3.2, USB-B, VESA, výškové nastavenie, pivot, referenčný model: Philips 242B1H</t>
  </si>
  <si>
    <t>Monitor 3: 27" 27", rozlíšenie 2560 × 1440 px, IPS, LCD, LED, plochá obrazovka, matný displej, kontrast: 1000:1, jas: 350 cd/m2, Pomer strán: 16:9, 2x USB-C Gen. 2, 3x USB 3.2 Gen. 2, 2x DisplayPort, 1x HDMI, 1x zvukový výstup, VESA: áno, výškovo nastaviteľný stojan, referenčný model: Dell U2722D</t>
  </si>
  <si>
    <t>Monitor 4: 27" 27", rozlíšenie 3840 x 2160 px, IPS, LCD, matný displej, doba odozvy: 4 ms, kontrast: 1000:1, jas: 350 cd/m2, Pomer strán: 16:9, reproduktory, DisplayPort , HDMI, 4 x USB 3.2, audio výstup, výškové nastavenie, pivot, otočný, VESA, referenčný model: Philips 278B1</t>
  </si>
  <si>
    <t>AiO 1: 23,8", 1920x1080 px, FHD, CPU min. 10000 (PassMark), 8 GB RAM DDR4, 512 GB SSD, RJ-45 GLAN, WiFi 802.11ax, Bluetooth, min. 4 x USB (vrátane USB3), webkamera, HDMI, kombinovaný konektor pre slúchadlá a mikrofón, klávesnica a myš, Windows 10, referenčný model: Lenovo IdeaCentre AIO 5-24IMB05, F0FB004JCK</t>
  </si>
  <si>
    <t>PC 1: CPU min. 20000 (PassMark), 16 GB RAM DDR4, 512 GB SSD, DVD-RW,  RJ-45 GLAN, min. 8 x USB (vrátane C a 3), HDMI, kombinovaný konektor pre slúchadlá a mikrofón, klávesnica a myš, Windows 10, referenčný model: Lenovo ThinkCentre M75t Gen 2 TWR, 11KC000PCK</t>
  </si>
  <si>
    <t>PC 2: CPU min. 17000 (PassMark), 16 GB RAM DDR4, 1 TB HDD, 512 GB SSD, Grafika min. 8GB 19000 (G3D), RJ-45 GLAN, WiFi 802.11ac, Bluetooth, min. 8 x USB (vrátane C a 3), HDMI, VGA, kombinovaný konektor pre slúchadlá a mikrofón, klávesnica a myš, Windows 10, referenčný model: HP Pavilion Gaming TG01-1007nc</t>
  </si>
  <si>
    <t>Tablet – 11'', Liquid Retina, Multi‑Touch s LED podsvietením, technológiou IPS, 2 388 x 1 668 s hustotou 264 pixlov na palec (ppi), antireflexný, laminovaný, 600 nitov, 8-jadrový procesor M1 so 4 výkonnými jadrami a 4 efektívnymi jadrami, 8-jadrový grafický procesor, 16-jadrový Neural Engine, 8 GB pamäť RAM, úložisko 256GB, 802.11ax Wi‑Fi 6, Bluetooth 5.0, farba space gray, aktuálny model (2021), iPadOS 14, Referenčný model: iPad Pro 11" Wi-Fi 256GB Space Gray (2021)</t>
  </si>
  <si>
    <t>Pencil – bezdrôtové párovanie, magnetické uchytenie, presnosť na pixel, zmena nástrojov dvoj-ťukom, citlivosť na sklon a tlak, druhá generácia, plná kompatibilita s tabletom, rovnaká renomovaná značka a výrobca ako tablet, Referenčný model: Apple Pencil (2nd Generation)</t>
  </si>
  <si>
    <t xml:space="preserve">Multifunkčné zariadenie </t>
  </si>
  <si>
    <t>Tlačiareň</t>
  </si>
  <si>
    <t xml:space="preserve">skener </t>
  </si>
  <si>
    <t>Výpočtová technika_FZKI</t>
  </si>
  <si>
    <t xml:space="preserve">farebná A3, 20 str/min farebne, 20 str/min č-b, 600x600DPI, manuálny duplex;max. 850 hárkov vstup, max. 250 hárkov výstup,  referečný model:  CP5225n plus kompatibilný USB a LAN kábel, </t>
  </si>
  <si>
    <t>farebný A4, LED, A4, plošný, ADF, OCR, duplex, 600 dpi x 600 dpi (horizontálne x vertikálne), 1.200 dpi x 1.200 dpi, 210 mm x 297 mm, 25 str/min; referečný model: DS-1630</t>
  </si>
  <si>
    <t>farebná A3, 128MB RAM, tlač, sken, kopir, duplex, fax, USB, WiFi, LAN 10/100, Dotykový LCD displej s uhlopriečkou 6,8 cm, mobilná konektivita, cloud; 20 str/min farebne, 22 str/min č-b, 4800x1200DPI, automatický duplex; CIS, A4, 1200x2400DPI, OCR, ADF, 14 str/min, 48 bit; referečný model:  MFC-J2330DW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</si>
</sst>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1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0" fontId="12" fillId="4" borderId="0" xfId="0" applyFont="1" applyFill="1"/>
    <xf numFmtId="0" fontId="12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0" fontId="2" fillId="3" borderId="9" xfId="0" applyFont="1" applyFill="1" applyBorder="1"/>
    <xf numFmtId="0" fontId="4" fillId="3" borderId="9" xfId="0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0" fontId="15" fillId="4" borderId="1" xfId="0" applyFont="1" applyFill="1" applyBorder="1" applyAlignment="1">
      <alignment horizontal="left" vertical="center" wrapText="1"/>
    </xf>
    <xf numFmtId="1" fontId="14" fillId="4" borderId="1" xfId="0" applyNumberFormat="1" applyFont="1" applyFill="1" applyBorder="1" applyAlignment="1">
      <alignment horizontal="center" vertical="center"/>
    </xf>
    <xf numFmtId="1" fontId="14" fillId="4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2" fontId="6" fillId="6" borderId="15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workbookViewId="0">
      <selection activeCell="C40" sqref="C40"/>
    </sheetView>
  </sheetViews>
  <sheetFormatPr defaultColWidth="9.140625" defaultRowHeight="15" x14ac:dyDescent="0.25"/>
  <cols>
    <col min="1" max="1" width="12.42578125" style="1" customWidth="1"/>
    <col min="2" max="2" width="68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12" s="28" customFormat="1" ht="12.75" x14ac:dyDescent="0.25">
      <c r="A1" s="28" t="s">
        <v>12</v>
      </c>
      <c r="B1" s="69" t="s">
        <v>16</v>
      </c>
      <c r="C1" s="69"/>
      <c r="D1" s="69"/>
      <c r="E1" s="29"/>
      <c r="F1" s="30"/>
      <c r="G1" s="30"/>
      <c r="H1" s="30"/>
    </row>
    <row r="2" spans="1:12" s="28" customFormat="1" ht="12.75" x14ac:dyDescent="0.25">
      <c r="B2" s="29"/>
      <c r="C2" s="29"/>
      <c r="D2" s="29"/>
      <c r="E2" s="29"/>
      <c r="F2" s="30"/>
      <c r="G2" s="30"/>
      <c r="H2" s="30"/>
    </row>
    <row r="3" spans="1:12" s="31" customFormat="1" ht="12.75" x14ac:dyDescent="0.2">
      <c r="A3" s="31" t="s">
        <v>13</v>
      </c>
      <c r="B3" s="32"/>
    </row>
    <row r="4" spans="1:12" s="31" customFormat="1" ht="12.75" x14ac:dyDescent="0.2">
      <c r="A4" s="31" t="s">
        <v>14</v>
      </c>
      <c r="B4" s="32"/>
    </row>
    <row r="5" spans="1:12" s="34" customFormat="1" ht="12.75" x14ac:dyDescent="0.2">
      <c r="A5" s="31" t="s">
        <v>15</v>
      </c>
      <c r="B5" s="33"/>
    </row>
    <row r="6" spans="1:12" s="34" customFormat="1" ht="13.5" thickBot="1" x14ac:dyDescent="0.25">
      <c r="A6" s="31" t="s">
        <v>72</v>
      </c>
      <c r="B6" s="33"/>
    </row>
    <row r="7" spans="1:12" s="10" customFormat="1" ht="33.75" x14ac:dyDescent="0.2">
      <c r="A7" s="11" t="s">
        <v>2</v>
      </c>
      <c r="B7" s="12" t="s">
        <v>1</v>
      </c>
      <c r="C7" s="12" t="s">
        <v>20</v>
      </c>
      <c r="D7" s="12" t="s">
        <v>3</v>
      </c>
      <c r="E7" s="12" t="s">
        <v>10</v>
      </c>
      <c r="F7" s="12" t="s">
        <v>0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3" t="s">
        <v>9</v>
      </c>
    </row>
    <row r="8" spans="1:12" ht="79.5" customHeight="1" x14ac:dyDescent="0.25">
      <c r="A8" s="14">
        <v>1</v>
      </c>
      <c r="B8" s="50" t="s">
        <v>44</v>
      </c>
      <c r="C8" s="50" t="s">
        <v>55</v>
      </c>
      <c r="D8" s="61"/>
      <c r="E8" s="62" t="s">
        <v>11</v>
      </c>
      <c r="F8" s="51">
        <v>1</v>
      </c>
      <c r="G8" s="20"/>
      <c r="H8" s="16"/>
      <c r="I8" s="16"/>
      <c r="J8" s="20"/>
      <c r="K8" s="40">
        <f>F8*G8</f>
        <v>0</v>
      </c>
      <c r="L8" s="41">
        <f>J8*F8</f>
        <v>0</v>
      </c>
    </row>
    <row r="9" spans="1:12" ht="63.75" x14ac:dyDescent="0.25">
      <c r="A9" s="14">
        <v>2</v>
      </c>
      <c r="B9" s="50" t="s">
        <v>43</v>
      </c>
      <c r="C9" s="50" t="s">
        <v>56</v>
      </c>
      <c r="D9" s="63"/>
      <c r="E9" s="64" t="s">
        <v>11</v>
      </c>
      <c r="F9" s="51">
        <v>1</v>
      </c>
      <c r="G9" s="20"/>
      <c r="H9" s="16"/>
      <c r="I9" s="16"/>
      <c r="J9" s="20"/>
      <c r="K9" s="40">
        <f t="shared" ref="K9:K35" si="0">F9*G9</f>
        <v>0</v>
      </c>
      <c r="L9" s="41">
        <f t="shared" ref="L9:L35" si="1">J9*F9</f>
        <v>0</v>
      </c>
    </row>
    <row r="10" spans="1:12" ht="76.5" x14ac:dyDescent="0.25">
      <c r="A10" s="14">
        <v>3</v>
      </c>
      <c r="B10" s="52" t="s">
        <v>45</v>
      </c>
      <c r="C10" s="53" t="s">
        <v>57</v>
      </c>
      <c r="D10" s="61"/>
      <c r="E10" s="62" t="s">
        <v>11</v>
      </c>
      <c r="F10" s="51">
        <v>1</v>
      </c>
      <c r="G10" s="20"/>
      <c r="H10" s="16"/>
      <c r="I10" s="16"/>
      <c r="J10" s="20"/>
      <c r="K10" s="40">
        <f t="shared" si="0"/>
        <v>0</v>
      </c>
      <c r="L10" s="41">
        <f t="shared" si="1"/>
        <v>0</v>
      </c>
    </row>
    <row r="11" spans="1:12" s="9" customFormat="1" ht="63.75" x14ac:dyDescent="0.2">
      <c r="A11" s="14">
        <v>4</v>
      </c>
      <c r="B11" s="54" t="s">
        <v>46</v>
      </c>
      <c r="C11" s="55" t="s">
        <v>58</v>
      </c>
      <c r="D11" s="63"/>
      <c r="E11" s="64" t="s">
        <v>11</v>
      </c>
      <c r="F11" s="51">
        <v>1</v>
      </c>
      <c r="G11" s="21"/>
      <c r="H11" s="17"/>
      <c r="I11" s="17"/>
      <c r="J11" s="21"/>
      <c r="K11" s="40">
        <f t="shared" si="0"/>
        <v>0</v>
      </c>
      <c r="L11" s="41">
        <f t="shared" si="1"/>
        <v>0</v>
      </c>
    </row>
    <row r="12" spans="1:12" ht="76.5" x14ac:dyDescent="0.25">
      <c r="A12" s="14">
        <v>5</v>
      </c>
      <c r="B12" s="50" t="s">
        <v>47</v>
      </c>
      <c r="C12" s="50" t="s">
        <v>59</v>
      </c>
      <c r="D12" s="61"/>
      <c r="E12" s="62" t="s">
        <v>11</v>
      </c>
      <c r="F12" s="51">
        <v>1</v>
      </c>
      <c r="G12" s="20"/>
      <c r="H12" s="16"/>
      <c r="I12" s="16"/>
      <c r="J12" s="20"/>
      <c r="K12" s="40">
        <f t="shared" si="0"/>
        <v>0</v>
      </c>
      <c r="L12" s="41">
        <f t="shared" si="1"/>
        <v>0</v>
      </c>
    </row>
    <row r="13" spans="1:12" ht="76.5" x14ac:dyDescent="0.25">
      <c r="A13" s="14">
        <v>6</v>
      </c>
      <c r="B13" s="56" t="s">
        <v>21</v>
      </c>
      <c r="C13" s="57" t="s">
        <v>60</v>
      </c>
      <c r="D13" s="61"/>
      <c r="E13" s="62" t="s">
        <v>11</v>
      </c>
      <c r="F13" s="51">
        <v>3</v>
      </c>
      <c r="G13" s="20"/>
      <c r="H13" s="16"/>
      <c r="I13" s="16"/>
      <c r="J13" s="20"/>
      <c r="K13" s="40">
        <f t="shared" si="0"/>
        <v>0</v>
      </c>
      <c r="L13" s="41">
        <f t="shared" si="1"/>
        <v>0</v>
      </c>
    </row>
    <row r="14" spans="1:12" ht="76.5" x14ac:dyDescent="0.25">
      <c r="A14" s="14">
        <v>7</v>
      </c>
      <c r="B14" s="50" t="s">
        <v>22</v>
      </c>
      <c r="C14" s="50" t="s">
        <v>61</v>
      </c>
      <c r="D14" s="65"/>
      <c r="E14" s="66" t="s">
        <v>11</v>
      </c>
      <c r="F14" s="51">
        <v>2</v>
      </c>
      <c r="G14" s="20"/>
      <c r="H14" s="16"/>
      <c r="I14" s="16"/>
      <c r="J14" s="20"/>
      <c r="K14" s="40">
        <f t="shared" si="0"/>
        <v>0</v>
      </c>
      <c r="L14" s="41">
        <f t="shared" si="1"/>
        <v>0</v>
      </c>
    </row>
    <row r="15" spans="1:12" ht="63.75" x14ac:dyDescent="0.25">
      <c r="A15" s="14">
        <v>8</v>
      </c>
      <c r="B15" s="58" t="s">
        <v>23</v>
      </c>
      <c r="C15" s="50" t="s">
        <v>62</v>
      </c>
      <c r="D15" s="61"/>
      <c r="E15" s="62" t="s">
        <v>11</v>
      </c>
      <c r="F15" s="51">
        <v>1</v>
      </c>
      <c r="G15" s="20"/>
      <c r="H15" s="16"/>
      <c r="I15" s="16"/>
      <c r="J15" s="20"/>
      <c r="K15" s="40">
        <f t="shared" si="0"/>
        <v>0</v>
      </c>
      <c r="L15" s="41">
        <f t="shared" si="1"/>
        <v>0</v>
      </c>
    </row>
    <row r="16" spans="1:12" s="3" customFormat="1" ht="51" x14ac:dyDescent="0.25">
      <c r="A16" s="14">
        <v>9</v>
      </c>
      <c r="B16" s="50" t="s">
        <v>24</v>
      </c>
      <c r="C16" s="50" t="s">
        <v>63</v>
      </c>
      <c r="D16" s="67"/>
      <c r="E16" s="68" t="s">
        <v>11</v>
      </c>
      <c r="F16" s="51">
        <v>2</v>
      </c>
      <c r="G16" s="20"/>
      <c r="H16" s="16"/>
      <c r="I16" s="16"/>
      <c r="J16" s="16"/>
      <c r="K16" s="40">
        <f t="shared" si="0"/>
        <v>0</v>
      </c>
      <c r="L16" s="41">
        <f t="shared" si="1"/>
        <v>0</v>
      </c>
    </row>
    <row r="17" spans="1:12" ht="63.75" x14ac:dyDescent="0.25">
      <c r="A17" s="14">
        <v>10</v>
      </c>
      <c r="B17" s="50" t="s">
        <v>48</v>
      </c>
      <c r="C17" s="59" t="s">
        <v>64</v>
      </c>
      <c r="D17" s="65"/>
      <c r="E17" s="66" t="s">
        <v>11</v>
      </c>
      <c r="F17" s="51">
        <v>3</v>
      </c>
      <c r="G17" s="20"/>
      <c r="H17" s="16"/>
      <c r="I17" s="16"/>
      <c r="J17" s="20"/>
      <c r="K17" s="40">
        <f t="shared" si="0"/>
        <v>0</v>
      </c>
      <c r="L17" s="41">
        <f t="shared" si="1"/>
        <v>0</v>
      </c>
    </row>
    <row r="18" spans="1:12" ht="51" x14ac:dyDescent="0.25">
      <c r="A18" s="14">
        <v>11</v>
      </c>
      <c r="B18" s="59" t="s">
        <v>49</v>
      </c>
      <c r="C18" s="59" t="s">
        <v>65</v>
      </c>
      <c r="D18" s="61"/>
      <c r="E18" s="62" t="s">
        <v>11</v>
      </c>
      <c r="F18" s="51">
        <v>2</v>
      </c>
      <c r="G18" s="20"/>
      <c r="H18" s="16"/>
      <c r="I18" s="16"/>
      <c r="J18" s="20"/>
      <c r="K18" s="40">
        <f t="shared" si="0"/>
        <v>0</v>
      </c>
      <c r="L18" s="41">
        <f t="shared" si="1"/>
        <v>0</v>
      </c>
    </row>
    <row r="19" spans="1:12" ht="75.75" customHeight="1" x14ac:dyDescent="0.25">
      <c r="A19" s="14">
        <v>12</v>
      </c>
      <c r="B19" s="59" t="s">
        <v>50</v>
      </c>
      <c r="C19" s="59" t="s">
        <v>66</v>
      </c>
      <c r="D19" s="65"/>
      <c r="E19" s="66" t="s">
        <v>11</v>
      </c>
      <c r="F19" s="60">
        <v>5</v>
      </c>
      <c r="G19" s="20"/>
      <c r="H19" s="16"/>
      <c r="I19" s="16"/>
      <c r="J19" s="20"/>
      <c r="K19" s="40">
        <f t="shared" si="0"/>
        <v>0</v>
      </c>
      <c r="L19" s="41">
        <f t="shared" si="1"/>
        <v>0</v>
      </c>
    </row>
    <row r="20" spans="1:12" ht="89.25" x14ac:dyDescent="0.25">
      <c r="A20" s="14">
        <v>13</v>
      </c>
      <c r="B20" s="59" t="s">
        <v>51</v>
      </c>
      <c r="C20" s="55" t="s">
        <v>67</v>
      </c>
      <c r="D20" s="65"/>
      <c r="E20" s="66" t="s">
        <v>11</v>
      </c>
      <c r="F20" s="51">
        <v>1</v>
      </c>
      <c r="G20" s="20"/>
      <c r="H20" s="16"/>
      <c r="I20" s="16"/>
      <c r="J20" s="20"/>
      <c r="K20" s="40">
        <f t="shared" si="0"/>
        <v>0</v>
      </c>
      <c r="L20" s="41">
        <f t="shared" si="1"/>
        <v>0</v>
      </c>
    </row>
    <row r="21" spans="1:12" ht="51" x14ac:dyDescent="0.25">
      <c r="A21" s="14">
        <v>14</v>
      </c>
      <c r="B21" s="59" t="s">
        <v>25</v>
      </c>
      <c r="C21" s="55" t="s">
        <v>68</v>
      </c>
      <c r="D21" s="61"/>
      <c r="E21" s="62" t="s">
        <v>11</v>
      </c>
      <c r="F21" s="51">
        <v>1</v>
      </c>
      <c r="G21" s="20"/>
      <c r="H21" s="16"/>
      <c r="I21" s="16"/>
      <c r="J21" s="20"/>
      <c r="K21" s="40">
        <f t="shared" si="0"/>
        <v>0</v>
      </c>
      <c r="L21" s="41">
        <f t="shared" si="1"/>
        <v>0</v>
      </c>
    </row>
    <row r="22" spans="1:12" ht="25.5" x14ac:dyDescent="0.25">
      <c r="A22" s="14">
        <v>15</v>
      </c>
      <c r="B22" s="59" t="s">
        <v>26</v>
      </c>
      <c r="C22" s="59" t="s">
        <v>27</v>
      </c>
      <c r="D22" s="61"/>
      <c r="E22" s="62" t="s">
        <v>11</v>
      </c>
      <c r="F22" s="76">
        <v>5</v>
      </c>
      <c r="G22" s="20"/>
      <c r="H22" s="16"/>
      <c r="I22" s="16"/>
      <c r="J22" s="20"/>
      <c r="K22" s="40">
        <f t="shared" si="0"/>
        <v>0</v>
      </c>
      <c r="L22" s="41">
        <f t="shared" si="1"/>
        <v>0</v>
      </c>
    </row>
    <row r="23" spans="1:12" ht="25.5" x14ac:dyDescent="0.25">
      <c r="A23" s="14">
        <v>16</v>
      </c>
      <c r="B23" s="59" t="s">
        <v>28</v>
      </c>
      <c r="C23" s="59" t="s">
        <v>29</v>
      </c>
      <c r="D23" s="61"/>
      <c r="E23" s="62" t="s">
        <v>11</v>
      </c>
      <c r="F23" s="76">
        <v>3</v>
      </c>
      <c r="G23" s="20"/>
      <c r="H23" s="16"/>
      <c r="I23" s="16"/>
      <c r="J23" s="20"/>
      <c r="K23" s="40">
        <f t="shared" si="0"/>
        <v>0</v>
      </c>
      <c r="L23" s="41">
        <f t="shared" si="1"/>
        <v>0</v>
      </c>
    </row>
    <row r="24" spans="1:12" ht="25.5" x14ac:dyDescent="0.25">
      <c r="A24" s="14">
        <v>17</v>
      </c>
      <c r="B24" s="59" t="s">
        <v>54</v>
      </c>
      <c r="C24" s="59" t="s">
        <v>30</v>
      </c>
      <c r="D24" s="61"/>
      <c r="E24" s="62" t="s">
        <v>11</v>
      </c>
      <c r="F24" s="76">
        <v>1</v>
      </c>
      <c r="G24" s="20"/>
      <c r="H24" s="16"/>
      <c r="I24" s="16"/>
      <c r="J24" s="20"/>
      <c r="K24" s="40">
        <f t="shared" si="0"/>
        <v>0</v>
      </c>
      <c r="L24" s="41">
        <f t="shared" si="1"/>
        <v>0</v>
      </c>
    </row>
    <row r="25" spans="1:12" ht="25.5" x14ac:dyDescent="0.25">
      <c r="A25" s="14">
        <v>18</v>
      </c>
      <c r="B25" s="59" t="s">
        <v>52</v>
      </c>
      <c r="C25" s="59" t="s">
        <v>31</v>
      </c>
      <c r="D25" s="61"/>
      <c r="E25" s="62" t="s">
        <v>11</v>
      </c>
      <c r="F25" s="76">
        <v>4</v>
      </c>
      <c r="G25" s="20"/>
      <c r="H25" s="16"/>
      <c r="I25" s="16"/>
      <c r="J25" s="20"/>
      <c r="K25" s="40">
        <f t="shared" si="0"/>
        <v>0</v>
      </c>
      <c r="L25" s="41">
        <f t="shared" si="1"/>
        <v>0</v>
      </c>
    </row>
    <row r="26" spans="1:12" x14ac:dyDescent="0.25">
      <c r="A26" s="14">
        <v>19</v>
      </c>
      <c r="B26" s="59" t="s">
        <v>52</v>
      </c>
      <c r="C26" s="59" t="s">
        <v>32</v>
      </c>
      <c r="D26" s="61"/>
      <c r="E26" s="62" t="s">
        <v>11</v>
      </c>
      <c r="F26" s="76">
        <v>1</v>
      </c>
      <c r="G26" s="20"/>
      <c r="H26" s="16"/>
      <c r="I26" s="16"/>
      <c r="J26" s="20"/>
      <c r="K26" s="40">
        <f t="shared" si="0"/>
        <v>0</v>
      </c>
      <c r="L26" s="41">
        <f t="shared" si="1"/>
        <v>0</v>
      </c>
    </row>
    <row r="27" spans="1:12" ht="63.75" x14ac:dyDescent="0.25">
      <c r="A27" s="14">
        <v>20</v>
      </c>
      <c r="B27" s="59" t="s">
        <v>53</v>
      </c>
      <c r="C27" s="59" t="s">
        <v>33</v>
      </c>
      <c r="D27" s="61"/>
      <c r="E27" s="62" t="s">
        <v>11</v>
      </c>
      <c r="F27" s="76">
        <v>1</v>
      </c>
      <c r="G27" s="20"/>
      <c r="H27" s="16"/>
      <c r="I27" s="16"/>
      <c r="J27" s="20"/>
      <c r="K27" s="40">
        <f t="shared" si="0"/>
        <v>0</v>
      </c>
      <c r="L27" s="41">
        <f t="shared" si="1"/>
        <v>0</v>
      </c>
    </row>
    <row r="28" spans="1:12" ht="25.5" x14ac:dyDescent="0.25">
      <c r="A28" s="14">
        <v>21</v>
      </c>
      <c r="B28" s="59" t="s">
        <v>52</v>
      </c>
      <c r="C28" s="59" t="s">
        <v>34</v>
      </c>
      <c r="D28" s="61"/>
      <c r="E28" s="62" t="s">
        <v>11</v>
      </c>
      <c r="F28" s="76">
        <v>8</v>
      </c>
      <c r="G28" s="20"/>
      <c r="H28" s="16"/>
      <c r="I28" s="16"/>
      <c r="J28" s="20"/>
      <c r="K28" s="40">
        <f t="shared" si="0"/>
        <v>0</v>
      </c>
      <c r="L28" s="41">
        <f t="shared" si="1"/>
        <v>0</v>
      </c>
    </row>
    <row r="29" spans="1:12" ht="38.25" x14ac:dyDescent="0.25">
      <c r="A29" s="14">
        <v>22</v>
      </c>
      <c r="B29" s="59" t="s">
        <v>35</v>
      </c>
      <c r="C29" s="59" t="s">
        <v>36</v>
      </c>
      <c r="D29" s="61"/>
      <c r="E29" s="62" t="s">
        <v>11</v>
      </c>
      <c r="F29" s="76">
        <v>3</v>
      </c>
      <c r="G29" s="20"/>
      <c r="H29" s="16"/>
      <c r="I29" s="16"/>
      <c r="J29" s="20"/>
      <c r="K29" s="40">
        <f t="shared" si="0"/>
        <v>0</v>
      </c>
      <c r="L29" s="41">
        <f t="shared" si="1"/>
        <v>0</v>
      </c>
    </row>
    <row r="30" spans="1:12" ht="25.5" x14ac:dyDescent="0.25">
      <c r="A30" s="14">
        <v>23</v>
      </c>
      <c r="B30" s="50" t="s">
        <v>37</v>
      </c>
      <c r="C30" s="50" t="s">
        <v>38</v>
      </c>
      <c r="D30" s="61"/>
      <c r="E30" s="62" t="s">
        <v>11</v>
      </c>
      <c r="F30" s="76">
        <v>1</v>
      </c>
      <c r="G30" s="20"/>
      <c r="H30" s="16"/>
      <c r="I30" s="16"/>
      <c r="J30" s="20"/>
      <c r="K30" s="40">
        <f t="shared" si="0"/>
        <v>0</v>
      </c>
      <c r="L30" s="41">
        <f t="shared" si="1"/>
        <v>0</v>
      </c>
    </row>
    <row r="31" spans="1:12" ht="25.5" x14ac:dyDescent="0.25">
      <c r="A31" s="14">
        <v>24</v>
      </c>
      <c r="B31" s="50" t="s">
        <v>39</v>
      </c>
      <c r="C31" s="50" t="s">
        <v>40</v>
      </c>
      <c r="D31" s="61"/>
      <c r="E31" s="62" t="s">
        <v>11</v>
      </c>
      <c r="F31" s="76">
        <v>2</v>
      </c>
      <c r="G31" s="20"/>
      <c r="H31" s="16"/>
      <c r="I31" s="16"/>
      <c r="J31" s="20"/>
      <c r="K31" s="40">
        <f t="shared" si="0"/>
        <v>0</v>
      </c>
      <c r="L31" s="41">
        <f t="shared" si="1"/>
        <v>0</v>
      </c>
    </row>
    <row r="32" spans="1:12" ht="38.25" x14ac:dyDescent="0.25">
      <c r="A32" s="14">
        <v>25</v>
      </c>
      <c r="B32" s="50" t="s">
        <v>41</v>
      </c>
      <c r="C32" s="50" t="s">
        <v>42</v>
      </c>
      <c r="D32" s="61"/>
      <c r="E32" s="62" t="s">
        <v>11</v>
      </c>
      <c r="F32" s="76">
        <v>1</v>
      </c>
      <c r="G32" s="20"/>
      <c r="H32" s="16"/>
      <c r="I32" s="16"/>
      <c r="J32" s="20"/>
      <c r="K32" s="40">
        <f t="shared" si="0"/>
        <v>0</v>
      </c>
      <c r="L32" s="41">
        <f t="shared" si="1"/>
        <v>0</v>
      </c>
    </row>
    <row r="33" spans="1:23" ht="48" x14ac:dyDescent="0.25">
      <c r="A33" s="14">
        <v>26</v>
      </c>
      <c r="B33" s="46" t="s">
        <v>69</v>
      </c>
      <c r="C33" s="46" t="s">
        <v>75</v>
      </c>
      <c r="D33" s="18"/>
      <c r="E33" s="22" t="s">
        <v>11</v>
      </c>
      <c r="F33" s="76">
        <v>2</v>
      </c>
      <c r="G33" s="20"/>
      <c r="H33" s="16"/>
      <c r="I33" s="16"/>
      <c r="J33" s="20"/>
      <c r="K33" s="40">
        <f t="shared" si="0"/>
        <v>0</v>
      </c>
      <c r="L33" s="41">
        <f t="shared" si="1"/>
        <v>0</v>
      </c>
    </row>
    <row r="34" spans="1:23" ht="36" x14ac:dyDescent="0.25">
      <c r="A34" s="14">
        <v>27</v>
      </c>
      <c r="B34" s="46" t="s">
        <v>70</v>
      </c>
      <c r="C34" s="46" t="s">
        <v>73</v>
      </c>
      <c r="D34" s="18"/>
      <c r="E34" s="22" t="s">
        <v>11</v>
      </c>
      <c r="F34" s="47">
        <v>1</v>
      </c>
      <c r="G34" s="20"/>
      <c r="H34" s="16"/>
      <c r="I34" s="16"/>
      <c r="J34" s="20"/>
      <c r="K34" s="40">
        <f t="shared" ref="K34" si="2">F34*G34</f>
        <v>0</v>
      </c>
      <c r="L34" s="41">
        <f t="shared" ref="L34" si="3">J34*F34</f>
        <v>0</v>
      </c>
    </row>
    <row r="35" spans="1:23" ht="36.75" thickBot="1" x14ac:dyDescent="0.3">
      <c r="A35" s="15">
        <v>28</v>
      </c>
      <c r="B35" s="49" t="s">
        <v>71</v>
      </c>
      <c r="C35" s="49" t="s">
        <v>74</v>
      </c>
      <c r="D35" s="19"/>
      <c r="E35" s="23" t="s">
        <v>11</v>
      </c>
      <c r="F35" s="48">
        <v>1</v>
      </c>
      <c r="G35" s="42"/>
      <c r="H35" s="43"/>
      <c r="I35" s="43"/>
      <c r="J35" s="42"/>
      <c r="K35" s="44">
        <f t="shared" si="0"/>
        <v>0</v>
      </c>
      <c r="L35" s="45">
        <f t="shared" si="1"/>
        <v>0</v>
      </c>
    </row>
    <row r="36" spans="1:23" x14ac:dyDescent="0.25">
      <c r="B36" s="4"/>
      <c r="C36" s="5"/>
      <c r="D36" s="5"/>
      <c r="E36" s="5"/>
      <c r="F36" s="6"/>
      <c r="G36" s="70" t="s">
        <v>8</v>
      </c>
      <c r="H36" s="71"/>
      <c r="I36" s="72"/>
      <c r="J36" s="77">
        <f>SUM(K8:K35)</f>
        <v>0</v>
      </c>
      <c r="K36" s="77"/>
      <c r="L36" s="77"/>
    </row>
    <row r="37" spans="1:23" ht="15.75" x14ac:dyDescent="0.25">
      <c r="B37" s="7"/>
      <c r="G37" s="73" t="s">
        <v>9</v>
      </c>
      <c r="H37" s="74"/>
      <c r="I37" s="75"/>
      <c r="J37" s="78">
        <f>SUM(L8:L35)</f>
        <v>0</v>
      </c>
      <c r="K37" s="78"/>
      <c r="L37" s="78"/>
    </row>
    <row r="38" spans="1:23" x14ac:dyDescent="0.25">
      <c r="G38" s="8"/>
    </row>
    <row r="39" spans="1:23" s="27" customFormat="1" ht="14.25" x14ac:dyDescent="0.2">
      <c r="A39" s="35" t="s">
        <v>17</v>
      </c>
      <c r="B39" s="35"/>
      <c r="C39" s="3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s="27" customFormat="1" ht="14.25" x14ac:dyDescent="0.2">
      <c r="A40" s="36"/>
      <c r="B40" s="36"/>
      <c r="C40" s="36"/>
      <c r="D40" s="25"/>
      <c r="E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s="27" customFormat="1" ht="14.25" x14ac:dyDescent="0.2">
      <c r="A41" s="36"/>
      <c r="B41" s="36"/>
      <c r="C41" s="36"/>
      <c r="D41" s="25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s="27" customFormat="1" ht="14.25" x14ac:dyDescent="0.2">
      <c r="D42" s="25"/>
      <c r="E42" s="25"/>
    </row>
    <row r="43" spans="1:23" s="27" customFormat="1" ht="14.25" x14ac:dyDescent="0.2">
      <c r="G43" s="37" t="s">
        <v>18</v>
      </c>
    </row>
    <row r="44" spans="1:23" s="24" customFormat="1" ht="14.25" x14ac:dyDescent="0.2">
      <c r="D44" s="25"/>
      <c r="E44" s="25"/>
      <c r="F44" s="25"/>
      <c r="G44" s="38" t="s">
        <v>19</v>
      </c>
      <c r="H44" s="39"/>
    </row>
    <row r="45" spans="1:23" s="24" customFormat="1" ht="14.25" x14ac:dyDescent="0.2">
      <c r="D45" s="25"/>
      <c r="E45" s="25"/>
      <c r="F45" s="25"/>
      <c r="G45" s="27"/>
      <c r="H45" s="27"/>
    </row>
    <row r="46" spans="1:23" s="24" customFormat="1" ht="14.25" x14ac:dyDescent="0.25">
      <c r="D46" s="25"/>
      <c r="E46" s="25"/>
      <c r="F46" s="25"/>
    </row>
  </sheetData>
  <mergeCells count="5">
    <mergeCell ref="B1:D1"/>
    <mergeCell ref="G36:I36"/>
    <mergeCell ref="G37:I37"/>
    <mergeCell ref="J36:L36"/>
    <mergeCell ref="J37:L37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 FZKI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2021-10-28T13:15:45Z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