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4378DAC2-73AB-4F2B-88D3-94FF6EA93308}" xr6:coauthVersionLast="47" xr6:coauthVersionMax="47" xr10:uidLastSave="{00000000-0000-0000-0000-000000000000}"/>
  <bookViews>
    <workbookView xWindow="-120" yWindow="-120" windowWidth="38640" windowHeight="21240" xr2:uid="{655928E2-6E44-4422-B03B-D9BDB67C264E}"/>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6" i="1" l="1"/>
  <c r="J16" i="1" s="1"/>
  <c r="I16" i="1"/>
  <c r="I115" i="1" l="1"/>
  <c r="H115" i="1"/>
  <c r="J115" i="1" s="1"/>
  <c r="I46" i="1"/>
  <c r="H46" i="1"/>
  <c r="J46" i="1" s="1"/>
  <c r="I65" i="1"/>
  <c r="H65" i="1"/>
  <c r="J65" i="1" s="1"/>
  <c r="I129" i="1"/>
  <c r="H129" i="1"/>
  <c r="J129" i="1" s="1"/>
  <c r="I136" i="1"/>
  <c r="H136" i="1"/>
  <c r="J136" i="1" s="1"/>
  <c r="I78" i="1"/>
  <c r="H78" i="1"/>
  <c r="J78" i="1" s="1"/>
  <c r="I102" i="1"/>
  <c r="H102" i="1"/>
  <c r="J102" i="1" s="1"/>
  <c r="I144" i="1"/>
  <c r="H144" i="1"/>
  <c r="J144" i="1" s="1"/>
  <c r="I85" i="1"/>
  <c r="H85" i="1"/>
  <c r="J85" i="1" s="1"/>
  <c r="I52" i="1"/>
  <c r="H52" i="1"/>
  <c r="J52" i="1" s="1"/>
  <c r="I84" i="1"/>
  <c r="H84" i="1"/>
  <c r="J84" i="1" s="1"/>
  <c r="I41" i="1"/>
  <c r="H41" i="1"/>
  <c r="J41" i="1" s="1"/>
  <c r="I28" i="1"/>
  <c r="H28" i="1"/>
  <c r="J28" i="1" s="1"/>
  <c r="I81" i="1"/>
  <c r="H81" i="1"/>
  <c r="J81" i="1" s="1"/>
  <c r="I114" i="1"/>
  <c r="H114" i="1"/>
  <c r="J114" i="1" s="1"/>
  <c r="I141" i="1"/>
  <c r="H141" i="1"/>
  <c r="J141" i="1" s="1"/>
  <c r="I119" i="1"/>
  <c r="H119" i="1"/>
  <c r="J119" i="1" s="1"/>
  <c r="I133" i="1"/>
  <c r="H133" i="1"/>
  <c r="J133" i="1" s="1"/>
  <c r="I103" i="1"/>
  <c r="H103" i="1"/>
  <c r="J103" i="1" s="1"/>
  <c r="I89" i="1"/>
  <c r="H89" i="1"/>
  <c r="J89" i="1" s="1"/>
  <c r="I93" i="1"/>
  <c r="H93" i="1"/>
  <c r="J93" i="1" s="1"/>
  <c r="I120" i="1"/>
  <c r="H120" i="1"/>
  <c r="J120" i="1" s="1"/>
  <c r="I83" i="1"/>
  <c r="H83" i="1"/>
  <c r="J83" i="1" s="1"/>
  <c r="I82" i="1"/>
  <c r="H82" i="1"/>
  <c r="J82" i="1" s="1"/>
  <c r="I79" i="1"/>
  <c r="H79" i="1"/>
  <c r="J79" i="1" s="1"/>
  <c r="I59" i="1"/>
  <c r="H59" i="1"/>
  <c r="J59" i="1" s="1"/>
  <c r="I60" i="1"/>
  <c r="H60" i="1"/>
  <c r="J60" i="1" s="1"/>
  <c r="I35" i="1"/>
  <c r="H35" i="1"/>
  <c r="J35" i="1" s="1"/>
  <c r="I19" i="1"/>
  <c r="H19" i="1"/>
  <c r="J19" i="1" s="1"/>
  <c r="I99" i="1"/>
  <c r="H99" i="1"/>
  <c r="J99" i="1" s="1"/>
  <c r="I15" i="1"/>
  <c r="H15" i="1"/>
  <c r="J15" i="1" s="1"/>
  <c r="I118" i="1"/>
  <c r="H118" i="1"/>
  <c r="J118" i="1" s="1"/>
  <c r="I88" i="1"/>
  <c r="H88" i="1"/>
  <c r="J88" i="1" s="1"/>
  <c r="I61" i="1"/>
  <c r="H61" i="1"/>
  <c r="J61" i="1" s="1"/>
  <c r="I98" i="1"/>
  <c r="H98" i="1"/>
  <c r="J98" i="1" s="1"/>
  <c r="I20" i="1"/>
  <c r="H20" i="1"/>
  <c r="J20" i="1" s="1"/>
  <c r="I105" i="1"/>
  <c r="H105" i="1"/>
  <c r="J105" i="1" s="1"/>
  <c r="I42" i="1"/>
  <c r="H42" i="1"/>
  <c r="J42" i="1" s="1"/>
  <c r="I94" i="1"/>
  <c r="H94" i="1"/>
  <c r="J94" i="1" s="1"/>
  <c r="I95" i="1"/>
  <c r="H95" i="1"/>
  <c r="J95" i="1" s="1"/>
  <c r="I90" i="1"/>
  <c r="H90" i="1"/>
  <c r="J90" i="1" s="1"/>
  <c r="I96" i="1"/>
  <c r="H96" i="1"/>
  <c r="J96" i="1" s="1"/>
  <c r="I91" i="1"/>
  <c r="H91" i="1"/>
  <c r="J91" i="1" s="1"/>
  <c r="I87" i="1"/>
  <c r="H87" i="1"/>
  <c r="J87" i="1" s="1"/>
  <c r="I86" i="1"/>
  <c r="H86" i="1"/>
  <c r="J86" i="1" s="1"/>
  <c r="I97" i="1"/>
  <c r="H97" i="1"/>
  <c r="J97" i="1" s="1"/>
  <c r="I92" i="1"/>
  <c r="H92" i="1"/>
  <c r="J92" i="1" s="1"/>
  <c r="I62" i="1"/>
  <c r="H62" i="1"/>
  <c r="J62" i="1" s="1"/>
  <c r="I40" i="1"/>
  <c r="H40" i="1"/>
  <c r="J40" i="1" s="1"/>
  <c r="I140" i="1"/>
  <c r="H140" i="1"/>
  <c r="J140" i="1" s="1"/>
  <c r="I53" i="1"/>
  <c r="H53" i="1"/>
  <c r="J53" i="1" s="1"/>
  <c r="I139" i="1"/>
  <c r="H139" i="1"/>
  <c r="J139" i="1" s="1"/>
  <c r="I121" i="1"/>
  <c r="H121" i="1"/>
  <c r="J121" i="1" s="1"/>
  <c r="I122" i="1"/>
  <c r="H122" i="1"/>
  <c r="J122" i="1" s="1"/>
  <c r="I117" i="1"/>
  <c r="H117" i="1"/>
  <c r="J117" i="1" s="1"/>
  <c r="I116" i="1"/>
  <c r="H116" i="1"/>
  <c r="J116" i="1" s="1"/>
  <c r="I113" i="1"/>
  <c r="H113" i="1"/>
  <c r="J113" i="1" s="1"/>
  <c r="I137" i="1"/>
  <c r="H137" i="1"/>
  <c r="J137" i="1" s="1"/>
  <c r="I112" i="1"/>
  <c r="H112" i="1"/>
  <c r="J112" i="1" s="1"/>
  <c r="I110" i="1"/>
  <c r="H110" i="1"/>
  <c r="J110" i="1" s="1"/>
  <c r="I111" i="1"/>
  <c r="H111" i="1"/>
  <c r="J111" i="1" s="1"/>
  <c r="I109" i="1"/>
  <c r="H109" i="1"/>
  <c r="J109" i="1" s="1"/>
  <c r="I101" i="1"/>
  <c r="H101" i="1"/>
  <c r="J101" i="1" s="1"/>
  <c r="I132" i="1"/>
  <c r="H132" i="1"/>
  <c r="J132" i="1" s="1"/>
  <c r="I63" i="1"/>
  <c r="H63" i="1"/>
  <c r="J63" i="1" s="1"/>
  <c r="I100" i="1"/>
  <c r="H100" i="1"/>
  <c r="J100" i="1" s="1"/>
  <c r="I143" i="1"/>
  <c r="H143" i="1"/>
  <c r="J143" i="1" s="1"/>
  <c r="I80" i="1"/>
  <c r="H80" i="1"/>
  <c r="J80" i="1" s="1"/>
  <c r="I77" i="1"/>
  <c r="H77" i="1"/>
  <c r="J77" i="1" s="1"/>
  <c r="I124" i="1"/>
  <c r="H124" i="1"/>
  <c r="J124" i="1" s="1"/>
  <c r="I43" i="1"/>
  <c r="H43" i="1"/>
  <c r="J43" i="1" s="1"/>
  <c r="I44" i="1"/>
  <c r="H44" i="1"/>
  <c r="J44" i="1" s="1"/>
  <c r="I123" i="1"/>
  <c r="H123" i="1"/>
  <c r="J123" i="1" s="1"/>
  <c r="I75" i="1"/>
  <c r="H75" i="1"/>
  <c r="J75" i="1" s="1"/>
  <c r="I70" i="1"/>
  <c r="H70" i="1"/>
  <c r="J70" i="1" s="1"/>
  <c r="I76" i="1"/>
  <c r="H76" i="1"/>
  <c r="J76" i="1" s="1"/>
  <c r="I74" i="1"/>
  <c r="H74" i="1"/>
  <c r="J74" i="1" s="1"/>
  <c r="I73" i="1"/>
  <c r="H73" i="1"/>
  <c r="J73" i="1" s="1"/>
  <c r="I72" i="1"/>
  <c r="H72" i="1"/>
  <c r="J72" i="1" s="1"/>
  <c r="I71" i="1"/>
  <c r="H71" i="1"/>
  <c r="J71" i="1" s="1"/>
  <c r="I69" i="1"/>
  <c r="H69" i="1"/>
  <c r="J69" i="1" s="1"/>
  <c r="I68" i="1"/>
  <c r="H68" i="1"/>
  <c r="J68" i="1" s="1"/>
  <c r="H64" i="1"/>
  <c r="J64" i="1" s="1"/>
  <c r="I55" i="1"/>
  <c r="H55" i="1"/>
  <c r="J55" i="1" s="1"/>
  <c r="I54" i="1"/>
  <c r="H54" i="1"/>
  <c r="J54" i="1" s="1"/>
  <c r="I56" i="1"/>
  <c r="H56" i="1"/>
  <c r="J56" i="1" s="1"/>
  <c r="I66" i="1"/>
  <c r="H66" i="1"/>
  <c r="J66" i="1" s="1"/>
  <c r="I67" i="1"/>
  <c r="H67" i="1"/>
  <c r="J67" i="1" s="1"/>
  <c r="I106" i="1"/>
  <c r="H106" i="1"/>
  <c r="J106" i="1" s="1"/>
  <c r="I134" i="1"/>
  <c r="H134" i="1"/>
  <c r="J134" i="1" s="1"/>
  <c r="I135" i="1"/>
  <c r="H135" i="1"/>
  <c r="J135" i="1" s="1"/>
  <c r="I57" i="1"/>
  <c r="H57" i="1"/>
  <c r="J57" i="1" s="1"/>
  <c r="I51" i="1"/>
  <c r="H51" i="1"/>
  <c r="J51" i="1" s="1"/>
  <c r="I50" i="1"/>
  <c r="H50" i="1"/>
  <c r="J50" i="1" s="1"/>
  <c r="I49" i="1"/>
  <c r="H49" i="1"/>
  <c r="J49" i="1" s="1"/>
  <c r="I107" i="1"/>
  <c r="H107" i="1"/>
  <c r="J107" i="1" s="1"/>
  <c r="I47" i="1"/>
  <c r="H47" i="1"/>
  <c r="J47" i="1" s="1"/>
  <c r="I48" i="1"/>
  <c r="H48" i="1"/>
  <c r="J48" i="1" s="1"/>
  <c r="I138" i="1"/>
  <c r="H138" i="1"/>
  <c r="J138" i="1" s="1"/>
  <c r="I142" i="1"/>
  <c r="H142" i="1"/>
  <c r="J142" i="1" s="1"/>
  <c r="I131" i="1"/>
  <c r="H131" i="1"/>
  <c r="J131" i="1" s="1"/>
  <c r="I108" i="1"/>
  <c r="H108" i="1"/>
  <c r="J108" i="1" s="1"/>
  <c r="I125" i="1"/>
  <c r="H125" i="1"/>
  <c r="J125" i="1" s="1"/>
  <c r="I39" i="1"/>
  <c r="H39" i="1"/>
  <c r="J39" i="1" s="1"/>
  <c r="I38" i="1"/>
  <c r="H38" i="1"/>
  <c r="J38" i="1" s="1"/>
  <c r="I37" i="1"/>
  <c r="H37" i="1"/>
  <c r="J37" i="1" s="1"/>
  <c r="I104" i="1"/>
  <c r="H104" i="1"/>
  <c r="J104" i="1" s="1"/>
  <c r="I130" i="1"/>
  <c r="H130" i="1"/>
  <c r="J130" i="1" s="1"/>
  <c r="I58" i="1"/>
  <c r="H58" i="1"/>
  <c r="J58" i="1" s="1"/>
  <c r="I128" i="1"/>
  <c r="H128" i="1"/>
  <c r="J128" i="1" s="1"/>
  <c r="I45" i="1"/>
  <c r="H45" i="1"/>
  <c r="J45" i="1" s="1"/>
  <c r="I36" i="1"/>
  <c r="H36" i="1"/>
  <c r="J36" i="1" s="1"/>
  <c r="I34" i="1"/>
  <c r="H34" i="1"/>
  <c r="J34" i="1" s="1"/>
  <c r="I33" i="1"/>
  <c r="H33" i="1"/>
  <c r="J33" i="1" s="1"/>
  <c r="I126" i="1"/>
  <c r="H126" i="1"/>
  <c r="J126" i="1" s="1"/>
  <c r="I127" i="1"/>
  <c r="H127" i="1"/>
  <c r="J127" i="1" s="1"/>
  <c r="I32" i="1"/>
  <c r="H32" i="1"/>
  <c r="J32" i="1" s="1"/>
  <c r="I31" i="1"/>
  <c r="H31" i="1"/>
  <c r="J31" i="1" s="1"/>
  <c r="I30" i="1"/>
  <c r="H30" i="1"/>
  <c r="J30" i="1" s="1"/>
  <c r="I25" i="1"/>
  <c r="H25" i="1"/>
  <c r="J25" i="1" s="1"/>
  <c r="I26" i="1"/>
  <c r="H26" i="1"/>
  <c r="J26" i="1" s="1"/>
  <c r="I27" i="1"/>
  <c r="H27" i="1"/>
  <c r="J27" i="1" s="1"/>
  <c r="I29" i="1"/>
  <c r="H29" i="1"/>
  <c r="J29" i="1" s="1"/>
  <c r="I21" i="1"/>
  <c r="H21" i="1"/>
  <c r="J21" i="1" s="1"/>
  <c r="I24" i="1"/>
  <c r="H24" i="1"/>
  <c r="J24" i="1" s="1"/>
  <c r="I23" i="1"/>
  <c r="H23" i="1"/>
  <c r="J23" i="1" s="1"/>
  <c r="I22" i="1"/>
  <c r="H22" i="1"/>
  <c r="J22" i="1" s="1"/>
  <c r="I17" i="1"/>
  <c r="H17" i="1"/>
  <c r="J17" i="1" s="1"/>
  <c r="I18" i="1"/>
  <c r="H18" i="1"/>
  <c r="J18" i="1" s="1"/>
  <c r="J145" i="1" l="1"/>
  <c r="I64" i="1"/>
  <c r="I145" i="1" s="1"/>
</calcChain>
</file>

<file path=xl/sharedStrings.xml><?xml version="1.0" encoding="utf-8"?>
<sst xmlns="http://schemas.openxmlformats.org/spreadsheetml/2006/main" count="289" uniqueCount="163">
  <si>
    <t>Názov zákazky: Potraviny pre PNPP</t>
  </si>
  <si>
    <t>Časť : 5_Základné a dlhodobo skladovateľné potraviny</t>
  </si>
  <si>
    <t>MJ</t>
  </si>
  <si>
    <t>sadzba DPH v %</t>
  </si>
  <si>
    <t xml:space="preserve">celková cena v € bez DPH </t>
  </si>
  <si>
    <t>kg</t>
  </si>
  <si>
    <t>Corn flakes, kukuričné lupienky- bezlepkový výrobok</t>
  </si>
  <si>
    <t>ks</t>
  </si>
  <si>
    <t>liter</t>
  </si>
  <si>
    <t>Kg</t>
  </si>
  <si>
    <t>množstvo</t>
  </si>
  <si>
    <t>názov tovaru</t>
  </si>
  <si>
    <t>celková cena s DPH</t>
  </si>
  <si>
    <t>bujón hovädzí</t>
  </si>
  <si>
    <t>bujón slepačí</t>
  </si>
  <si>
    <t>bujón hubový</t>
  </si>
  <si>
    <t>cestovina - kolienka, bal. 5kg</t>
  </si>
  <si>
    <t>cestovina - niťovky,  bal. 5kg</t>
  </si>
  <si>
    <t>cestovina - písmenká,  bal. 5kg</t>
  </si>
  <si>
    <t>cestovina – fliečky ,  bal. 5kg</t>
  </si>
  <si>
    <t>cestovina -vretená , bal.5kg</t>
  </si>
  <si>
    <t>cestovina - tarhoňa,  bal. 5kg</t>
  </si>
  <si>
    <t>cestovina - špagety,  bal. 5kg al. 400 g</t>
  </si>
  <si>
    <t>cestovina - slovenská ryža</t>
  </si>
  <si>
    <t>cestoviny - farfale</t>
  </si>
  <si>
    <t>cestoviny - penne</t>
  </si>
  <si>
    <t>cestoviny - torteliny, rôzne náplne, sušené</t>
  </si>
  <si>
    <t>ryža guľatá 5 kg</t>
  </si>
  <si>
    <t>ryža guľatá 1 kg</t>
  </si>
  <si>
    <t>ryžový chlebík, Racio alebo ekvivalent  130g</t>
  </si>
  <si>
    <t>hrášok smažený (vložka do polievky)</t>
  </si>
  <si>
    <t>sójové kocky</t>
  </si>
  <si>
    <t>kyselina citrónová 80g</t>
  </si>
  <si>
    <t>cukor kryštálový</t>
  </si>
  <si>
    <t>cukor práškový</t>
  </si>
  <si>
    <t>cukor vanilínový 20g</t>
  </si>
  <si>
    <t>pudingový prášok vanilkový, balenie, 1 kg</t>
  </si>
  <si>
    <t>melta - mletá pražená kávová zmes</t>
  </si>
  <si>
    <t>soľ</t>
  </si>
  <si>
    <t>včelí med, porcovaný, 20g</t>
  </si>
  <si>
    <t>toping, rôzne príchute, 250g</t>
  </si>
  <si>
    <t>marmeláda, ovocná zmes</t>
  </si>
  <si>
    <t>šošovica suchá 1 kg/ 5 kg</t>
  </si>
  <si>
    <t>šošovica červená, lúpaná</t>
  </si>
  <si>
    <t>mak modrý mletý bez cukru 200g</t>
  </si>
  <si>
    <t>kečup jemný 900g</t>
  </si>
  <si>
    <t>kečup jemný 5000g</t>
  </si>
  <si>
    <t>horčica plnotučná 5kg</t>
  </si>
  <si>
    <t>horčica plnotučná 1kg</t>
  </si>
  <si>
    <t>horčica plnotučná 400g</t>
  </si>
  <si>
    <t>keks dia s fruktózou 40g</t>
  </si>
  <si>
    <t>keks Horalka, Sedita 50g – alebo ekvivalent</t>
  </si>
  <si>
    <t>keks Kávenky, Sedita 50g- alebo ekvivalent</t>
  </si>
  <si>
    <t xml:space="preserve">keks Miňonky, Opavia 50g – alebo  ekvivalent </t>
  </si>
  <si>
    <t xml:space="preserve">keks Vesna, Sedita 50g- alebo ekvivalent </t>
  </si>
  <si>
    <t xml:space="preserve">perník 60g (medový perník s ovocnou náplňou) </t>
  </si>
  <si>
    <t xml:space="preserve">čokoládové dukáty </t>
  </si>
  <si>
    <t xml:space="preserve">čokoláda dia 50g </t>
  </si>
  <si>
    <t>piškóty detské okrúhle</t>
  </si>
  <si>
    <t>kompót ananás kúsky, konzerva 3005g</t>
  </si>
  <si>
    <t>krupica hrubá</t>
  </si>
  <si>
    <t>jačmenné krúpy, veľkosť 3</t>
  </si>
  <si>
    <t>strúhanka zo pšeničnej múky</t>
  </si>
  <si>
    <t>kukurica sterilizovaná, 340g</t>
  </si>
  <si>
    <t>múka hladká extra špeciál 00</t>
  </si>
  <si>
    <t>múka polohrubá</t>
  </si>
  <si>
    <t>múka hrubá</t>
  </si>
  <si>
    <t>ocot kvasný liehový</t>
  </si>
  <si>
    <t>olej slnečnicový</t>
  </si>
  <si>
    <t>ovocná výživa 190g- rôzne príchute</t>
  </si>
  <si>
    <t>ovocná výživa dia 190g</t>
  </si>
  <si>
    <t>paštéta v alumín. obale 48g</t>
  </si>
  <si>
    <t>paštéta v alumín. obale 115g</t>
  </si>
  <si>
    <t>tuniak drvený, konzerva 1705g</t>
  </si>
  <si>
    <t>fazuľka sterilizovaná 3500g</t>
  </si>
  <si>
    <t>uhorky sterilizované 0,7 l</t>
  </si>
  <si>
    <t>cvikla sterilizovaná, kocky, 3500g</t>
  </si>
  <si>
    <t>chren sterilizovaný, pohár 0,7 l</t>
  </si>
  <si>
    <t>korenie čierne celé</t>
  </si>
  <si>
    <t>korenie čierne mleté</t>
  </si>
  <si>
    <t>lečo sterilizované, pohár 0,7 l</t>
  </si>
  <si>
    <t>cestovina - farebné vretená, 1 kg</t>
  </si>
  <si>
    <t>kôpor sterilizovaný, pohár 0,7 l</t>
  </si>
  <si>
    <t>ovsené vločky</t>
  </si>
  <si>
    <t xml:space="preserve">bezlepková strúhanka </t>
  </si>
  <si>
    <t>krupica detská</t>
  </si>
  <si>
    <t>cesnaková pasta 4l</t>
  </si>
  <si>
    <t>cícer sterilizovaný 2500g</t>
  </si>
  <si>
    <t>hrášok sterilizovaný 800g</t>
  </si>
  <si>
    <t>hrášok sterilizovaný 4200g</t>
  </si>
  <si>
    <t>kompót čerešňový bez kôstok 4 l pohár</t>
  </si>
  <si>
    <t>kompót marhuľový polený 4 l pohár</t>
  </si>
  <si>
    <t>kompót slivkový polený 4 l pohár</t>
  </si>
  <si>
    <t>paradajkový pretlak 500g</t>
  </si>
  <si>
    <t>korenie karí</t>
  </si>
  <si>
    <t>kukuričný škrob</t>
  </si>
  <si>
    <t>sušené mlieko bez lepku a laktózy 350g</t>
  </si>
  <si>
    <t>paradajkový pretlak 4 l</t>
  </si>
  <si>
    <t>uhorky sterilizované 4 l</t>
  </si>
  <si>
    <t>olivy bez kôstky, 0,935 L (čierne, zelené)</t>
  </si>
  <si>
    <t>kompót jablkový polený 3200g</t>
  </si>
  <si>
    <t>cestovina - vretená,  bal. 5kg</t>
  </si>
  <si>
    <t>čalamáda sterilizovaná 3400g</t>
  </si>
  <si>
    <t>fazuľka sterilizovaná 0,7 l</t>
  </si>
  <si>
    <t>korenie celé nové</t>
  </si>
  <si>
    <t xml:space="preserve">zmes na prípravu bezlepkového chleba 0,5 kg alebo 1 kg balenie </t>
  </si>
  <si>
    <t>kompót broskyňový polený 2600g</t>
  </si>
  <si>
    <t>sirup cukrový - rôzne príchute, fľaša 0,7 l</t>
  </si>
  <si>
    <t>kápia sterilizovaná, pohár 0,7 l</t>
  </si>
  <si>
    <t>džem 340g, podiel ovocia min. 50 %</t>
  </si>
  <si>
    <t xml:space="preserve">diétne sucháre, 250 g balenie </t>
  </si>
  <si>
    <t>fazuľa suchá biela- balenie  0,5 kg/5 kg</t>
  </si>
  <si>
    <t>fazuľa suchá farebná- balenie 0,5 kg/5 kg</t>
  </si>
  <si>
    <t>fazuľa suchá hnedá balenie- 0,5 kg/5 kg</t>
  </si>
  <si>
    <t>hrach suchý balenie 0,5kg/ 5 kg</t>
  </si>
  <si>
    <t>kakao holandské 200g</t>
  </si>
  <si>
    <t>keks Lina 60g , Sedita- alebo ekvivalent</t>
  </si>
  <si>
    <t>jednotková cena v € s DPH</t>
  </si>
  <si>
    <t>keks Delisa, Orion 34g – alebo ekvivalent</t>
  </si>
  <si>
    <t>keks twix 50g  – alebo ekvivalent</t>
  </si>
  <si>
    <t>ovocná kapsička, bez pridaného cukru, Relax- 120 g – alebo ekvivalent</t>
  </si>
  <si>
    <t>kompót dia so sladidlom  ( marhuľa, jablko, slivka, čerešňa) 0,7 l pohár</t>
  </si>
  <si>
    <t>cestoviny bezlepkové špagety (špagety z kukuričnej múky bez obsahu lepku ( gluténu)</t>
  </si>
  <si>
    <t>tekuté polievkové korenie, 185 ml</t>
  </si>
  <si>
    <t>tekuté polievkové korenie, 5 l</t>
  </si>
  <si>
    <t>džem dia porciovaný 20g</t>
  </si>
  <si>
    <t>Obstarávateľ : Psychiatrická nemocnica Philippa Pinela</t>
  </si>
  <si>
    <t>Obchodné meno uchádzača:</t>
  </si>
  <si>
    <t>Sídlo uchádzača</t>
  </si>
  <si>
    <t>IČO:</t>
  </si>
  <si>
    <t>DIČ:</t>
  </si>
  <si>
    <t>email:</t>
  </si>
  <si>
    <t>telefonický kontakt:</t>
  </si>
  <si>
    <t>*vyplní uchádzač</t>
  </si>
  <si>
    <t>cestoviny bezlepkové (cestoviny z kukuričnej múky bez obsahu lepku ( gluténu), rôzne tvary ako sú penne, fusilli)</t>
  </si>
  <si>
    <t xml:space="preserve">korenie gyros 250g balenie (alebo menšie balenie) </t>
  </si>
  <si>
    <t>korenie kôpor sušený</t>
  </si>
  <si>
    <t>korenie majorán sušený</t>
  </si>
  <si>
    <t>korenie paprika sladká mletá koreninová</t>
  </si>
  <si>
    <t>korenie paprika štipľavá mletá - korenina</t>
  </si>
  <si>
    <t>korenie petržlenová vňať sušená</t>
  </si>
  <si>
    <t>korenie škorica mletá 20g</t>
  </si>
  <si>
    <t>korenie bobkový list, 250 g</t>
  </si>
  <si>
    <t>korenie pažítka sušená</t>
  </si>
  <si>
    <t>čierny čaj porciovaný 50 g</t>
  </si>
  <si>
    <t>džem porciovaný 20g</t>
  </si>
  <si>
    <t>hrozienka,balenie 100g ( alebo iné)</t>
  </si>
  <si>
    <t>Keks Fidorka 30g  – alebo ekvivalent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</si>
  <si>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</si>
  <si>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</si>
  <si>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</si>
  <si>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</si>
  <si>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</si>
  <si>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</si>
  <si>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</si>
  <si>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kukuričné trubičky ALASKA 18g - bezlepkové, rôzne príchute</t>
  </si>
  <si>
    <t>korenie rasca celá</t>
  </si>
  <si>
    <t>spolu</t>
  </si>
  <si>
    <t>...................................................</t>
  </si>
  <si>
    <t>zlatý klas   40g</t>
  </si>
  <si>
    <r>
      <t>konkrétny/obchodný názov uchádzačom ponúknutého tovaru</t>
    </r>
    <r>
      <rPr>
        <b/>
        <sz val="10.5"/>
        <color rgb="FFFF0000"/>
        <rFont val="Calibri"/>
        <family val="2"/>
        <charset val="238"/>
      </rPr>
      <t>*</t>
    </r>
  </si>
  <si>
    <r>
      <t>jednotková cena v € bez DPH</t>
    </r>
    <r>
      <rPr>
        <b/>
        <sz val="10.5"/>
        <color rgb="FFFF0000"/>
        <rFont val="Calibri"/>
        <family val="2"/>
        <charset val="238"/>
      </rPr>
      <t>*</t>
    </r>
  </si>
  <si>
    <t>Obdobie : 29.11.-30.6.2022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</si>
</sst>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_-"/>
    <numFmt numFmtId="165" formatCode="#,##0.0000_ ;\-#,##0.0000\ "/>
    <numFmt numFmtId="166" formatCode="0.000"/>
  </numFmts>
  <fonts count="17" x14ac:knownFonts="1">
    <font>
      <sz val="11"/>
      <color theme="1"/>
      <name val="Calibri"/>
      <family val="2"/>
      <charset val="238"/>
      <scheme val="minor"/>
    </font>
    <font>
      <b/>
      <sz val="11"/>
      <color rgb="FF000000"/>
      <name val="Calibri"/>
      <family val="2"/>
      <charset val="238"/>
    </font>
    <font>
      <sz val="11"/>
      <name val="Calibri"/>
      <family val="2"/>
      <charset val="238"/>
    </font>
    <font>
      <sz val="11"/>
      <name val="Calibri"/>
      <family val="2"/>
      <charset val="238"/>
      <scheme val="minor"/>
    </font>
    <font>
      <sz val="11"/>
      <color rgb="FF000000"/>
      <name val="Calibri"/>
      <family val="2"/>
      <charset val="238"/>
    </font>
    <font>
      <b/>
      <sz val="11"/>
      <name val="Calibri"/>
      <family val="2"/>
      <charset val="238"/>
    </font>
    <font>
      <sz val="10"/>
      <name val="Calibri"/>
      <family val="2"/>
      <charset val="238"/>
      <scheme val="minor"/>
    </font>
    <font>
      <b/>
      <sz val="14"/>
      <color theme="1"/>
      <name val="Calibri"/>
      <family val="2"/>
      <charset val="238"/>
      <scheme val="minor"/>
    </font>
    <font>
      <b/>
      <sz val="12"/>
      <color rgb="FFFF0000"/>
      <name val="Calibri"/>
      <family val="2"/>
      <charset val="238"/>
    </font>
    <font>
      <sz val="11"/>
      <color theme="1"/>
      <name val="Calibri"/>
      <family val="2"/>
      <scheme val="minor"/>
    </font>
    <font>
      <sz val="11"/>
      <color rgb="FF333333"/>
      <name val="Calibri"/>
      <family val="2"/>
      <charset val="238"/>
    </font>
    <font>
      <b/>
      <sz val="12"/>
      <name val="Calibri"/>
      <family val="2"/>
      <charset val="238"/>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sz val="10.5"/>
      <name val="Calibri"/>
      <family val="2"/>
      <charset val="238"/>
      <scheme val="minor"/>
    </font>
    <font>
      <b/>
      <sz val="14"/>
      <color rgb="FFFF0000"/>
      <name val="Calibri"/>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32">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s>
  <cellStyleXfs count="4">
    <xf numFmtId="0" fontId="0" fillId="0" borderId="0"/>
    <xf numFmtId="0" fontId="2" fillId="0" borderId="0" applyProtection="0"/>
    <xf numFmtId="0" fontId="4" fillId="0" borderId="0"/>
    <xf numFmtId="0" fontId="9" fillId="0" borderId="0">
      <alignment vertical="center"/>
    </xf>
  </cellStyleXfs>
  <cellXfs count="78">
    <xf numFmtId="0" fontId="0" fillId="0" borderId="0" xfId="0"/>
    <xf numFmtId="164" fontId="3" fillId="0" borderId="2" xfId="1" applyNumberFormat="1" applyFont="1" applyFill="1" applyBorder="1" applyAlignment="1" applyProtection="1">
      <alignment vertical="center"/>
    </xf>
    <xf numFmtId="164" fontId="3" fillId="0" borderId="10" xfId="1" applyNumberFormat="1" applyFont="1" applyFill="1" applyBorder="1" applyAlignment="1" applyProtection="1">
      <alignment vertical="center"/>
    </xf>
    <xf numFmtId="164" fontId="3" fillId="0" borderId="11" xfId="1" applyNumberFormat="1" applyFont="1" applyFill="1" applyBorder="1" applyAlignment="1" applyProtection="1">
      <alignment vertical="center"/>
    </xf>
    <xf numFmtId="0" fontId="6" fillId="0" borderId="2"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3" fillId="0" borderId="0" xfId="0" applyFont="1" applyProtection="1">
      <protection locked="0"/>
    </xf>
    <xf numFmtId="0" fontId="0" fillId="0" borderId="0" xfId="0" applyProtection="1">
      <protection locked="0"/>
    </xf>
    <xf numFmtId="0" fontId="0" fillId="0" borderId="0" xfId="0" applyFont="1" applyProtection="1">
      <protection locked="0"/>
    </xf>
    <xf numFmtId="0" fontId="7" fillId="2" borderId="13" xfId="0" applyFont="1" applyFill="1" applyBorder="1" applyAlignment="1" applyProtection="1">
      <alignment horizontal="left"/>
      <protection locked="0"/>
    </xf>
    <xf numFmtId="0" fontId="7" fillId="2" borderId="23" xfId="0" applyFont="1" applyFill="1" applyBorder="1" applyAlignment="1" applyProtection="1">
      <alignment horizontal="left"/>
      <protection locked="0"/>
    </xf>
    <xf numFmtId="0" fontId="7" fillId="2" borderId="14" xfId="0" applyFont="1" applyFill="1" applyBorder="1" applyAlignment="1" applyProtection="1">
      <alignment horizontal="left"/>
      <protection locked="0"/>
    </xf>
    <xf numFmtId="0" fontId="7" fillId="2" borderId="15" xfId="0" applyFont="1" applyFill="1" applyBorder="1" applyAlignment="1" applyProtection="1">
      <alignment horizontal="left"/>
      <protection locked="0"/>
    </xf>
    <xf numFmtId="0" fontId="5" fillId="2" borderId="19" xfId="0" applyFont="1" applyFill="1" applyBorder="1" applyAlignment="1" applyProtection="1">
      <alignment horizontal="left"/>
      <protection locked="0"/>
    </xf>
    <xf numFmtId="0" fontId="5" fillId="2" borderId="17" xfId="0" applyFont="1" applyFill="1" applyBorder="1" applyAlignment="1" applyProtection="1">
      <alignment horizontal="left"/>
      <protection locked="0"/>
    </xf>
    <xf numFmtId="0" fontId="5" fillId="2" borderId="18" xfId="0" applyFont="1" applyFill="1" applyBorder="1" applyAlignment="1" applyProtection="1">
      <alignment horizontal="left"/>
      <protection locked="0"/>
    </xf>
    <xf numFmtId="0" fontId="5" fillId="2" borderId="20" xfId="0" applyFont="1" applyFill="1" applyBorder="1" applyAlignment="1" applyProtection="1">
      <alignment horizontal="left"/>
      <protection locked="0"/>
    </xf>
    <xf numFmtId="0" fontId="5" fillId="2" borderId="21" xfId="0" applyFont="1" applyFill="1" applyBorder="1" applyAlignment="1" applyProtection="1">
      <alignment horizontal="left"/>
      <protection locked="0"/>
    </xf>
    <xf numFmtId="0" fontId="5" fillId="2" borderId="22" xfId="0" applyFont="1" applyFill="1" applyBorder="1" applyAlignment="1" applyProtection="1">
      <alignment horizontal="left"/>
      <protection locked="0"/>
    </xf>
    <xf numFmtId="0" fontId="5" fillId="0" borderId="0" xfId="0" applyFont="1" applyProtection="1">
      <protection locked="0"/>
    </xf>
    <xf numFmtId="0" fontId="1" fillId="3" borderId="13" xfId="0" applyFont="1" applyFill="1" applyBorder="1" applyProtection="1">
      <protection locked="0"/>
    </xf>
    <xf numFmtId="0" fontId="1" fillId="3" borderId="28" xfId="0" applyFont="1" applyFill="1" applyBorder="1" applyAlignment="1" applyProtection="1">
      <alignment horizontal="left"/>
      <protection locked="0"/>
    </xf>
    <xf numFmtId="0" fontId="1" fillId="3" borderId="29" xfId="0" applyFont="1" applyFill="1" applyBorder="1" applyAlignment="1" applyProtection="1">
      <alignment horizontal="left"/>
      <protection locked="0"/>
    </xf>
    <xf numFmtId="0" fontId="1" fillId="3" borderId="30" xfId="0" applyFont="1" applyFill="1" applyBorder="1" applyAlignment="1" applyProtection="1">
      <alignment horizontal="left"/>
      <protection locked="0"/>
    </xf>
    <xf numFmtId="0" fontId="1" fillId="3" borderId="1" xfId="0" applyFont="1" applyFill="1" applyBorder="1" applyProtection="1">
      <protection locked="0"/>
    </xf>
    <xf numFmtId="0" fontId="1" fillId="3" borderId="16"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xf numFmtId="0" fontId="1" fillId="3" borderId="4" xfId="0" applyFont="1" applyFill="1" applyBorder="1" applyProtection="1">
      <protection locked="0"/>
    </xf>
    <xf numFmtId="0" fontId="1" fillId="3" borderId="31"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6" fillId="0" borderId="0" xfId="0" applyFont="1" applyProtection="1">
      <protection locked="0"/>
    </xf>
    <xf numFmtId="0" fontId="8" fillId="0" borderId="0" xfId="0" applyFont="1"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49" fontId="13" fillId="0" borderId="6" xfId="0" applyNumberFormat="1" applyFont="1" applyFill="1" applyBorder="1" applyAlignment="1" applyProtection="1">
      <alignment horizontal="center" vertical="center"/>
      <protection locked="0"/>
    </xf>
    <xf numFmtId="49" fontId="13" fillId="0" borderId="26" xfId="0" applyNumberFormat="1"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13" fillId="0" borderId="7" xfId="0" applyFont="1" applyFill="1" applyBorder="1" applyAlignment="1" applyProtection="1">
      <alignment vertical="center" wrapText="1"/>
      <protection locked="0"/>
    </xf>
    <xf numFmtId="0" fontId="13" fillId="0" borderId="8" xfId="0" applyFont="1" applyFill="1" applyBorder="1" applyAlignment="1" applyProtection="1">
      <alignment horizontal="center" vertical="center" wrapText="1"/>
      <protection locked="0"/>
    </xf>
    <xf numFmtId="0" fontId="15" fillId="0" borderId="1" xfId="1" applyFont="1" applyFill="1" applyBorder="1" applyAlignment="1" applyProtection="1">
      <alignment wrapText="1"/>
      <protection locked="0"/>
    </xf>
    <xf numFmtId="0" fontId="3" fillId="0" borderId="24" xfId="1" applyFont="1" applyFill="1" applyBorder="1" applyAlignment="1" applyProtection="1">
      <alignment wrapText="1"/>
      <protection locked="0"/>
    </xf>
    <xf numFmtId="0" fontId="3" fillId="0" borderId="2" xfId="1" applyFont="1" applyFill="1" applyBorder="1" applyAlignment="1" applyProtection="1">
      <alignment horizontal="center" vertical="center"/>
      <protection locked="0"/>
    </xf>
    <xf numFmtId="165" fontId="12" fillId="0" borderId="2" xfId="0" applyNumberFormat="1" applyFont="1" applyFill="1" applyBorder="1" applyAlignment="1" applyProtection="1">
      <alignment horizontal="right" vertical="center" wrapText="1"/>
      <protection locked="0"/>
    </xf>
    <xf numFmtId="166" fontId="3" fillId="0" borderId="2" xfId="0" applyNumberFormat="1" applyFont="1" applyFill="1" applyBorder="1" applyAlignment="1" applyProtection="1">
      <alignment horizontal="center" vertical="center"/>
      <protection locked="0"/>
    </xf>
    <xf numFmtId="166" fontId="3" fillId="0" borderId="3" xfId="0" applyNumberFormat="1" applyFont="1" applyFill="1" applyBorder="1" applyAlignment="1" applyProtection="1">
      <alignment horizontal="center" vertical="center"/>
      <protection locked="0"/>
    </xf>
    <xf numFmtId="0" fontId="15" fillId="0" borderId="9" xfId="1" applyFont="1" applyFill="1" applyBorder="1" applyAlignment="1" applyProtection="1">
      <alignment wrapText="1"/>
      <protection locked="0"/>
    </xf>
    <xf numFmtId="0" fontId="3" fillId="0" borderId="27" xfId="1" applyFont="1" applyFill="1" applyBorder="1" applyAlignment="1" applyProtection="1">
      <alignment wrapText="1"/>
      <protection locked="0"/>
    </xf>
    <xf numFmtId="0" fontId="3" fillId="0" borderId="10" xfId="1"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wrapText="1"/>
      <protection locked="0"/>
    </xf>
    <xf numFmtId="165" fontId="12" fillId="0" borderId="10" xfId="0" applyNumberFormat="1" applyFont="1" applyFill="1" applyBorder="1" applyAlignment="1" applyProtection="1">
      <alignment horizontal="right" vertical="center" wrapText="1"/>
      <protection locked="0"/>
    </xf>
    <xf numFmtId="166" fontId="3" fillId="0" borderId="10" xfId="0" applyNumberFormat="1" applyFont="1" applyFill="1" applyBorder="1" applyAlignment="1" applyProtection="1">
      <alignment horizontal="center" vertical="center"/>
      <protection locked="0"/>
    </xf>
    <xf numFmtId="166" fontId="3" fillId="0" borderId="12" xfId="0" applyNumberFormat="1" applyFont="1" applyFill="1" applyBorder="1" applyAlignment="1" applyProtection="1">
      <alignment horizontal="center" vertical="center"/>
      <protection locked="0"/>
    </xf>
    <xf numFmtId="164" fontId="15" fillId="0" borderId="1" xfId="1" applyNumberFormat="1" applyFont="1" applyFill="1" applyBorder="1" applyAlignment="1" applyProtection="1">
      <alignment wrapText="1"/>
      <protection locked="0"/>
    </xf>
    <xf numFmtId="164" fontId="3" fillId="0" borderId="24" xfId="1" applyNumberFormat="1" applyFont="1" applyFill="1" applyBorder="1" applyAlignment="1" applyProtection="1">
      <alignment wrapText="1"/>
      <protection locked="0"/>
    </xf>
    <xf numFmtId="0" fontId="15" fillId="0" borderId="4" xfId="1" applyFont="1" applyFill="1" applyBorder="1" applyAlignment="1" applyProtection="1">
      <alignment vertical="center" wrapText="1"/>
      <protection locked="0"/>
    </xf>
    <xf numFmtId="0" fontId="3" fillId="0" borderId="25" xfId="1" applyFont="1" applyFill="1" applyBorder="1" applyAlignment="1" applyProtection="1">
      <alignment vertical="center" wrapText="1"/>
      <protection locked="0"/>
    </xf>
    <xf numFmtId="0" fontId="3" fillId="0" borderId="11" xfId="1" applyFont="1" applyFill="1" applyBorder="1" applyAlignment="1" applyProtection="1">
      <alignment horizontal="center" vertical="center"/>
      <protection locked="0"/>
    </xf>
    <xf numFmtId="165" fontId="12" fillId="0" borderId="11" xfId="0" applyNumberFormat="1" applyFont="1" applyFill="1" applyBorder="1" applyAlignment="1" applyProtection="1">
      <alignment horizontal="right" vertical="center" wrapText="1"/>
      <protection locked="0"/>
    </xf>
    <xf numFmtId="166" fontId="3" fillId="0" borderId="11" xfId="0" applyNumberFormat="1" applyFont="1" applyFill="1" applyBorder="1" applyAlignment="1" applyProtection="1">
      <alignment horizontal="center" vertical="center"/>
      <protection locked="0"/>
    </xf>
    <xf numFmtId="166" fontId="3" fillId="0" borderId="5" xfId="0" applyNumberFormat="1" applyFont="1" applyFill="1" applyBorder="1" applyAlignment="1" applyProtection="1">
      <alignment horizontal="center" vertical="center"/>
      <protection locked="0"/>
    </xf>
    <xf numFmtId="0" fontId="11" fillId="0" borderId="0" xfId="0" applyFont="1" applyProtection="1">
      <protection locked="0"/>
    </xf>
    <xf numFmtId="164" fontId="11" fillId="0" borderId="0" xfId="0" applyNumberFormat="1" applyFont="1" applyProtection="1">
      <protection locked="0"/>
    </xf>
    <xf numFmtId="166" fontId="11" fillId="0" borderId="0" xfId="0" applyNumberFormat="1" applyFont="1" applyProtection="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center" vertical="top" wrapText="1"/>
      <protection locked="0"/>
    </xf>
    <xf numFmtId="0" fontId="6" fillId="0" borderId="0" xfId="3" applyFont="1" applyAlignment="1" applyProtection="1">
      <alignment horizontal="left" vertical="center" wrapText="1"/>
      <protection locked="0"/>
    </xf>
    <xf numFmtId="0" fontId="10" fillId="0" borderId="0" xfId="0" applyFont="1" applyBorder="1" applyAlignment="1" applyProtection="1">
      <alignment wrapText="1"/>
      <protection locked="0"/>
    </xf>
    <xf numFmtId="0" fontId="0" fillId="0" borderId="0" xfId="0" applyBorder="1" applyProtection="1">
      <protection locked="0"/>
    </xf>
    <xf numFmtId="0" fontId="6" fillId="0" borderId="0" xfId="0" applyFont="1" applyBorder="1" applyAlignment="1" applyProtection="1">
      <alignment horizontal="left" vertical="center"/>
      <protection locked="0"/>
    </xf>
    <xf numFmtId="0" fontId="10" fillId="0" borderId="0" xfId="0" applyFont="1" applyBorder="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10" fillId="0" borderId="0" xfId="0" applyFont="1" applyBorder="1" applyAlignment="1" applyProtection="1">
      <alignment horizontal="center" wrapText="1"/>
      <protection locked="0"/>
    </xf>
    <xf numFmtId="0" fontId="0" fillId="0" borderId="0" xfId="0" applyAlignment="1" applyProtection="1">
      <alignment horizontal="left" vertical="top"/>
      <protection locked="0"/>
    </xf>
    <xf numFmtId="0" fontId="0" fillId="0" borderId="0" xfId="0" applyBorder="1" applyAlignment="1" applyProtection="1">
      <alignment horizontal="center" vertical="top" wrapText="1"/>
      <protection locked="0"/>
    </xf>
  </cellXfs>
  <cellStyles count="4">
    <cellStyle name="Normálna" xfId="0" builtinId="0"/>
    <cellStyle name="Normálna 2" xfId="1" xr:uid="{4036BFAC-8F6F-4099-A63F-8F52C791BF21}"/>
    <cellStyle name="Normálna 3" xfId="2" xr:uid="{3EBB912E-E0BA-4A00-80AA-76F965B6DCD1}"/>
    <cellStyle name="Normálna 4" xfId="3" xr:uid="{B8CCA4C2-6DF7-4996-A075-F2E79732DB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5AB7-BA54-4CFA-A27A-B046ED2C84E7}">
  <sheetPr>
    <pageSetUpPr fitToPage="1"/>
  </sheetPr>
  <dimension ref="B1:J159"/>
  <sheetViews>
    <sheetView tabSelected="1" zoomScaleNormal="100" workbookViewId="0">
      <selection activeCell="G17" sqref="G17"/>
    </sheetView>
  </sheetViews>
  <sheetFormatPr defaultRowHeight="15" x14ac:dyDescent="0.25"/>
  <cols>
    <col min="1" max="1" width="2.7109375" style="7" customWidth="1"/>
    <col min="2" max="2" width="38.7109375" style="6" customWidth="1"/>
    <col min="3" max="3" width="30.7109375" style="6" customWidth="1"/>
    <col min="4" max="4" width="4.7109375" style="7" customWidth="1"/>
    <col min="5" max="5" width="7.28515625" style="7" customWidth="1"/>
    <col min="6" max="6" width="10" style="7" customWidth="1"/>
    <col min="7" max="7" width="10.85546875" style="8" customWidth="1"/>
    <col min="8" max="8" width="9.140625" style="7"/>
    <col min="9" max="10" width="10" style="7" customWidth="1"/>
    <col min="11" max="16384" width="9.140625" style="7"/>
  </cols>
  <sheetData>
    <row r="1" spans="2:10" ht="15.75" thickBot="1" x14ac:dyDescent="0.3"/>
    <row r="2" spans="2:10" ht="18.75" x14ac:dyDescent="0.3">
      <c r="B2" s="9" t="s">
        <v>126</v>
      </c>
      <c r="C2" s="10"/>
      <c r="D2" s="11"/>
      <c r="E2" s="11"/>
      <c r="F2" s="11"/>
      <c r="G2" s="11"/>
      <c r="H2" s="11"/>
      <c r="I2" s="11"/>
      <c r="J2" s="12"/>
    </row>
    <row r="3" spans="2:10" x14ac:dyDescent="0.25">
      <c r="B3" s="13" t="s">
        <v>0</v>
      </c>
      <c r="C3" s="14"/>
      <c r="D3" s="14"/>
      <c r="E3" s="14"/>
      <c r="F3" s="14"/>
      <c r="G3" s="14"/>
      <c r="H3" s="14"/>
      <c r="I3" s="14"/>
      <c r="J3" s="15"/>
    </row>
    <row r="4" spans="2:10" x14ac:dyDescent="0.25">
      <c r="B4" s="13" t="s">
        <v>1</v>
      </c>
      <c r="C4" s="14"/>
      <c r="D4" s="14"/>
      <c r="E4" s="14"/>
      <c r="F4" s="14"/>
      <c r="G4" s="14"/>
      <c r="H4" s="14"/>
      <c r="I4" s="14"/>
      <c r="J4" s="15"/>
    </row>
    <row r="5" spans="2:10" ht="15.75" thickBot="1" x14ac:dyDescent="0.3">
      <c r="B5" s="16" t="s">
        <v>162</v>
      </c>
      <c r="C5" s="17"/>
      <c r="D5" s="17"/>
      <c r="E5" s="17"/>
      <c r="F5" s="17"/>
      <c r="G5" s="17"/>
      <c r="H5" s="17"/>
      <c r="I5" s="17"/>
      <c r="J5" s="18"/>
    </row>
    <row r="6" spans="2:10" ht="15.75" thickBot="1" x14ac:dyDescent="0.3">
      <c r="B6" s="19"/>
      <c r="C6" s="19"/>
    </row>
    <row r="7" spans="2:10" x14ac:dyDescent="0.25">
      <c r="B7" s="20" t="s">
        <v>127</v>
      </c>
      <c r="C7" s="21"/>
      <c r="D7" s="22"/>
      <c r="E7" s="22"/>
      <c r="F7" s="22"/>
      <c r="G7" s="22"/>
      <c r="H7" s="22"/>
      <c r="I7" s="22"/>
      <c r="J7" s="23"/>
    </row>
    <row r="8" spans="2:10" x14ac:dyDescent="0.25">
      <c r="B8" s="24" t="s">
        <v>128</v>
      </c>
      <c r="C8" s="25"/>
      <c r="D8" s="26"/>
      <c r="E8" s="26"/>
      <c r="F8" s="26"/>
      <c r="G8" s="26"/>
      <c r="H8" s="26"/>
      <c r="I8" s="26"/>
      <c r="J8" s="27"/>
    </row>
    <row r="9" spans="2:10" x14ac:dyDescent="0.25">
      <c r="B9" s="24" t="s">
        <v>129</v>
      </c>
      <c r="C9" s="25"/>
      <c r="D9" s="26"/>
      <c r="E9" s="26"/>
      <c r="F9" s="26"/>
      <c r="G9" s="26"/>
      <c r="H9" s="26"/>
      <c r="I9" s="26"/>
      <c r="J9" s="27"/>
    </row>
    <row r="10" spans="2:10" x14ac:dyDescent="0.25">
      <c r="B10" s="24" t="s">
        <v>130</v>
      </c>
      <c r="C10" s="25"/>
      <c r="D10" s="26"/>
      <c r="E10" s="26"/>
      <c r="F10" s="26"/>
      <c r="G10" s="26"/>
      <c r="H10" s="26"/>
      <c r="I10" s="26"/>
      <c r="J10" s="27"/>
    </row>
    <row r="11" spans="2:10" x14ac:dyDescent="0.25">
      <c r="B11" s="24" t="s">
        <v>131</v>
      </c>
      <c r="C11" s="25"/>
      <c r="D11" s="26"/>
      <c r="E11" s="26"/>
      <c r="F11" s="26"/>
      <c r="G11" s="26"/>
      <c r="H11" s="26"/>
      <c r="I11" s="26"/>
      <c r="J11" s="27"/>
    </row>
    <row r="12" spans="2:10" ht="15.75" thickBot="1" x14ac:dyDescent="0.3">
      <c r="B12" s="28" t="s">
        <v>132</v>
      </c>
      <c r="C12" s="29"/>
      <c r="D12" s="30"/>
      <c r="E12" s="30"/>
      <c r="F12" s="30"/>
      <c r="G12" s="30"/>
      <c r="H12" s="30"/>
      <c r="I12" s="30"/>
      <c r="J12" s="31"/>
    </row>
    <row r="13" spans="2:10" ht="19.5" thickBot="1" x14ac:dyDescent="0.35">
      <c r="B13" s="32" t="s">
        <v>133</v>
      </c>
      <c r="C13" s="33"/>
      <c r="D13" s="34"/>
      <c r="E13" s="34"/>
      <c r="F13" s="35"/>
      <c r="G13" s="34"/>
      <c r="H13" s="34"/>
      <c r="I13" s="34"/>
    </row>
    <row r="14" spans="2:10" s="6" customFormat="1" ht="43.5" thickBot="1" x14ac:dyDescent="0.3">
      <c r="B14" s="36" t="s">
        <v>11</v>
      </c>
      <c r="C14" s="37" t="s">
        <v>160</v>
      </c>
      <c r="D14" s="38" t="s">
        <v>2</v>
      </c>
      <c r="E14" s="38" t="s">
        <v>3</v>
      </c>
      <c r="F14" s="38" t="s">
        <v>10</v>
      </c>
      <c r="G14" s="39" t="s">
        <v>161</v>
      </c>
      <c r="H14" s="39" t="s">
        <v>117</v>
      </c>
      <c r="I14" s="38" t="s">
        <v>4</v>
      </c>
      <c r="J14" s="40" t="s">
        <v>12</v>
      </c>
    </row>
    <row r="15" spans="2:10" s="6" customFormat="1" x14ac:dyDescent="0.25">
      <c r="B15" s="41" t="s">
        <v>84</v>
      </c>
      <c r="C15" s="42"/>
      <c r="D15" s="43" t="s">
        <v>5</v>
      </c>
      <c r="E15" s="4">
        <v>20</v>
      </c>
      <c r="F15" s="1">
        <v>10</v>
      </c>
      <c r="G15" s="44">
        <v>0</v>
      </c>
      <c r="H15" s="45">
        <f t="shared" ref="H15:H46" si="0">G15*(1+E15/100)</f>
        <v>0</v>
      </c>
      <c r="I15" s="45">
        <f t="shared" ref="I15:I46" si="1">G15*F15</f>
        <v>0</v>
      </c>
      <c r="J15" s="46">
        <f t="shared" ref="J15:J46" si="2">H15*F15</f>
        <v>0</v>
      </c>
    </row>
    <row r="16" spans="2:10" s="6" customFormat="1" x14ac:dyDescent="0.25">
      <c r="B16" s="47" t="s">
        <v>13</v>
      </c>
      <c r="C16" s="48"/>
      <c r="D16" s="49" t="s">
        <v>5</v>
      </c>
      <c r="E16" s="50">
        <v>20</v>
      </c>
      <c r="F16" s="2">
        <v>15</v>
      </c>
      <c r="G16" s="51">
        <v>0</v>
      </c>
      <c r="H16" s="52">
        <f t="shared" si="0"/>
        <v>0</v>
      </c>
      <c r="I16" s="52">
        <f t="shared" si="1"/>
        <v>0</v>
      </c>
      <c r="J16" s="53">
        <f t="shared" si="2"/>
        <v>0</v>
      </c>
    </row>
    <row r="17" spans="2:10" s="6" customFormat="1" x14ac:dyDescent="0.25">
      <c r="B17" s="41" t="s">
        <v>15</v>
      </c>
      <c r="C17" s="42"/>
      <c r="D17" s="43" t="s">
        <v>5</v>
      </c>
      <c r="E17" s="4">
        <v>20</v>
      </c>
      <c r="F17" s="1">
        <v>5</v>
      </c>
      <c r="G17" s="44">
        <v>0</v>
      </c>
      <c r="H17" s="45">
        <f t="shared" si="0"/>
        <v>0</v>
      </c>
      <c r="I17" s="45">
        <f t="shared" si="1"/>
        <v>0</v>
      </c>
      <c r="J17" s="46">
        <f t="shared" si="2"/>
        <v>0</v>
      </c>
    </row>
    <row r="18" spans="2:10" s="6" customFormat="1" x14ac:dyDescent="0.25">
      <c r="B18" s="41" t="s">
        <v>14</v>
      </c>
      <c r="C18" s="42"/>
      <c r="D18" s="43" t="s">
        <v>5</v>
      </c>
      <c r="E18" s="4">
        <v>20</v>
      </c>
      <c r="F18" s="1">
        <v>15</v>
      </c>
      <c r="G18" s="44">
        <v>0</v>
      </c>
      <c r="H18" s="45">
        <f t="shared" si="0"/>
        <v>0</v>
      </c>
      <c r="I18" s="45">
        <f t="shared" si="1"/>
        <v>0</v>
      </c>
      <c r="J18" s="46">
        <f t="shared" si="2"/>
        <v>0</v>
      </c>
    </row>
    <row r="19" spans="2:10" s="6" customFormat="1" x14ac:dyDescent="0.25">
      <c r="B19" s="41" t="s">
        <v>86</v>
      </c>
      <c r="C19" s="42"/>
      <c r="D19" s="43" t="s">
        <v>7</v>
      </c>
      <c r="E19" s="4">
        <v>20</v>
      </c>
      <c r="F19" s="1">
        <v>46</v>
      </c>
      <c r="G19" s="44">
        <v>0</v>
      </c>
      <c r="H19" s="45">
        <f t="shared" si="0"/>
        <v>0</v>
      </c>
      <c r="I19" s="45">
        <f t="shared" si="1"/>
        <v>0</v>
      </c>
      <c r="J19" s="46">
        <f t="shared" si="2"/>
        <v>0</v>
      </c>
    </row>
    <row r="20" spans="2:10" s="6" customFormat="1" x14ac:dyDescent="0.25">
      <c r="B20" s="41" t="s">
        <v>81</v>
      </c>
      <c r="C20" s="42"/>
      <c r="D20" s="43" t="s">
        <v>5</v>
      </c>
      <c r="E20" s="4">
        <v>20</v>
      </c>
      <c r="F20" s="1">
        <v>5</v>
      </c>
      <c r="G20" s="44">
        <v>0</v>
      </c>
      <c r="H20" s="45">
        <f t="shared" si="0"/>
        <v>0</v>
      </c>
      <c r="I20" s="45">
        <f t="shared" si="1"/>
        <v>0</v>
      </c>
      <c r="J20" s="46">
        <f t="shared" si="2"/>
        <v>0</v>
      </c>
    </row>
    <row r="21" spans="2:10" s="6" customFormat="1" x14ac:dyDescent="0.25">
      <c r="B21" s="54" t="s">
        <v>19</v>
      </c>
      <c r="C21" s="55"/>
      <c r="D21" s="43" t="s">
        <v>5</v>
      </c>
      <c r="E21" s="4">
        <v>20</v>
      </c>
      <c r="F21" s="1">
        <v>350</v>
      </c>
      <c r="G21" s="44">
        <v>0</v>
      </c>
      <c r="H21" s="45">
        <f t="shared" si="0"/>
        <v>0</v>
      </c>
      <c r="I21" s="45">
        <f t="shared" si="1"/>
        <v>0</v>
      </c>
      <c r="J21" s="46">
        <f t="shared" si="2"/>
        <v>0</v>
      </c>
    </row>
    <row r="22" spans="2:10" s="6" customFormat="1" x14ac:dyDescent="0.25">
      <c r="B22" s="54" t="s">
        <v>16</v>
      </c>
      <c r="C22" s="55"/>
      <c r="D22" s="43" t="s">
        <v>5</v>
      </c>
      <c r="E22" s="4">
        <v>20</v>
      </c>
      <c r="F22" s="1">
        <v>500</v>
      </c>
      <c r="G22" s="44">
        <v>0</v>
      </c>
      <c r="H22" s="45">
        <f t="shared" si="0"/>
        <v>0</v>
      </c>
      <c r="I22" s="45">
        <f t="shared" si="1"/>
        <v>0</v>
      </c>
      <c r="J22" s="46">
        <f t="shared" si="2"/>
        <v>0</v>
      </c>
    </row>
    <row r="23" spans="2:10" s="6" customFormat="1" x14ac:dyDescent="0.25">
      <c r="B23" s="54" t="s">
        <v>17</v>
      </c>
      <c r="C23" s="55"/>
      <c r="D23" s="43" t="s">
        <v>5</v>
      </c>
      <c r="E23" s="4">
        <v>20</v>
      </c>
      <c r="F23" s="1">
        <v>150</v>
      </c>
      <c r="G23" s="44">
        <v>0</v>
      </c>
      <c r="H23" s="45">
        <f t="shared" si="0"/>
        <v>0</v>
      </c>
      <c r="I23" s="45">
        <f t="shared" si="1"/>
        <v>0</v>
      </c>
      <c r="J23" s="46">
        <f t="shared" si="2"/>
        <v>0</v>
      </c>
    </row>
    <row r="24" spans="2:10" s="6" customFormat="1" x14ac:dyDescent="0.25">
      <c r="B24" s="54" t="s">
        <v>18</v>
      </c>
      <c r="C24" s="55"/>
      <c r="D24" s="43" t="s">
        <v>5</v>
      </c>
      <c r="E24" s="4">
        <v>20</v>
      </c>
      <c r="F24" s="1">
        <v>75</v>
      </c>
      <c r="G24" s="44">
        <v>0</v>
      </c>
      <c r="H24" s="45">
        <f t="shared" si="0"/>
        <v>0</v>
      </c>
      <c r="I24" s="45">
        <f t="shared" si="1"/>
        <v>0</v>
      </c>
      <c r="J24" s="46">
        <f t="shared" si="2"/>
        <v>0</v>
      </c>
    </row>
    <row r="25" spans="2:10" s="6" customFormat="1" x14ac:dyDescent="0.25">
      <c r="B25" s="41" t="s">
        <v>23</v>
      </c>
      <c r="C25" s="42"/>
      <c r="D25" s="43" t="s">
        <v>5</v>
      </c>
      <c r="E25" s="4">
        <v>20</v>
      </c>
      <c r="F25" s="1">
        <v>1100</v>
      </c>
      <c r="G25" s="44">
        <v>0</v>
      </c>
      <c r="H25" s="45">
        <f t="shared" si="0"/>
        <v>0</v>
      </c>
      <c r="I25" s="45">
        <f t="shared" si="1"/>
        <v>0</v>
      </c>
      <c r="J25" s="46">
        <f t="shared" si="2"/>
        <v>0</v>
      </c>
    </row>
    <row r="26" spans="2:10" s="6" customFormat="1" x14ac:dyDescent="0.25">
      <c r="B26" s="54" t="s">
        <v>22</v>
      </c>
      <c r="C26" s="55"/>
      <c r="D26" s="43" t="s">
        <v>5</v>
      </c>
      <c r="E26" s="4">
        <v>20</v>
      </c>
      <c r="F26" s="1">
        <v>270</v>
      </c>
      <c r="G26" s="44">
        <v>0</v>
      </c>
      <c r="H26" s="45">
        <f t="shared" si="0"/>
        <v>0</v>
      </c>
      <c r="I26" s="45">
        <f t="shared" si="1"/>
        <v>0</v>
      </c>
      <c r="J26" s="46">
        <f t="shared" si="2"/>
        <v>0</v>
      </c>
    </row>
    <row r="27" spans="2:10" s="6" customFormat="1" x14ac:dyDescent="0.25">
      <c r="B27" s="54" t="s">
        <v>21</v>
      </c>
      <c r="C27" s="55"/>
      <c r="D27" s="43" t="s">
        <v>5</v>
      </c>
      <c r="E27" s="4">
        <v>20</v>
      </c>
      <c r="F27" s="1">
        <v>1800</v>
      </c>
      <c r="G27" s="44">
        <v>0</v>
      </c>
      <c r="H27" s="45">
        <f t="shared" si="0"/>
        <v>0</v>
      </c>
      <c r="I27" s="45">
        <f t="shared" si="1"/>
        <v>0</v>
      </c>
      <c r="J27" s="46">
        <f t="shared" si="2"/>
        <v>0</v>
      </c>
    </row>
    <row r="28" spans="2:10" s="6" customFormat="1" x14ac:dyDescent="0.25">
      <c r="B28" s="54" t="s">
        <v>101</v>
      </c>
      <c r="C28" s="55"/>
      <c r="D28" s="43" t="s">
        <v>5</v>
      </c>
      <c r="E28" s="4">
        <v>20</v>
      </c>
      <c r="F28" s="1">
        <v>0</v>
      </c>
      <c r="G28" s="44">
        <v>0</v>
      </c>
      <c r="H28" s="45">
        <f t="shared" si="0"/>
        <v>0</v>
      </c>
      <c r="I28" s="45">
        <f t="shared" si="1"/>
        <v>0</v>
      </c>
      <c r="J28" s="46">
        <f t="shared" si="2"/>
        <v>0</v>
      </c>
    </row>
    <row r="29" spans="2:10" s="6" customFormat="1" x14ac:dyDescent="0.25">
      <c r="B29" s="54" t="s">
        <v>20</v>
      </c>
      <c r="C29" s="55"/>
      <c r="D29" s="43" t="s">
        <v>5</v>
      </c>
      <c r="E29" s="4">
        <v>20</v>
      </c>
      <c r="F29" s="1">
        <v>500</v>
      </c>
      <c r="G29" s="44">
        <v>0</v>
      </c>
      <c r="H29" s="45">
        <f t="shared" si="0"/>
        <v>0</v>
      </c>
      <c r="I29" s="45">
        <f t="shared" si="1"/>
        <v>0</v>
      </c>
      <c r="J29" s="46">
        <f t="shared" si="2"/>
        <v>0</v>
      </c>
    </row>
    <row r="30" spans="2:10" s="6" customFormat="1" x14ac:dyDescent="0.25">
      <c r="B30" s="41" t="s">
        <v>24</v>
      </c>
      <c r="C30" s="42"/>
      <c r="D30" s="43" t="s">
        <v>5</v>
      </c>
      <c r="E30" s="4">
        <v>20</v>
      </c>
      <c r="F30" s="1">
        <v>10</v>
      </c>
      <c r="G30" s="44">
        <v>0</v>
      </c>
      <c r="H30" s="45">
        <f t="shared" si="0"/>
        <v>0</v>
      </c>
      <c r="I30" s="45">
        <f t="shared" si="1"/>
        <v>0</v>
      </c>
      <c r="J30" s="46">
        <f t="shared" si="2"/>
        <v>0</v>
      </c>
    </row>
    <row r="31" spans="2:10" s="6" customFormat="1" x14ac:dyDescent="0.25">
      <c r="B31" s="41" t="s">
        <v>25</v>
      </c>
      <c r="C31" s="42"/>
      <c r="D31" s="43" t="s">
        <v>5</v>
      </c>
      <c r="E31" s="4">
        <v>20</v>
      </c>
      <c r="F31" s="1">
        <v>50</v>
      </c>
      <c r="G31" s="44">
        <v>0</v>
      </c>
      <c r="H31" s="45">
        <f t="shared" si="0"/>
        <v>0</v>
      </c>
      <c r="I31" s="45">
        <f t="shared" si="1"/>
        <v>0</v>
      </c>
      <c r="J31" s="46">
        <f t="shared" si="2"/>
        <v>0</v>
      </c>
    </row>
    <row r="32" spans="2:10" s="6" customFormat="1" ht="15" customHeight="1" x14ac:dyDescent="0.25">
      <c r="B32" s="41" t="s">
        <v>26</v>
      </c>
      <c r="C32" s="42"/>
      <c r="D32" s="43" t="s">
        <v>5</v>
      </c>
      <c r="E32" s="4">
        <v>20</v>
      </c>
      <c r="F32" s="1">
        <v>5</v>
      </c>
      <c r="G32" s="44">
        <v>0</v>
      </c>
      <c r="H32" s="45">
        <f t="shared" si="0"/>
        <v>0</v>
      </c>
      <c r="I32" s="45">
        <f t="shared" si="1"/>
        <v>0</v>
      </c>
      <c r="J32" s="46">
        <f t="shared" si="2"/>
        <v>0</v>
      </c>
    </row>
    <row r="33" spans="2:10" s="6" customFormat="1" ht="45" customHeight="1" x14ac:dyDescent="0.25">
      <c r="B33" s="41" t="s">
        <v>134</v>
      </c>
      <c r="C33" s="42"/>
      <c r="D33" s="43" t="s">
        <v>5</v>
      </c>
      <c r="E33" s="4">
        <v>20</v>
      </c>
      <c r="F33" s="1">
        <v>200</v>
      </c>
      <c r="G33" s="44">
        <v>0</v>
      </c>
      <c r="H33" s="45">
        <f t="shared" si="0"/>
        <v>0</v>
      </c>
      <c r="I33" s="45">
        <f t="shared" si="1"/>
        <v>0</v>
      </c>
      <c r="J33" s="46">
        <f t="shared" si="2"/>
        <v>0</v>
      </c>
    </row>
    <row r="34" spans="2:10" s="6" customFormat="1" ht="28.5" x14ac:dyDescent="0.25">
      <c r="B34" s="41" t="s">
        <v>122</v>
      </c>
      <c r="C34" s="42"/>
      <c r="D34" s="43" t="s">
        <v>5</v>
      </c>
      <c r="E34" s="4">
        <v>20</v>
      </c>
      <c r="F34" s="1">
        <v>10</v>
      </c>
      <c r="G34" s="44">
        <v>0</v>
      </c>
      <c r="H34" s="45">
        <f t="shared" si="0"/>
        <v>0</v>
      </c>
      <c r="I34" s="45">
        <f t="shared" si="1"/>
        <v>0</v>
      </c>
      <c r="J34" s="46">
        <f t="shared" si="2"/>
        <v>0</v>
      </c>
    </row>
    <row r="35" spans="2:10" s="6" customFormat="1" x14ac:dyDescent="0.25">
      <c r="B35" s="41" t="s">
        <v>87</v>
      </c>
      <c r="C35" s="42"/>
      <c r="D35" s="43" t="s">
        <v>7</v>
      </c>
      <c r="E35" s="4">
        <v>20</v>
      </c>
      <c r="F35" s="1">
        <v>10</v>
      </c>
      <c r="G35" s="44">
        <v>0</v>
      </c>
      <c r="H35" s="45">
        <f t="shared" si="0"/>
        <v>0</v>
      </c>
      <c r="I35" s="45">
        <f t="shared" si="1"/>
        <v>0</v>
      </c>
      <c r="J35" s="46">
        <f t="shared" si="2"/>
        <v>0</v>
      </c>
    </row>
    <row r="36" spans="2:10" s="6" customFormat="1" ht="30" customHeight="1" x14ac:dyDescent="0.25">
      <c r="B36" s="41" t="s">
        <v>6</v>
      </c>
      <c r="C36" s="42"/>
      <c r="D36" s="43" t="s">
        <v>5</v>
      </c>
      <c r="E36" s="4">
        <v>20</v>
      </c>
      <c r="F36" s="1">
        <v>15</v>
      </c>
      <c r="G36" s="44">
        <v>0</v>
      </c>
      <c r="H36" s="45">
        <f t="shared" si="0"/>
        <v>0</v>
      </c>
      <c r="I36" s="45">
        <f t="shared" si="1"/>
        <v>0</v>
      </c>
      <c r="J36" s="46">
        <f t="shared" si="2"/>
        <v>0</v>
      </c>
    </row>
    <row r="37" spans="2:10" s="6" customFormat="1" x14ac:dyDescent="0.25">
      <c r="B37" s="41" t="s">
        <v>33</v>
      </c>
      <c r="C37" s="42"/>
      <c r="D37" s="43" t="s">
        <v>5</v>
      </c>
      <c r="E37" s="4">
        <v>20</v>
      </c>
      <c r="F37" s="1">
        <v>3400</v>
      </c>
      <c r="G37" s="44">
        <v>0</v>
      </c>
      <c r="H37" s="45">
        <f t="shared" si="0"/>
        <v>0</v>
      </c>
      <c r="I37" s="45">
        <f t="shared" si="1"/>
        <v>0</v>
      </c>
      <c r="J37" s="46">
        <f t="shared" si="2"/>
        <v>0</v>
      </c>
    </row>
    <row r="38" spans="2:10" s="6" customFormat="1" x14ac:dyDescent="0.25">
      <c r="B38" s="41" t="s">
        <v>34</v>
      </c>
      <c r="C38" s="42"/>
      <c r="D38" s="43" t="s">
        <v>5</v>
      </c>
      <c r="E38" s="4">
        <v>20</v>
      </c>
      <c r="F38" s="1">
        <v>210</v>
      </c>
      <c r="G38" s="44">
        <v>0</v>
      </c>
      <c r="H38" s="45">
        <f t="shared" si="0"/>
        <v>0</v>
      </c>
      <c r="I38" s="45">
        <f t="shared" si="1"/>
        <v>0</v>
      </c>
      <c r="J38" s="46">
        <f t="shared" si="2"/>
        <v>0</v>
      </c>
    </row>
    <row r="39" spans="2:10" s="6" customFormat="1" x14ac:dyDescent="0.25">
      <c r="B39" s="41" t="s">
        <v>35</v>
      </c>
      <c r="C39" s="42"/>
      <c r="D39" s="43" t="s">
        <v>7</v>
      </c>
      <c r="E39" s="4">
        <v>20</v>
      </c>
      <c r="F39" s="1">
        <v>300</v>
      </c>
      <c r="G39" s="44">
        <v>0</v>
      </c>
      <c r="H39" s="45">
        <f t="shared" si="0"/>
        <v>0</v>
      </c>
      <c r="I39" s="45">
        <f t="shared" si="1"/>
        <v>0</v>
      </c>
      <c r="J39" s="46">
        <f t="shared" si="2"/>
        <v>0</v>
      </c>
    </row>
    <row r="40" spans="2:10" s="6" customFormat="1" x14ac:dyDescent="0.25">
      <c r="B40" s="41" t="s">
        <v>76</v>
      </c>
      <c r="C40" s="42"/>
      <c r="D40" s="43" t="s">
        <v>7</v>
      </c>
      <c r="E40" s="4">
        <v>20</v>
      </c>
      <c r="F40" s="1">
        <v>85</v>
      </c>
      <c r="G40" s="44">
        <v>0</v>
      </c>
      <c r="H40" s="45">
        <f t="shared" si="0"/>
        <v>0</v>
      </c>
      <c r="I40" s="45">
        <f t="shared" si="1"/>
        <v>0</v>
      </c>
      <c r="J40" s="46">
        <f t="shared" si="2"/>
        <v>0</v>
      </c>
    </row>
    <row r="41" spans="2:10" s="6" customFormat="1" x14ac:dyDescent="0.25">
      <c r="B41" s="41" t="s">
        <v>102</v>
      </c>
      <c r="C41" s="42"/>
      <c r="D41" s="43" t="s">
        <v>7</v>
      </c>
      <c r="E41" s="4">
        <v>20</v>
      </c>
      <c r="F41" s="1">
        <v>35</v>
      </c>
      <c r="G41" s="44">
        <v>0</v>
      </c>
      <c r="H41" s="45">
        <f t="shared" si="0"/>
        <v>0</v>
      </c>
      <c r="I41" s="45">
        <f t="shared" si="1"/>
        <v>0</v>
      </c>
      <c r="J41" s="46">
        <f t="shared" si="2"/>
        <v>0</v>
      </c>
    </row>
    <row r="42" spans="2:10" s="6" customFormat="1" x14ac:dyDescent="0.25">
      <c r="B42" s="41" t="s">
        <v>144</v>
      </c>
      <c r="C42" s="42"/>
      <c r="D42" s="43" t="s">
        <v>7</v>
      </c>
      <c r="E42" s="4">
        <v>20</v>
      </c>
      <c r="F42" s="1">
        <v>1500</v>
      </c>
      <c r="G42" s="44">
        <v>0</v>
      </c>
      <c r="H42" s="45">
        <f t="shared" si="0"/>
        <v>0</v>
      </c>
      <c r="I42" s="45">
        <f t="shared" si="1"/>
        <v>0</v>
      </c>
      <c r="J42" s="46">
        <f t="shared" si="2"/>
        <v>0</v>
      </c>
    </row>
    <row r="43" spans="2:10" s="6" customFormat="1" x14ac:dyDescent="0.25">
      <c r="B43" s="41" t="s">
        <v>57</v>
      </c>
      <c r="C43" s="42"/>
      <c r="D43" s="43" t="s">
        <v>7</v>
      </c>
      <c r="E43" s="4">
        <v>20</v>
      </c>
      <c r="F43" s="1">
        <v>100</v>
      </c>
      <c r="G43" s="44">
        <v>0</v>
      </c>
      <c r="H43" s="45">
        <f t="shared" si="0"/>
        <v>0</v>
      </c>
      <c r="I43" s="45">
        <f t="shared" si="1"/>
        <v>0</v>
      </c>
      <c r="J43" s="46">
        <f t="shared" si="2"/>
        <v>0</v>
      </c>
    </row>
    <row r="44" spans="2:10" s="6" customFormat="1" x14ac:dyDescent="0.25">
      <c r="B44" s="41" t="s">
        <v>56</v>
      </c>
      <c r="C44" s="42"/>
      <c r="D44" s="43" t="s">
        <v>5</v>
      </c>
      <c r="E44" s="4">
        <v>20</v>
      </c>
      <c r="F44" s="1">
        <v>2</v>
      </c>
      <c r="G44" s="44">
        <v>0</v>
      </c>
      <c r="H44" s="45">
        <f t="shared" si="0"/>
        <v>0</v>
      </c>
      <c r="I44" s="45">
        <f t="shared" si="1"/>
        <v>0</v>
      </c>
      <c r="J44" s="46">
        <f t="shared" si="2"/>
        <v>0</v>
      </c>
    </row>
    <row r="45" spans="2:10" s="6" customFormat="1" x14ac:dyDescent="0.25">
      <c r="B45" s="41" t="s">
        <v>110</v>
      </c>
      <c r="C45" s="42"/>
      <c r="D45" s="43" t="s">
        <v>7</v>
      </c>
      <c r="E45" s="4">
        <v>20</v>
      </c>
      <c r="F45" s="1">
        <v>228</v>
      </c>
      <c r="G45" s="44">
        <v>0</v>
      </c>
      <c r="H45" s="45">
        <f t="shared" si="0"/>
        <v>0</v>
      </c>
      <c r="I45" s="45">
        <f t="shared" si="1"/>
        <v>0</v>
      </c>
      <c r="J45" s="46">
        <f t="shared" si="2"/>
        <v>0</v>
      </c>
    </row>
    <row r="46" spans="2:10" s="6" customFormat="1" x14ac:dyDescent="0.25">
      <c r="B46" s="41" t="s">
        <v>109</v>
      </c>
      <c r="C46" s="42"/>
      <c r="D46" s="43" t="s">
        <v>7</v>
      </c>
      <c r="E46" s="4">
        <v>20</v>
      </c>
      <c r="F46" s="1">
        <v>35</v>
      </c>
      <c r="G46" s="44">
        <v>0</v>
      </c>
      <c r="H46" s="45">
        <f t="shared" si="0"/>
        <v>0</v>
      </c>
      <c r="I46" s="45">
        <f t="shared" si="1"/>
        <v>0</v>
      </c>
      <c r="J46" s="46">
        <f t="shared" si="2"/>
        <v>0</v>
      </c>
    </row>
    <row r="47" spans="2:10" s="6" customFormat="1" x14ac:dyDescent="0.25">
      <c r="B47" s="41" t="s">
        <v>125</v>
      </c>
      <c r="C47" s="42"/>
      <c r="D47" s="43" t="s">
        <v>7</v>
      </c>
      <c r="E47" s="4">
        <v>20</v>
      </c>
      <c r="F47" s="1">
        <v>1530</v>
      </c>
      <c r="G47" s="44">
        <v>0</v>
      </c>
      <c r="H47" s="45">
        <f t="shared" ref="H47:H78" si="3">G47*(1+E47/100)</f>
        <v>0</v>
      </c>
      <c r="I47" s="45">
        <f t="shared" ref="I47:I78" si="4">G47*F47</f>
        <v>0</v>
      </c>
      <c r="J47" s="46">
        <f t="shared" ref="J47:J78" si="5">H47*F47</f>
        <v>0</v>
      </c>
    </row>
    <row r="48" spans="2:10" s="6" customFormat="1" x14ac:dyDescent="0.25">
      <c r="B48" s="41" t="s">
        <v>145</v>
      </c>
      <c r="C48" s="42"/>
      <c r="D48" s="43" t="s">
        <v>7</v>
      </c>
      <c r="E48" s="4">
        <v>20</v>
      </c>
      <c r="F48" s="1">
        <v>7515</v>
      </c>
      <c r="G48" s="44">
        <v>0</v>
      </c>
      <c r="H48" s="45">
        <f t="shared" si="3"/>
        <v>0</v>
      </c>
      <c r="I48" s="45">
        <f t="shared" si="4"/>
        <v>0</v>
      </c>
      <c r="J48" s="46">
        <f t="shared" si="5"/>
        <v>0</v>
      </c>
    </row>
    <row r="49" spans="2:10" s="6" customFormat="1" x14ac:dyDescent="0.25">
      <c r="B49" s="41" t="s">
        <v>111</v>
      </c>
      <c r="C49" s="42"/>
      <c r="D49" s="43" t="s">
        <v>5</v>
      </c>
      <c r="E49" s="4">
        <v>20</v>
      </c>
      <c r="F49" s="1">
        <v>70</v>
      </c>
      <c r="G49" s="44">
        <v>0</v>
      </c>
      <c r="H49" s="45">
        <f t="shared" si="3"/>
        <v>0</v>
      </c>
      <c r="I49" s="45">
        <f t="shared" si="4"/>
        <v>0</v>
      </c>
      <c r="J49" s="46">
        <f t="shared" si="5"/>
        <v>0</v>
      </c>
    </row>
    <row r="50" spans="2:10" s="6" customFormat="1" x14ac:dyDescent="0.25">
      <c r="B50" s="41" t="s">
        <v>112</v>
      </c>
      <c r="C50" s="42"/>
      <c r="D50" s="43" t="s">
        <v>5</v>
      </c>
      <c r="E50" s="4">
        <v>20</v>
      </c>
      <c r="F50" s="1">
        <v>70</v>
      </c>
      <c r="G50" s="44">
        <v>0</v>
      </c>
      <c r="H50" s="45">
        <f t="shared" si="3"/>
        <v>0</v>
      </c>
      <c r="I50" s="45">
        <f t="shared" si="4"/>
        <v>0</v>
      </c>
      <c r="J50" s="46">
        <f t="shared" si="5"/>
        <v>0</v>
      </c>
    </row>
    <row r="51" spans="2:10" s="6" customFormat="1" x14ac:dyDescent="0.25">
      <c r="B51" s="41" t="s">
        <v>113</v>
      </c>
      <c r="C51" s="42"/>
      <c r="D51" s="43" t="s">
        <v>5</v>
      </c>
      <c r="E51" s="4">
        <v>20</v>
      </c>
      <c r="F51" s="1">
        <v>70</v>
      </c>
      <c r="G51" s="44">
        <v>0</v>
      </c>
      <c r="H51" s="45">
        <f t="shared" si="3"/>
        <v>0</v>
      </c>
      <c r="I51" s="45">
        <f t="shared" si="4"/>
        <v>0</v>
      </c>
      <c r="J51" s="46">
        <f t="shared" si="5"/>
        <v>0</v>
      </c>
    </row>
    <row r="52" spans="2:10" s="6" customFormat="1" x14ac:dyDescent="0.25">
      <c r="B52" s="41" t="s">
        <v>103</v>
      </c>
      <c r="C52" s="42"/>
      <c r="D52" s="43" t="s">
        <v>7</v>
      </c>
      <c r="E52" s="4">
        <v>20</v>
      </c>
      <c r="F52" s="1">
        <v>45</v>
      </c>
      <c r="G52" s="44">
        <v>0</v>
      </c>
      <c r="H52" s="45">
        <f t="shared" si="3"/>
        <v>0</v>
      </c>
      <c r="I52" s="45">
        <f t="shared" si="4"/>
        <v>0</v>
      </c>
      <c r="J52" s="46">
        <f t="shared" si="5"/>
        <v>0</v>
      </c>
    </row>
    <row r="53" spans="2:10" s="6" customFormat="1" x14ac:dyDescent="0.25">
      <c r="B53" s="41" t="s">
        <v>74</v>
      </c>
      <c r="C53" s="42"/>
      <c r="D53" s="43" t="s">
        <v>7</v>
      </c>
      <c r="E53" s="4">
        <v>20</v>
      </c>
      <c r="F53" s="1">
        <v>75</v>
      </c>
      <c r="G53" s="44">
        <v>0</v>
      </c>
      <c r="H53" s="45">
        <f t="shared" si="3"/>
        <v>0</v>
      </c>
      <c r="I53" s="45">
        <f t="shared" si="4"/>
        <v>0</v>
      </c>
      <c r="J53" s="46">
        <f t="shared" si="5"/>
        <v>0</v>
      </c>
    </row>
    <row r="54" spans="2:10" s="6" customFormat="1" x14ac:dyDescent="0.25">
      <c r="B54" s="41" t="s">
        <v>48</v>
      </c>
      <c r="C54" s="42"/>
      <c r="D54" s="43" t="s">
        <v>7</v>
      </c>
      <c r="E54" s="4">
        <v>20</v>
      </c>
      <c r="F54" s="1">
        <v>80</v>
      </c>
      <c r="G54" s="44">
        <v>0</v>
      </c>
      <c r="H54" s="45">
        <f t="shared" si="3"/>
        <v>0</v>
      </c>
      <c r="I54" s="45">
        <f t="shared" si="4"/>
        <v>0</v>
      </c>
      <c r="J54" s="46">
        <f t="shared" si="5"/>
        <v>0</v>
      </c>
    </row>
    <row r="55" spans="2:10" s="6" customFormat="1" x14ac:dyDescent="0.25">
      <c r="B55" s="41" t="s">
        <v>49</v>
      </c>
      <c r="C55" s="42"/>
      <c r="D55" s="43" t="s">
        <v>7</v>
      </c>
      <c r="E55" s="4">
        <v>20</v>
      </c>
      <c r="F55" s="1">
        <v>90</v>
      </c>
      <c r="G55" s="44">
        <v>0</v>
      </c>
      <c r="H55" s="45">
        <f t="shared" si="3"/>
        <v>0</v>
      </c>
      <c r="I55" s="45">
        <f t="shared" si="4"/>
        <v>0</v>
      </c>
      <c r="J55" s="46">
        <f t="shared" si="5"/>
        <v>0</v>
      </c>
    </row>
    <row r="56" spans="2:10" s="6" customFormat="1" x14ac:dyDescent="0.25">
      <c r="B56" s="41" t="s">
        <v>47</v>
      </c>
      <c r="C56" s="42"/>
      <c r="D56" s="43" t="s">
        <v>7</v>
      </c>
      <c r="E56" s="4">
        <v>20</v>
      </c>
      <c r="F56" s="1">
        <v>25</v>
      </c>
      <c r="G56" s="44">
        <v>0</v>
      </c>
      <c r="H56" s="45">
        <f t="shared" si="3"/>
        <v>0</v>
      </c>
      <c r="I56" s="45">
        <f t="shared" si="4"/>
        <v>0</v>
      </c>
      <c r="J56" s="46">
        <f t="shared" si="5"/>
        <v>0</v>
      </c>
    </row>
    <row r="57" spans="2:10" s="6" customFormat="1" x14ac:dyDescent="0.25">
      <c r="B57" s="41" t="s">
        <v>114</v>
      </c>
      <c r="C57" s="42"/>
      <c r="D57" s="43" t="s">
        <v>5</v>
      </c>
      <c r="E57" s="4">
        <v>20</v>
      </c>
      <c r="F57" s="1">
        <v>150</v>
      </c>
      <c r="G57" s="44">
        <v>0</v>
      </c>
      <c r="H57" s="45">
        <f t="shared" si="3"/>
        <v>0</v>
      </c>
      <c r="I57" s="45">
        <f t="shared" si="4"/>
        <v>0</v>
      </c>
      <c r="J57" s="46">
        <f t="shared" si="5"/>
        <v>0</v>
      </c>
    </row>
    <row r="58" spans="2:10" s="6" customFormat="1" x14ac:dyDescent="0.25">
      <c r="B58" s="41" t="s">
        <v>30</v>
      </c>
      <c r="C58" s="42"/>
      <c r="D58" s="43" t="s">
        <v>5</v>
      </c>
      <c r="E58" s="4">
        <v>20</v>
      </c>
      <c r="F58" s="1">
        <v>5</v>
      </c>
      <c r="G58" s="44">
        <v>0</v>
      </c>
      <c r="H58" s="45">
        <f t="shared" si="3"/>
        <v>0</v>
      </c>
      <c r="I58" s="45">
        <f t="shared" si="4"/>
        <v>0</v>
      </c>
      <c r="J58" s="46">
        <f t="shared" si="5"/>
        <v>0</v>
      </c>
    </row>
    <row r="59" spans="2:10" s="6" customFormat="1" x14ac:dyDescent="0.25">
      <c r="B59" s="41" t="s">
        <v>89</v>
      </c>
      <c r="C59" s="42"/>
      <c r="D59" s="43" t="s">
        <v>7</v>
      </c>
      <c r="E59" s="4">
        <v>20</v>
      </c>
      <c r="F59" s="1">
        <v>83</v>
      </c>
      <c r="G59" s="44">
        <v>0</v>
      </c>
      <c r="H59" s="45">
        <f t="shared" si="3"/>
        <v>0</v>
      </c>
      <c r="I59" s="45">
        <f t="shared" si="4"/>
        <v>0</v>
      </c>
      <c r="J59" s="46">
        <f t="shared" si="5"/>
        <v>0</v>
      </c>
    </row>
    <row r="60" spans="2:10" s="6" customFormat="1" x14ac:dyDescent="0.25">
      <c r="B60" s="41" t="s">
        <v>88</v>
      </c>
      <c r="C60" s="42"/>
      <c r="D60" s="43" t="s">
        <v>7</v>
      </c>
      <c r="E60" s="4">
        <v>20</v>
      </c>
      <c r="F60" s="1">
        <v>93</v>
      </c>
      <c r="G60" s="44">
        <v>0</v>
      </c>
      <c r="H60" s="45">
        <f t="shared" si="3"/>
        <v>0</v>
      </c>
      <c r="I60" s="45">
        <f t="shared" si="4"/>
        <v>0</v>
      </c>
      <c r="J60" s="46">
        <f t="shared" si="5"/>
        <v>0</v>
      </c>
    </row>
    <row r="61" spans="2:10" s="6" customFormat="1" x14ac:dyDescent="0.25">
      <c r="B61" s="41" t="s">
        <v>146</v>
      </c>
      <c r="C61" s="42"/>
      <c r="D61" s="43" t="s">
        <v>5</v>
      </c>
      <c r="E61" s="4">
        <v>20</v>
      </c>
      <c r="F61" s="1">
        <v>2.6</v>
      </c>
      <c r="G61" s="44">
        <v>0</v>
      </c>
      <c r="H61" s="45">
        <f t="shared" si="3"/>
        <v>0</v>
      </c>
      <c r="I61" s="45">
        <f t="shared" si="4"/>
        <v>0</v>
      </c>
      <c r="J61" s="46">
        <f t="shared" si="5"/>
        <v>0</v>
      </c>
    </row>
    <row r="62" spans="2:10" s="6" customFormat="1" x14ac:dyDescent="0.25">
      <c r="B62" s="41" t="s">
        <v>77</v>
      </c>
      <c r="C62" s="42"/>
      <c r="D62" s="43" t="s">
        <v>7</v>
      </c>
      <c r="E62" s="4">
        <v>20</v>
      </c>
      <c r="F62" s="1">
        <v>5</v>
      </c>
      <c r="G62" s="44">
        <v>0</v>
      </c>
      <c r="H62" s="45">
        <f t="shared" si="3"/>
        <v>0</v>
      </c>
      <c r="I62" s="45">
        <f t="shared" si="4"/>
        <v>0</v>
      </c>
      <c r="J62" s="46">
        <f t="shared" si="5"/>
        <v>0</v>
      </c>
    </row>
    <row r="63" spans="2:10" s="6" customFormat="1" x14ac:dyDescent="0.25">
      <c r="B63" s="41" t="s">
        <v>61</v>
      </c>
      <c r="C63" s="42"/>
      <c r="D63" s="43" t="s">
        <v>5</v>
      </c>
      <c r="E63" s="4">
        <v>20</v>
      </c>
      <c r="F63" s="1">
        <v>72</v>
      </c>
      <c r="G63" s="44">
        <v>0</v>
      </c>
      <c r="H63" s="45">
        <f t="shared" si="3"/>
        <v>0</v>
      </c>
      <c r="I63" s="45">
        <f t="shared" si="4"/>
        <v>0</v>
      </c>
      <c r="J63" s="46">
        <f t="shared" si="5"/>
        <v>0</v>
      </c>
    </row>
    <row r="64" spans="2:10" s="6" customFormat="1" x14ac:dyDescent="0.25">
      <c r="B64" s="41" t="s">
        <v>115</v>
      </c>
      <c r="C64" s="42"/>
      <c r="D64" s="43" t="s">
        <v>7</v>
      </c>
      <c r="E64" s="4">
        <v>20</v>
      </c>
      <c r="F64" s="1">
        <v>300</v>
      </c>
      <c r="G64" s="44">
        <v>0</v>
      </c>
      <c r="H64" s="45">
        <f t="shared" si="3"/>
        <v>0</v>
      </c>
      <c r="I64" s="45">
        <f t="shared" si="4"/>
        <v>0</v>
      </c>
      <c r="J64" s="46">
        <f t="shared" si="5"/>
        <v>0</v>
      </c>
    </row>
    <row r="65" spans="2:10" s="6" customFormat="1" x14ac:dyDescent="0.25">
      <c r="B65" s="41" t="s">
        <v>108</v>
      </c>
      <c r="C65" s="42"/>
      <c r="D65" s="43" t="s">
        <v>7</v>
      </c>
      <c r="E65" s="4">
        <v>20</v>
      </c>
      <c r="F65" s="1">
        <v>5</v>
      </c>
      <c r="G65" s="44">
        <v>0</v>
      </c>
      <c r="H65" s="45">
        <f t="shared" si="3"/>
        <v>0</v>
      </c>
      <c r="I65" s="45">
        <f t="shared" si="4"/>
        <v>0</v>
      </c>
      <c r="J65" s="46">
        <f t="shared" si="5"/>
        <v>0</v>
      </c>
    </row>
    <row r="66" spans="2:10" s="6" customFormat="1" x14ac:dyDescent="0.25">
      <c r="B66" s="41" t="s">
        <v>46</v>
      </c>
      <c r="C66" s="42"/>
      <c r="D66" s="43" t="s">
        <v>7</v>
      </c>
      <c r="E66" s="4">
        <v>20</v>
      </c>
      <c r="F66" s="1">
        <v>7</v>
      </c>
      <c r="G66" s="44">
        <v>0</v>
      </c>
      <c r="H66" s="45">
        <f t="shared" si="3"/>
        <v>0</v>
      </c>
      <c r="I66" s="45">
        <f t="shared" si="4"/>
        <v>0</v>
      </c>
      <c r="J66" s="46">
        <f t="shared" si="5"/>
        <v>0</v>
      </c>
    </row>
    <row r="67" spans="2:10" s="6" customFormat="1" x14ac:dyDescent="0.25">
      <c r="B67" s="41" t="s">
        <v>45</v>
      </c>
      <c r="C67" s="42"/>
      <c r="D67" s="43" t="s">
        <v>7</v>
      </c>
      <c r="E67" s="4">
        <v>20</v>
      </c>
      <c r="F67" s="1">
        <v>15</v>
      </c>
      <c r="G67" s="44">
        <v>0</v>
      </c>
      <c r="H67" s="45">
        <f t="shared" si="3"/>
        <v>0</v>
      </c>
      <c r="I67" s="45">
        <f t="shared" si="4"/>
        <v>0</v>
      </c>
      <c r="J67" s="46">
        <f t="shared" si="5"/>
        <v>0</v>
      </c>
    </row>
    <row r="68" spans="2:10" s="6" customFormat="1" x14ac:dyDescent="0.25">
      <c r="B68" s="41" t="s">
        <v>118</v>
      </c>
      <c r="C68" s="42"/>
      <c r="D68" s="43" t="s">
        <v>7</v>
      </c>
      <c r="E68" s="4">
        <v>20</v>
      </c>
      <c r="F68" s="1">
        <v>3800</v>
      </c>
      <c r="G68" s="44">
        <v>0</v>
      </c>
      <c r="H68" s="45">
        <f t="shared" si="3"/>
        <v>0</v>
      </c>
      <c r="I68" s="45">
        <f t="shared" si="4"/>
        <v>0</v>
      </c>
      <c r="J68" s="46">
        <f t="shared" si="5"/>
        <v>0</v>
      </c>
    </row>
    <row r="69" spans="2:10" s="6" customFormat="1" x14ac:dyDescent="0.25">
      <c r="B69" s="41" t="s">
        <v>50</v>
      </c>
      <c r="C69" s="42"/>
      <c r="D69" s="43" t="s">
        <v>7</v>
      </c>
      <c r="E69" s="4">
        <v>20</v>
      </c>
      <c r="F69" s="1">
        <v>3000</v>
      </c>
      <c r="G69" s="44">
        <v>0</v>
      </c>
      <c r="H69" s="45">
        <f t="shared" si="3"/>
        <v>0</v>
      </c>
      <c r="I69" s="45">
        <f t="shared" si="4"/>
        <v>0</v>
      </c>
      <c r="J69" s="46">
        <f t="shared" si="5"/>
        <v>0</v>
      </c>
    </row>
    <row r="70" spans="2:10" s="6" customFormat="1" ht="15" customHeight="1" x14ac:dyDescent="0.25">
      <c r="B70" s="41" t="s">
        <v>147</v>
      </c>
      <c r="C70" s="42"/>
      <c r="D70" s="43" t="s">
        <v>7</v>
      </c>
      <c r="E70" s="4">
        <v>20</v>
      </c>
      <c r="F70" s="1">
        <v>500</v>
      </c>
      <c r="G70" s="44">
        <v>0</v>
      </c>
      <c r="H70" s="45">
        <f t="shared" si="3"/>
        <v>0</v>
      </c>
      <c r="I70" s="45">
        <f t="shared" si="4"/>
        <v>0</v>
      </c>
      <c r="J70" s="46">
        <f t="shared" si="5"/>
        <v>0</v>
      </c>
    </row>
    <row r="71" spans="2:10" s="6" customFormat="1" x14ac:dyDescent="0.25">
      <c r="B71" s="41" t="s">
        <v>51</v>
      </c>
      <c r="C71" s="42"/>
      <c r="D71" s="43" t="s">
        <v>7</v>
      </c>
      <c r="E71" s="4">
        <v>20</v>
      </c>
      <c r="F71" s="1">
        <v>3800</v>
      </c>
      <c r="G71" s="44">
        <v>0</v>
      </c>
      <c r="H71" s="45">
        <f t="shared" si="3"/>
        <v>0</v>
      </c>
      <c r="I71" s="45">
        <f t="shared" si="4"/>
        <v>0</v>
      </c>
      <c r="J71" s="46">
        <f t="shared" si="5"/>
        <v>0</v>
      </c>
    </row>
    <row r="72" spans="2:10" s="6" customFormat="1" x14ac:dyDescent="0.25">
      <c r="B72" s="41" t="s">
        <v>52</v>
      </c>
      <c r="C72" s="42"/>
      <c r="D72" s="43" t="s">
        <v>7</v>
      </c>
      <c r="E72" s="4">
        <v>20</v>
      </c>
      <c r="F72" s="1">
        <v>3800</v>
      </c>
      <c r="G72" s="44">
        <v>0</v>
      </c>
      <c r="H72" s="45">
        <f t="shared" si="3"/>
        <v>0</v>
      </c>
      <c r="I72" s="45">
        <f t="shared" si="4"/>
        <v>0</v>
      </c>
      <c r="J72" s="46">
        <f t="shared" si="5"/>
        <v>0</v>
      </c>
    </row>
    <row r="73" spans="2:10" s="6" customFormat="1" x14ac:dyDescent="0.25">
      <c r="B73" s="41" t="s">
        <v>116</v>
      </c>
      <c r="C73" s="42"/>
      <c r="D73" s="43" t="s">
        <v>7</v>
      </c>
      <c r="E73" s="4">
        <v>20</v>
      </c>
      <c r="F73" s="1">
        <v>3800</v>
      </c>
      <c r="G73" s="44">
        <v>0</v>
      </c>
      <c r="H73" s="45">
        <f t="shared" si="3"/>
        <v>0</v>
      </c>
      <c r="I73" s="45">
        <f t="shared" si="4"/>
        <v>0</v>
      </c>
      <c r="J73" s="46">
        <f t="shared" si="5"/>
        <v>0</v>
      </c>
    </row>
    <row r="74" spans="2:10" s="6" customFormat="1" x14ac:dyDescent="0.25">
      <c r="B74" s="41" t="s">
        <v>53</v>
      </c>
      <c r="C74" s="42"/>
      <c r="D74" s="43" t="s">
        <v>7</v>
      </c>
      <c r="E74" s="4">
        <v>20</v>
      </c>
      <c r="F74" s="1">
        <v>3800</v>
      </c>
      <c r="G74" s="44">
        <v>0</v>
      </c>
      <c r="H74" s="45">
        <f t="shared" si="3"/>
        <v>0</v>
      </c>
      <c r="I74" s="45">
        <f t="shared" si="4"/>
        <v>0</v>
      </c>
      <c r="J74" s="46">
        <f t="shared" si="5"/>
        <v>0</v>
      </c>
    </row>
    <row r="75" spans="2:10" s="6" customFormat="1" x14ac:dyDescent="0.25">
      <c r="B75" s="41" t="s">
        <v>119</v>
      </c>
      <c r="C75" s="42"/>
      <c r="D75" s="43" t="s">
        <v>7</v>
      </c>
      <c r="E75" s="4">
        <v>20</v>
      </c>
      <c r="F75" s="1">
        <v>150</v>
      </c>
      <c r="G75" s="44">
        <v>0</v>
      </c>
      <c r="H75" s="45">
        <f t="shared" si="3"/>
        <v>0</v>
      </c>
      <c r="I75" s="45">
        <f t="shared" si="4"/>
        <v>0</v>
      </c>
      <c r="J75" s="46">
        <f t="shared" si="5"/>
        <v>0</v>
      </c>
    </row>
    <row r="76" spans="2:10" s="6" customFormat="1" x14ac:dyDescent="0.25">
      <c r="B76" s="41" t="s">
        <v>54</v>
      </c>
      <c r="C76" s="42"/>
      <c r="D76" s="43" t="s">
        <v>7</v>
      </c>
      <c r="E76" s="4">
        <v>20</v>
      </c>
      <c r="F76" s="1">
        <v>3800</v>
      </c>
      <c r="G76" s="44">
        <v>0</v>
      </c>
      <c r="H76" s="45">
        <f t="shared" si="3"/>
        <v>0</v>
      </c>
      <c r="I76" s="45">
        <f t="shared" si="4"/>
        <v>0</v>
      </c>
      <c r="J76" s="46">
        <f t="shared" si="5"/>
        <v>0</v>
      </c>
    </row>
    <row r="77" spans="2:10" s="6" customFormat="1" x14ac:dyDescent="0.25">
      <c r="B77" s="41" t="s">
        <v>59</v>
      </c>
      <c r="C77" s="42"/>
      <c r="D77" s="43" t="s">
        <v>7</v>
      </c>
      <c r="E77" s="4">
        <v>20</v>
      </c>
      <c r="F77" s="1">
        <v>3</v>
      </c>
      <c r="G77" s="44">
        <v>0</v>
      </c>
      <c r="H77" s="45">
        <f t="shared" si="3"/>
        <v>0</v>
      </c>
      <c r="I77" s="45">
        <f t="shared" si="4"/>
        <v>0</v>
      </c>
      <c r="J77" s="46">
        <f t="shared" si="5"/>
        <v>0</v>
      </c>
    </row>
    <row r="78" spans="2:10" s="6" customFormat="1" x14ac:dyDescent="0.25">
      <c r="B78" s="41" t="s">
        <v>106</v>
      </c>
      <c r="C78" s="42"/>
      <c r="D78" s="43" t="s">
        <v>7</v>
      </c>
      <c r="E78" s="4">
        <v>20</v>
      </c>
      <c r="F78" s="1">
        <v>20</v>
      </c>
      <c r="G78" s="44">
        <v>0</v>
      </c>
      <c r="H78" s="45">
        <f t="shared" si="3"/>
        <v>0</v>
      </c>
      <c r="I78" s="45">
        <f t="shared" si="4"/>
        <v>0</v>
      </c>
      <c r="J78" s="46">
        <f t="shared" si="5"/>
        <v>0</v>
      </c>
    </row>
    <row r="79" spans="2:10" s="6" customFormat="1" x14ac:dyDescent="0.25">
      <c r="B79" s="41" t="s">
        <v>90</v>
      </c>
      <c r="C79" s="42"/>
      <c r="D79" s="43" t="s">
        <v>7</v>
      </c>
      <c r="E79" s="4">
        <v>20</v>
      </c>
      <c r="F79" s="1">
        <v>145</v>
      </c>
      <c r="G79" s="44">
        <v>0</v>
      </c>
      <c r="H79" s="45">
        <f t="shared" ref="H79:H110" si="6">G79*(1+E79/100)</f>
        <v>0</v>
      </c>
      <c r="I79" s="45">
        <f t="shared" ref="I79:I110" si="7">G79*F79</f>
        <v>0</v>
      </c>
      <c r="J79" s="46">
        <f t="shared" ref="J79:J110" si="8">H79*F79</f>
        <v>0</v>
      </c>
    </row>
    <row r="80" spans="2:10" s="6" customFormat="1" ht="28.5" x14ac:dyDescent="0.25">
      <c r="B80" s="41" t="s">
        <v>121</v>
      </c>
      <c r="C80" s="42"/>
      <c r="D80" s="43" t="s">
        <v>7</v>
      </c>
      <c r="E80" s="4">
        <v>20</v>
      </c>
      <c r="F80" s="1">
        <v>120</v>
      </c>
      <c r="G80" s="44">
        <v>0</v>
      </c>
      <c r="H80" s="45">
        <f t="shared" si="6"/>
        <v>0</v>
      </c>
      <c r="I80" s="45">
        <f t="shared" si="7"/>
        <v>0</v>
      </c>
      <c r="J80" s="46">
        <f t="shared" si="8"/>
        <v>0</v>
      </c>
    </row>
    <row r="81" spans="2:10" s="6" customFormat="1" x14ac:dyDescent="0.25">
      <c r="B81" s="41" t="s">
        <v>100</v>
      </c>
      <c r="C81" s="42"/>
      <c r="D81" s="43" t="s">
        <v>7</v>
      </c>
      <c r="E81" s="4">
        <v>20</v>
      </c>
      <c r="F81" s="1">
        <v>15</v>
      </c>
      <c r="G81" s="44">
        <v>0</v>
      </c>
      <c r="H81" s="45">
        <f t="shared" si="6"/>
        <v>0</v>
      </c>
      <c r="I81" s="45">
        <f t="shared" si="7"/>
        <v>0</v>
      </c>
      <c r="J81" s="46">
        <f t="shared" si="8"/>
        <v>0</v>
      </c>
    </row>
    <row r="82" spans="2:10" s="6" customFormat="1" x14ac:dyDescent="0.25">
      <c r="B82" s="41" t="s">
        <v>91</v>
      </c>
      <c r="C82" s="42"/>
      <c r="D82" s="43" t="s">
        <v>7</v>
      </c>
      <c r="E82" s="4">
        <v>20</v>
      </c>
      <c r="F82" s="1">
        <v>145</v>
      </c>
      <c r="G82" s="44">
        <v>0</v>
      </c>
      <c r="H82" s="45">
        <f t="shared" si="6"/>
        <v>0</v>
      </c>
      <c r="I82" s="45">
        <f t="shared" si="7"/>
        <v>0</v>
      </c>
      <c r="J82" s="46">
        <f t="shared" si="8"/>
        <v>0</v>
      </c>
    </row>
    <row r="83" spans="2:10" s="6" customFormat="1" x14ac:dyDescent="0.25">
      <c r="B83" s="41" t="s">
        <v>92</v>
      </c>
      <c r="C83" s="42"/>
      <c r="D83" s="43" t="s">
        <v>7</v>
      </c>
      <c r="E83" s="4">
        <v>20</v>
      </c>
      <c r="F83" s="1">
        <v>145</v>
      </c>
      <c r="G83" s="44">
        <v>0</v>
      </c>
      <c r="H83" s="45">
        <f t="shared" si="6"/>
        <v>0</v>
      </c>
      <c r="I83" s="45">
        <f t="shared" si="7"/>
        <v>0</v>
      </c>
      <c r="J83" s="46">
        <f t="shared" si="8"/>
        <v>0</v>
      </c>
    </row>
    <row r="84" spans="2:10" s="6" customFormat="1" x14ac:dyDescent="0.25">
      <c r="B84" s="41" t="s">
        <v>142</v>
      </c>
      <c r="C84" s="42"/>
      <c r="D84" s="43" t="s">
        <v>5</v>
      </c>
      <c r="E84" s="4">
        <v>20</v>
      </c>
      <c r="F84" s="1">
        <v>3</v>
      </c>
      <c r="G84" s="44">
        <v>0</v>
      </c>
      <c r="H84" s="45">
        <f t="shared" si="6"/>
        <v>0</v>
      </c>
      <c r="I84" s="45">
        <f t="shared" si="7"/>
        <v>0</v>
      </c>
      <c r="J84" s="46">
        <f t="shared" si="8"/>
        <v>0</v>
      </c>
    </row>
    <row r="85" spans="2:10" s="6" customFormat="1" x14ac:dyDescent="0.25">
      <c r="B85" s="41" t="s">
        <v>104</v>
      </c>
      <c r="C85" s="42"/>
      <c r="D85" s="43" t="s">
        <v>5</v>
      </c>
      <c r="E85" s="4">
        <v>20</v>
      </c>
      <c r="F85" s="1">
        <v>17</v>
      </c>
      <c r="G85" s="44">
        <v>0</v>
      </c>
      <c r="H85" s="45">
        <f t="shared" si="6"/>
        <v>0</v>
      </c>
      <c r="I85" s="45">
        <f t="shared" si="7"/>
        <v>0</v>
      </c>
      <c r="J85" s="46">
        <f t="shared" si="8"/>
        <v>0</v>
      </c>
    </row>
    <row r="86" spans="2:10" s="6" customFormat="1" x14ac:dyDescent="0.25">
      <c r="B86" s="41" t="s">
        <v>78</v>
      </c>
      <c r="C86" s="42"/>
      <c r="D86" s="43" t="s">
        <v>5</v>
      </c>
      <c r="E86" s="4">
        <v>20</v>
      </c>
      <c r="F86" s="1">
        <v>15</v>
      </c>
      <c r="G86" s="44">
        <v>0</v>
      </c>
      <c r="H86" s="45">
        <f t="shared" si="6"/>
        <v>0</v>
      </c>
      <c r="I86" s="45">
        <f t="shared" si="7"/>
        <v>0</v>
      </c>
      <c r="J86" s="46">
        <f t="shared" si="8"/>
        <v>0</v>
      </c>
    </row>
    <row r="87" spans="2:10" s="6" customFormat="1" x14ac:dyDescent="0.25">
      <c r="B87" s="41" t="s">
        <v>79</v>
      </c>
      <c r="C87" s="42"/>
      <c r="D87" s="43" t="s">
        <v>5</v>
      </c>
      <c r="E87" s="4">
        <v>20</v>
      </c>
      <c r="F87" s="1">
        <v>30</v>
      </c>
      <c r="G87" s="44">
        <v>0</v>
      </c>
      <c r="H87" s="45">
        <f t="shared" si="6"/>
        <v>0</v>
      </c>
      <c r="I87" s="45">
        <f t="shared" si="7"/>
        <v>0</v>
      </c>
      <c r="J87" s="46">
        <f t="shared" si="8"/>
        <v>0</v>
      </c>
    </row>
    <row r="88" spans="2:10" s="6" customFormat="1" ht="28.5" x14ac:dyDescent="0.25">
      <c r="B88" s="41" t="s">
        <v>135</v>
      </c>
      <c r="C88" s="42"/>
      <c r="D88" s="43" t="s">
        <v>5</v>
      </c>
      <c r="E88" s="4">
        <v>20</v>
      </c>
      <c r="F88" s="1">
        <v>1</v>
      </c>
      <c r="G88" s="44">
        <v>0</v>
      </c>
      <c r="H88" s="45">
        <f t="shared" si="6"/>
        <v>0</v>
      </c>
      <c r="I88" s="45">
        <f t="shared" si="7"/>
        <v>0</v>
      </c>
      <c r="J88" s="46">
        <f t="shared" si="8"/>
        <v>0</v>
      </c>
    </row>
    <row r="89" spans="2:10" s="6" customFormat="1" x14ac:dyDescent="0.25">
      <c r="B89" s="41" t="s">
        <v>94</v>
      </c>
      <c r="C89" s="42"/>
      <c r="D89" s="43" t="s">
        <v>5</v>
      </c>
      <c r="E89" s="4">
        <v>20</v>
      </c>
      <c r="F89" s="1">
        <v>6</v>
      </c>
      <c r="G89" s="44">
        <v>0</v>
      </c>
      <c r="H89" s="45">
        <f t="shared" si="6"/>
        <v>0</v>
      </c>
      <c r="I89" s="45">
        <f t="shared" si="7"/>
        <v>0</v>
      </c>
      <c r="J89" s="46">
        <f t="shared" si="8"/>
        <v>0</v>
      </c>
    </row>
    <row r="90" spans="2:10" s="6" customFormat="1" x14ac:dyDescent="0.25">
      <c r="B90" s="41" t="s">
        <v>136</v>
      </c>
      <c r="C90" s="42"/>
      <c r="D90" s="43" t="s">
        <v>5</v>
      </c>
      <c r="E90" s="4">
        <v>20</v>
      </c>
      <c r="F90" s="1">
        <v>5</v>
      </c>
      <c r="G90" s="44">
        <v>0</v>
      </c>
      <c r="H90" s="45">
        <f t="shared" si="6"/>
        <v>0</v>
      </c>
      <c r="I90" s="45">
        <f t="shared" si="7"/>
        <v>0</v>
      </c>
      <c r="J90" s="46">
        <f t="shared" si="8"/>
        <v>0</v>
      </c>
    </row>
    <row r="91" spans="2:10" s="6" customFormat="1" x14ac:dyDescent="0.25">
      <c r="B91" s="41" t="s">
        <v>137</v>
      </c>
      <c r="C91" s="42"/>
      <c r="D91" s="43" t="s">
        <v>5</v>
      </c>
      <c r="E91" s="4">
        <v>20</v>
      </c>
      <c r="F91" s="1">
        <v>11</v>
      </c>
      <c r="G91" s="44">
        <v>0</v>
      </c>
      <c r="H91" s="45">
        <f t="shared" si="6"/>
        <v>0</v>
      </c>
      <c r="I91" s="45">
        <f t="shared" si="7"/>
        <v>0</v>
      </c>
      <c r="J91" s="46">
        <f t="shared" si="8"/>
        <v>0</v>
      </c>
    </row>
    <row r="92" spans="2:10" s="6" customFormat="1" x14ac:dyDescent="0.25">
      <c r="B92" s="41" t="s">
        <v>138</v>
      </c>
      <c r="C92" s="42"/>
      <c r="D92" s="43" t="s">
        <v>5</v>
      </c>
      <c r="E92" s="4">
        <v>20</v>
      </c>
      <c r="F92" s="1">
        <v>80</v>
      </c>
      <c r="G92" s="44">
        <v>0</v>
      </c>
      <c r="H92" s="45">
        <f t="shared" si="6"/>
        <v>0</v>
      </c>
      <c r="I92" s="45">
        <f t="shared" si="7"/>
        <v>0</v>
      </c>
      <c r="J92" s="46">
        <f t="shared" si="8"/>
        <v>0</v>
      </c>
    </row>
    <row r="93" spans="2:10" s="6" customFormat="1" x14ac:dyDescent="0.25">
      <c r="B93" s="41" t="s">
        <v>139</v>
      </c>
      <c r="C93" s="42"/>
      <c r="D93" s="43" t="s">
        <v>5</v>
      </c>
      <c r="E93" s="4">
        <v>20</v>
      </c>
      <c r="F93" s="1">
        <v>1</v>
      </c>
      <c r="G93" s="44">
        <v>0</v>
      </c>
      <c r="H93" s="45">
        <f t="shared" si="6"/>
        <v>0</v>
      </c>
      <c r="I93" s="45">
        <f t="shared" si="7"/>
        <v>0</v>
      </c>
      <c r="J93" s="46">
        <f t="shared" si="8"/>
        <v>0</v>
      </c>
    </row>
    <row r="94" spans="2:10" s="6" customFormat="1" x14ac:dyDescent="0.25">
      <c r="B94" s="41" t="s">
        <v>143</v>
      </c>
      <c r="C94" s="42"/>
      <c r="D94" s="43" t="s">
        <v>5</v>
      </c>
      <c r="E94" s="4">
        <v>20</v>
      </c>
      <c r="F94" s="1">
        <v>5</v>
      </c>
      <c r="G94" s="44">
        <v>0</v>
      </c>
      <c r="H94" s="45">
        <f t="shared" si="6"/>
        <v>0</v>
      </c>
      <c r="I94" s="45">
        <f t="shared" si="7"/>
        <v>0</v>
      </c>
      <c r="J94" s="46">
        <f t="shared" si="8"/>
        <v>0</v>
      </c>
    </row>
    <row r="95" spans="2:10" s="6" customFormat="1" x14ac:dyDescent="0.25">
      <c r="B95" s="41" t="s">
        <v>140</v>
      </c>
      <c r="C95" s="42"/>
      <c r="D95" s="43" t="s">
        <v>5</v>
      </c>
      <c r="E95" s="4">
        <v>20</v>
      </c>
      <c r="F95" s="1">
        <v>4</v>
      </c>
      <c r="G95" s="44">
        <v>0</v>
      </c>
      <c r="H95" s="45">
        <f t="shared" si="6"/>
        <v>0</v>
      </c>
      <c r="I95" s="45">
        <f t="shared" si="7"/>
        <v>0</v>
      </c>
      <c r="J95" s="46">
        <f t="shared" si="8"/>
        <v>0</v>
      </c>
    </row>
    <row r="96" spans="2:10" s="6" customFormat="1" x14ac:dyDescent="0.25">
      <c r="B96" s="41" t="s">
        <v>156</v>
      </c>
      <c r="C96" s="42"/>
      <c r="D96" s="43" t="s">
        <v>5</v>
      </c>
      <c r="E96" s="4">
        <v>20</v>
      </c>
      <c r="F96" s="1">
        <v>25</v>
      </c>
      <c r="G96" s="44">
        <v>0</v>
      </c>
      <c r="H96" s="45">
        <f t="shared" si="6"/>
        <v>0</v>
      </c>
      <c r="I96" s="45">
        <f t="shared" si="7"/>
        <v>0</v>
      </c>
      <c r="J96" s="46">
        <f t="shared" si="8"/>
        <v>0</v>
      </c>
    </row>
    <row r="97" spans="2:10" s="6" customFormat="1" x14ac:dyDescent="0.25">
      <c r="B97" s="41" t="s">
        <v>141</v>
      </c>
      <c r="C97" s="42"/>
      <c r="D97" s="43" t="s">
        <v>7</v>
      </c>
      <c r="E97" s="4">
        <v>20</v>
      </c>
      <c r="F97" s="1">
        <v>150</v>
      </c>
      <c r="G97" s="44">
        <v>0</v>
      </c>
      <c r="H97" s="45">
        <f t="shared" si="6"/>
        <v>0</v>
      </c>
      <c r="I97" s="45">
        <f t="shared" si="7"/>
        <v>0</v>
      </c>
      <c r="J97" s="46">
        <f t="shared" si="8"/>
        <v>0</v>
      </c>
    </row>
    <row r="98" spans="2:10" s="6" customFormat="1" x14ac:dyDescent="0.25">
      <c r="B98" s="41" t="s">
        <v>82</v>
      </c>
      <c r="C98" s="42"/>
      <c r="D98" s="43" t="s">
        <v>7</v>
      </c>
      <c r="E98" s="4">
        <v>20</v>
      </c>
      <c r="F98" s="1">
        <v>27</v>
      </c>
      <c r="G98" s="44">
        <v>0</v>
      </c>
      <c r="H98" s="45">
        <f t="shared" si="6"/>
        <v>0</v>
      </c>
      <c r="I98" s="45">
        <f t="shared" si="7"/>
        <v>0</v>
      </c>
      <c r="J98" s="46">
        <f t="shared" si="8"/>
        <v>0</v>
      </c>
    </row>
    <row r="99" spans="2:10" s="6" customFormat="1" x14ac:dyDescent="0.25">
      <c r="B99" s="41" t="s">
        <v>85</v>
      </c>
      <c r="C99" s="42"/>
      <c r="D99" s="43" t="s">
        <v>5</v>
      </c>
      <c r="E99" s="4">
        <v>20</v>
      </c>
      <c r="F99" s="1">
        <v>5</v>
      </c>
      <c r="G99" s="44">
        <v>0</v>
      </c>
      <c r="H99" s="45">
        <f t="shared" si="6"/>
        <v>0</v>
      </c>
      <c r="I99" s="45">
        <f t="shared" si="7"/>
        <v>0</v>
      </c>
      <c r="J99" s="46">
        <f t="shared" si="8"/>
        <v>0</v>
      </c>
    </row>
    <row r="100" spans="2:10" s="6" customFormat="1" x14ac:dyDescent="0.25">
      <c r="B100" s="41" t="s">
        <v>60</v>
      </c>
      <c r="C100" s="42"/>
      <c r="D100" s="43" t="s">
        <v>5</v>
      </c>
      <c r="E100" s="4">
        <v>20</v>
      </c>
      <c r="F100" s="1">
        <v>160</v>
      </c>
      <c r="G100" s="44">
        <v>0</v>
      </c>
      <c r="H100" s="45">
        <f t="shared" si="6"/>
        <v>0</v>
      </c>
      <c r="I100" s="45">
        <f t="shared" si="7"/>
        <v>0</v>
      </c>
      <c r="J100" s="46">
        <f t="shared" si="8"/>
        <v>0</v>
      </c>
    </row>
    <row r="101" spans="2:10" s="6" customFormat="1" x14ac:dyDescent="0.25">
      <c r="B101" s="41" t="s">
        <v>63</v>
      </c>
      <c r="C101" s="42"/>
      <c r="D101" s="43" t="s">
        <v>7</v>
      </c>
      <c r="E101" s="4">
        <v>20</v>
      </c>
      <c r="F101" s="1">
        <v>36</v>
      </c>
      <c r="G101" s="44">
        <v>0</v>
      </c>
      <c r="H101" s="45">
        <f t="shared" si="6"/>
        <v>0</v>
      </c>
      <c r="I101" s="45">
        <f t="shared" si="7"/>
        <v>0</v>
      </c>
      <c r="J101" s="46">
        <f t="shared" si="8"/>
        <v>0</v>
      </c>
    </row>
    <row r="102" spans="2:10" s="6" customFormat="1" ht="28.5" x14ac:dyDescent="0.25">
      <c r="B102" s="41" t="s">
        <v>155</v>
      </c>
      <c r="C102" s="42"/>
      <c r="D102" s="43" t="s">
        <v>7</v>
      </c>
      <c r="E102" s="4">
        <v>20</v>
      </c>
      <c r="F102" s="1">
        <v>750</v>
      </c>
      <c r="G102" s="44">
        <v>0</v>
      </c>
      <c r="H102" s="45">
        <f t="shared" si="6"/>
        <v>0</v>
      </c>
      <c r="I102" s="45">
        <f t="shared" si="7"/>
        <v>0</v>
      </c>
      <c r="J102" s="46">
        <f t="shared" si="8"/>
        <v>0</v>
      </c>
    </row>
    <row r="103" spans="2:10" s="6" customFormat="1" x14ac:dyDescent="0.25">
      <c r="B103" s="41" t="s">
        <v>95</v>
      </c>
      <c r="C103" s="42"/>
      <c r="D103" s="43" t="s">
        <v>5</v>
      </c>
      <c r="E103" s="4">
        <v>20</v>
      </c>
      <c r="F103" s="1">
        <v>15</v>
      </c>
      <c r="G103" s="44">
        <v>0</v>
      </c>
      <c r="H103" s="45">
        <f t="shared" si="6"/>
        <v>0</v>
      </c>
      <c r="I103" s="45">
        <f t="shared" si="7"/>
        <v>0</v>
      </c>
      <c r="J103" s="46">
        <f t="shared" si="8"/>
        <v>0</v>
      </c>
    </row>
    <row r="104" spans="2:10" s="6" customFormat="1" x14ac:dyDescent="0.25">
      <c r="B104" s="41" t="s">
        <v>32</v>
      </c>
      <c r="C104" s="42"/>
      <c r="D104" s="43" t="s">
        <v>7</v>
      </c>
      <c r="E104" s="4">
        <v>20</v>
      </c>
      <c r="F104" s="1">
        <v>1080</v>
      </c>
      <c r="G104" s="44">
        <v>0</v>
      </c>
      <c r="H104" s="45">
        <f t="shared" si="6"/>
        <v>0</v>
      </c>
      <c r="I104" s="45">
        <f t="shared" si="7"/>
        <v>0</v>
      </c>
      <c r="J104" s="46">
        <f t="shared" si="8"/>
        <v>0</v>
      </c>
    </row>
    <row r="105" spans="2:10" s="6" customFormat="1" x14ac:dyDescent="0.25">
      <c r="B105" s="41" t="s">
        <v>80</v>
      </c>
      <c r="C105" s="42"/>
      <c r="D105" s="43" t="s">
        <v>7</v>
      </c>
      <c r="E105" s="4">
        <v>20</v>
      </c>
      <c r="F105" s="1">
        <v>40</v>
      </c>
      <c r="G105" s="44">
        <v>0</v>
      </c>
      <c r="H105" s="45">
        <f t="shared" si="6"/>
        <v>0</v>
      </c>
      <c r="I105" s="45">
        <f t="shared" si="7"/>
        <v>0</v>
      </c>
      <c r="J105" s="46">
        <f t="shared" si="8"/>
        <v>0</v>
      </c>
    </row>
    <row r="106" spans="2:10" s="6" customFormat="1" x14ac:dyDescent="0.25">
      <c r="B106" s="41" t="s">
        <v>44</v>
      </c>
      <c r="C106" s="42"/>
      <c r="D106" s="43" t="s">
        <v>5</v>
      </c>
      <c r="E106" s="4">
        <v>20</v>
      </c>
      <c r="F106" s="1">
        <v>10</v>
      </c>
      <c r="G106" s="44">
        <v>0</v>
      </c>
      <c r="H106" s="45">
        <f t="shared" si="6"/>
        <v>0</v>
      </c>
      <c r="I106" s="45">
        <f t="shared" si="7"/>
        <v>0</v>
      </c>
      <c r="J106" s="46">
        <f t="shared" si="8"/>
        <v>0</v>
      </c>
    </row>
    <row r="107" spans="2:10" s="6" customFormat="1" x14ac:dyDescent="0.25">
      <c r="B107" s="41" t="s">
        <v>41</v>
      </c>
      <c r="C107" s="42"/>
      <c r="D107" s="43" t="s">
        <v>5</v>
      </c>
      <c r="E107" s="4">
        <v>20</v>
      </c>
      <c r="F107" s="1">
        <v>252</v>
      </c>
      <c r="G107" s="44">
        <v>0</v>
      </c>
      <c r="H107" s="45">
        <f t="shared" si="6"/>
        <v>0</v>
      </c>
      <c r="I107" s="45">
        <f t="shared" si="7"/>
        <v>0</v>
      </c>
      <c r="J107" s="46">
        <f t="shared" si="8"/>
        <v>0</v>
      </c>
    </row>
    <row r="108" spans="2:10" s="6" customFormat="1" x14ac:dyDescent="0.25">
      <c r="B108" s="41" t="s">
        <v>37</v>
      </c>
      <c r="C108" s="42"/>
      <c r="D108" s="43" t="s">
        <v>5</v>
      </c>
      <c r="E108" s="4">
        <v>20</v>
      </c>
      <c r="F108" s="1">
        <v>300</v>
      </c>
      <c r="G108" s="44">
        <v>0</v>
      </c>
      <c r="H108" s="45">
        <f t="shared" si="6"/>
        <v>0</v>
      </c>
      <c r="I108" s="45">
        <f t="shared" si="7"/>
        <v>0</v>
      </c>
      <c r="J108" s="46">
        <f t="shared" si="8"/>
        <v>0</v>
      </c>
    </row>
    <row r="109" spans="2:10" s="6" customFormat="1" x14ac:dyDescent="0.25">
      <c r="B109" s="41" t="s">
        <v>64</v>
      </c>
      <c r="C109" s="42"/>
      <c r="D109" s="43" t="s">
        <v>5</v>
      </c>
      <c r="E109" s="4">
        <v>20</v>
      </c>
      <c r="F109" s="1">
        <v>2300</v>
      </c>
      <c r="G109" s="44">
        <v>0</v>
      </c>
      <c r="H109" s="45">
        <f t="shared" si="6"/>
        <v>0</v>
      </c>
      <c r="I109" s="45">
        <f t="shared" si="7"/>
        <v>0</v>
      </c>
      <c r="J109" s="46">
        <f t="shared" si="8"/>
        <v>0</v>
      </c>
    </row>
    <row r="110" spans="2:10" s="6" customFormat="1" x14ac:dyDescent="0.25">
      <c r="B110" s="41" t="s">
        <v>66</v>
      </c>
      <c r="C110" s="42"/>
      <c r="D110" s="43" t="s">
        <v>5</v>
      </c>
      <c r="E110" s="4">
        <v>20</v>
      </c>
      <c r="F110" s="1">
        <v>1700</v>
      </c>
      <c r="G110" s="44">
        <v>0</v>
      </c>
      <c r="H110" s="45">
        <f t="shared" si="6"/>
        <v>0</v>
      </c>
      <c r="I110" s="45">
        <f t="shared" si="7"/>
        <v>0</v>
      </c>
      <c r="J110" s="46">
        <f t="shared" si="8"/>
        <v>0</v>
      </c>
    </row>
    <row r="111" spans="2:10" s="6" customFormat="1" x14ac:dyDescent="0.25">
      <c r="B111" s="41" t="s">
        <v>65</v>
      </c>
      <c r="C111" s="42"/>
      <c r="D111" s="43" t="s">
        <v>5</v>
      </c>
      <c r="E111" s="4">
        <v>20</v>
      </c>
      <c r="F111" s="1">
        <v>2000</v>
      </c>
      <c r="G111" s="44">
        <v>0</v>
      </c>
      <c r="H111" s="45">
        <f t="shared" ref="H111:H142" si="9">G111*(1+E111/100)</f>
        <v>0</v>
      </c>
      <c r="I111" s="45">
        <f t="shared" ref="I111:I144" si="10">G111*F111</f>
        <v>0</v>
      </c>
      <c r="J111" s="46">
        <f t="shared" ref="J111:J144" si="11">H111*F111</f>
        <v>0</v>
      </c>
    </row>
    <row r="112" spans="2:10" s="6" customFormat="1" x14ac:dyDescent="0.25">
      <c r="B112" s="41" t="s">
        <v>67</v>
      </c>
      <c r="C112" s="42"/>
      <c r="D112" s="43" t="s">
        <v>8</v>
      </c>
      <c r="E112" s="4">
        <v>20</v>
      </c>
      <c r="F112" s="1">
        <v>552</v>
      </c>
      <c r="G112" s="44">
        <v>0</v>
      </c>
      <c r="H112" s="45">
        <f t="shared" si="9"/>
        <v>0</v>
      </c>
      <c r="I112" s="45">
        <f t="shared" si="10"/>
        <v>0</v>
      </c>
      <c r="J112" s="46">
        <f t="shared" si="11"/>
        <v>0</v>
      </c>
    </row>
    <row r="113" spans="2:10" s="6" customFormat="1" x14ac:dyDescent="0.25">
      <c r="B113" s="41" t="s">
        <v>68</v>
      </c>
      <c r="C113" s="42"/>
      <c r="D113" s="43" t="s">
        <v>8</v>
      </c>
      <c r="E113" s="4">
        <v>20</v>
      </c>
      <c r="F113" s="1">
        <v>2700</v>
      </c>
      <c r="G113" s="44">
        <v>0</v>
      </c>
      <c r="H113" s="45">
        <f t="shared" si="9"/>
        <v>0</v>
      </c>
      <c r="I113" s="45">
        <f t="shared" si="10"/>
        <v>0</v>
      </c>
      <c r="J113" s="46">
        <f t="shared" si="11"/>
        <v>0</v>
      </c>
    </row>
    <row r="114" spans="2:10" s="6" customFormat="1" x14ac:dyDescent="0.25">
      <c r="B114" s="41" t="s">
        <v>99</v>
      </c>
      <c r="C114" s="42"/>
      <c r="D114" s="43" t="s">
        <v>7</v>
      </c>
      <c r="E114" s="4">
        <v>20</v>
      </c>
      <c r="F114" s="1">
        <v>18</v>
      </c>
      <c r="G114" s="44">
        <v>0</v>
      </c>
      <c r="H114" s="45">
        <f t="shared" si="9"/>
        <v>0</v>
      </c>
      <c r="I114" s="45">
        <f t="shared" si="10"/>
        <v>0</v>
      </c>
      <c r="J114" s="46">
        <f t="shared" si="11"/>
        <v>0</v>
      </c>
    </row>
    <row r="115" spans="2:10" s="6" customFormat="1" ht="28.5" x14ac:dyDescent="0.25">
      <c r="B115" s="41" t="s">
        <v>120</v>
      </c>
      <c r="C115" s="42"/>
      <c r="D115" s="43" t="s">
        <v>7</v>
      </c>
      <c r="E115" s="4">
        <v>20</v>
      </c>
      <c r="F115" s="1">
        <v>500</v>
      </c>
      <c r="G115" s="44">
        <v>0</v>
      </c>
      <c r="H115" s="45">
        <f t="shared" si="9"/>
        <v>0</v>
      </c>
      <c r="I115" s="45">
        <f t="shared" si="10"/>
        <v>0</v>
      </c>
      <c r="J115" s="46">
        <f t="shared" si="11"/>
        <v>0</v>
      </c>
    </row>
    <row r="116" spans="2:10" s="6" customFormat="1" x14ac:dyDescent="0.25">
      <c r="B116" s="41" t="s">
        <v>69</v>
      </c>
      <c r="C116" s="42"/>
      <c r="D116" s="43" t="s">
        <v>7</v>
      </c>
      <c r="E116" s="4">
        <v>20</v>
      </c>
      <c r="F116" s="1">
        <v>1200</v>
      </c>
      <c r="G116" s="44">
        <v>0</v>
      </c>
      <c r="H116" s="45">
        <f t="shared" si="9"/>
        <v>0</v>
      </c>
      <c r="I116" s="45">
        <f t="shared" si="10"/>
        <v>0</v>
      </c>
      <c r="J116" s="46">
        <f t="shared" si="11"/>
        <v>0</v>
      </c>
    </row>
    <row r="117" spans="2:10" s="6" customFormat="1" x14ac:dyDescent="0.25">
      <c r="B117" s="41" t="s">
        <v>70</v>
      </c>
      <c r="C117" s="42"/>
      <c r="D117" s="43" t="s">
        <v>7</v>
      </c>
      <c r="E117" s="4">
        <v>20</v>
      </c>
      <c r="F117" s="1">
        <v>1500</v>
      </c>
      <c r="G117" s="44">
        <v>0</v>
      </c>
      <c r="H117" s="45">
        <f t="shared" si="9"/>
        <v>0</v>
      </c>
      <c r="I117" s="45">
        <f t="shared" si="10"/>
        <v>0</v>
      </c>
      <c r="J117" s="46">
        <f t="shared" si="11"/>
        <v>0</v>
      </c>
    </row>
    <row r="118" spans="2:10" s="6" customFormat="1" x14ac:dyDescent="0.25">
      <c r="B118" s="41" t="s">
        <v>83</v>
      </c>
      <c r="C118" s="42"/>
      <c r="D118" s="43" t="s">
        <v>9</v>
      </c>
      <c r="E118" s="4">
        <v>20</v>
      </c>
      <c r="F118" s="1">
        <v>30</v>
      </c>
      <c r="G118" s="44">
        <v>0</v>
      </c>
      <c r="H118" s="45">
        <f t="shared" si="9"/>
        <v>0</v>
      </c>
      <c r="I118" s="45">
        <f t="shared" si="10"/>
        <v>0</v>
      </c>
      <c r="J118" s="46">
        <f t="shared" si="11"/>
        <v>0</v>
      </c>
    </row>
    <row r="119" spans="2:10" s="6" customFormat="1" x14ac:dyDescent="0.25">
      <c r="B119" s="41" t="s">
        <v>97</v>
      </c>
      <c r="C119" s="42"/>
      <c r="D119" s="43" t="s">
        <v>7</v>
      </c>
      <c r="E119" s="4">
        <v>20</v>
      </c>
      <c r="F119" s="1">
        <v>75</v>
      </c>
      <c r="G119" s="44">
        <v>0</v>
      </c>
      <c r="H119" s="45">
        <f t="shared" si="9"/>
        <v>0</v>
      </c>
      <c r="I119" s="45">
        <f t="shared" si="10"/>
        <v>0</v>
      </c>
      <c r="J119" s="46">
        <f t="shared" si="11"/>
        <v>0</v>
      </c>
    </row>
    <row r="120" spans="2:10" s="6" customFormat="1" ht="15" customHeight="1" x14ac:dyDescent="0.25">
      <c r="B120" s="41" t="s">
        <v>93</v>
      </c>
      <c r="C120" s="42"/>
      <c r="D120" s="43" t="s">
        <v>7</v>
      </c>
      <c r="E120" s="4">
        <v>20</v>
      </c>
      <c r="F120" s="1">
        <v>163</v>
      </c>
      <c r="G120" s="44">
        <v>0</v>
      </c>
      <c r="H120" s="45">
        <f t="shared" si="9"/>
        <v>0</v>
      </c>
      <c r="I120" s="45">
        <f t="shared" si="10"/>
        <v>0</v>
      </c>
      <c r="J120" s="46">
        <f t="shared" si="11"/>
        <v>0</v>
      </c>
    </row>
    <row r="121" spans="2:10" s="6" customFormat="1" x14ac:dyDescent="0.25">
      <c r="B121" s="54" t="s">
        <v>72</v>
      </c>
      <c r="C121" s="55"/>
      <c r="D121" s="43" t="s">
        <v>7</v>
      </c>
      <c r="E121" s="4">
        <v>20</v>
      </c>
      <c r="F121" s="1">
        <v>1995</v>
      </c>
      <c r="G121" s="44">
        <v>0</v>
      </c>
      <c r="H121" s="45">
        <f t="shared" si="9"/>
        <v>0</v>
      </c>
      <c r="I121" s="45">
        <f t="shared" si="10"/>
        <v>0</v>
      </c>
      <c r="J121" s="46">
        <f t="shared" si="11"/>
        <v>0</v>
      </c>
    </row>
    <row r="122" spans="2:10" s="6" customFormat="1" x14ac:dyDescent="0.25">
      <c r="B122" s="54" t="s">
        <v>71</v>
      </c>
      <c r="C122" s="55"/>
      <c r="D122" s="43" t="s">
        <v>7</v>
      </c>
      <c r="E122" s="4">
        <v>20</v>
      </c>
      <c r="F122" s="1">
        <v>2016</v>
      </c>
      <c r="G122" s="44">
        <v>0</v>
      </c>
      <c r="H122" s="45">
        <f t="shared" si="9"/>
        <v>0</v>
      </c>
      <c r="I122" s="45">
        <f t="shared" si="10"/>
        <v>0</v>
      </c>
      <c r="J122" s="46">
        <f t="shared" si="11"/>
        <v>0</v>
      </c>
    </row>
    <row r="123" spans="2:10" s="6" customFormat="1" ht="15" customHeight="1" x14ac:dyDescent="0.25">
      <c r="B123" s="41" t="s">
        <v>55</v>
      </c>
      <c r="C123" s="42"/>
      <c r="D123" s="43" t="s">
        <v>7</v>
      </c>
      <c r="E123" s="4">
        <v>20</v>
      </c>
      <c r="F123" s="1">
        <v>480</v>
      </c>
      <c r="G123" s="44">
        <v>0</v>
      </c>
      <c r="H123" s="45">
        <f t="shared" si="9"/>
        <v>0</v>
      </c>
      <c r="I123" s="45">
        <f t="shared" si="10"/>
        <v>0</v>
      </c>
      <c r="J123" s="46">
        <f t="shared" si="11"/>
        <v>0</v>
      </c>
    </row>
    <row r="124" spans="2:10" s="6" customFormat="1" x14ac:dyDescent="0.25">
      <c r="B124" s="41" t="s">
        <v>58</v>
      </c>
      <c r="C124" s="42"/>
      <c r="D124" s="43" t="s">
        <v>5</v>
      </c>
      <c r="E124" s="4">
        <v>20</v>
      </c>
      <c r="F124" s="1">
        <v>5</v>
      </c>
      <c r="G124" s="44">
        <v>0</v>
      </c>
      <c r="H124" s="45">
        <f t="shared" si="9"/>
        <v>0</v>
      </c>
      <c r="I124" s="45">
        <f t="shared" si="10"/>
        <v>0</v>
      </c>
      <c r="J124" s="46">
        <f t="shared" si="11"/>
        <v>0</v>
      </c>
    </row>
    <row r="125" spans="2:10" s="6" customFormat="1" x14ac:dyDescent="0.25">
      <c r="B125" s="41" t="s">
        <v>36</v>
      </c>
      <c r="C125" s="42"/>
      <c r="D125" s="43" t="s">
        <v>5</v>
      </c>
      <c r="E125" s="4">
        <v>20</v>
      </c>
      <c r="F125" s="1">
        <v>90</v>
      </c>
      <c r="G125" s="44">
        <v>0</v>
      </c>
      <c r="H125" s="45">
        <f t="shared" si="9"/>
        <v>0</v>
      </c>
      <c r="I125" s="45">
        <f t="shared" si="10"/>
        <v>0</v>
      </c>
      <c r="J125" s="46">
        <f t="shared" si="11"/>
        <v>0</v>
      </c>
    </row>
    <row r="126" spans="2:10" s="6" customFormat="1" x14ac:dyDescent="0.25">
      <c r="B126" s="41" t="s">
        <v>28</v>
      </c>
      <c r="C126" s="42"/>
      <c r="D126" s="43" t="s">
        <v>5</v>
      </c>
      <c r="E126" s="4">
        <v>20</v>
      </c>
      <c r="F126" s="1">
        <v>800</v>
      </c>
      <c r="G126" s="44">
        <v>0</v>
      </c>
      <c r="H126" s="45">
        <f t="shared" si="9"/>
        <v>0</v>
      </c>
      <c r="I126" s="45">
        <f t="shared" si="10"/>
        <v>0</v>
      </c>
      <c r="J126" s="46">
        <f t="shared" si="11"/>
        <v>0</v>
      </c>
    </row>
    <row r="127" spans="2:10" s="6" customFormat="1" x14ac:dyDescent="0.25">
      <c r="B127" s="41" t="s">
        <v>27</v>
      </c>
      <c r="C127" s="42"/>
      <c r="D127" s="43" t="s">
        <v>5</v>
      </c>
      <c r="E127" s="4">
        <v>20</v>
      </c>
      <c r="F127" s="1">
        <v>3000</v>
      </c>
      <c r="G127" s="44">
        <v>0</v>
      </c>
      <c r="H127" s="45">
        <f t="shared" si="9"/>
        <v>0</v>
      </c>
      <c r="I127" s="45">
        <f t="shared" si="10"/>
        <v>0</v>
      </c>
      <c r="J127" s="46">
        <f t="shared" si="11"/>
        <v>0</v>
      </c>
    </row>
    <row r="128" spans="2:10" s="6" customFormat="1" x14ac:dyDescent="0.25">
      <c r="B128" s="41" t="s">
        <v>29</v>
      </c>
      <c r="C128" s="42"/>
      <c r="D128" s="43" t="s">
        <v>7</v>
      </c>
      <c r="E128" s="4">
        <v>20</v>
      </c>
      <c r="F128" s="1">
        <v>84</v>
      </c>
      <c r="G128" s="44">
        <v>0</v>
      </c>
      <c r="H128" s="45">
        <f t="shared" si="9"/>
        <v>0</v>
      </c>
      <c r="I128" s="45">
        <f t="shared" si="10"/>
        <v>0</v>
      </c>
      <c r="J128" s="46">
        <f t="shared" si="11"/>
        <v>0</v>
      </c>
    </row>
    <row r="129" spans="2:10" s="6" customFormat="1" x14ac:dyDescent="0.25">
      <c r="B129" s="41" t="s">
        <v>107</v>
      </c>
      <c r="C129" s="42"/>
      <c r="D129" s="43" t="s">
        <v>7</v>
      </c>
      <c r="E129" s="4">
        <v>20</v>
      </c>
      <c r="F129" s="1">
        <v>25</v>
      </c>
      <c r="G129" s="44">
        <v>0</v>
      </c>
      <c r="H129" s="45">
        <f t="shared" si="9"/>
        <v>0</v>
      </c>
      <c r="I129" s="45">
        <f t="shared" si="10"/>
        <v>0</v>
      </c>
      <c r="J129" s="46">
        <f t="shared" si="11"/>
        <v>0</v>
      </c>
    </row>
    <row r="130" spans="2:10" s="6" customFormat="1" x14ac:dyDescent="0.25">
      <c r="B130" s="41" t="s">
        <v>31</v>
      </c>
      <c r="C130" s="42"/>
      <c r="D130" s="43" t="s">
        <v>5</v>
      </c>
      <c r="E130" s="4">
        <v>20</v>
      </c>
      <c r="F130" s="1">
        <v>110</v>
      </c>
      <c r="G130" s="44">
        <v>0</v>
      </c>
      <c r="H130" s="45">
        <f t="shared" si="9"/>
        <v>0</v>
      </c>
      <c r="I130" s="45">
        <f t="shared" si="10"/>
        <v>0</v>
      </c>
      <c r="J130" s="46">
        <f t="shared" si="11"/>
        <v>0</v>
      </c>
    </row>
    <row r="131" spans="2:10" s="6" customFormat="1" x14ac:dyDescent="0.25">
      <c r="B131" s="41" t="s">
        <v>38</v>
      </c>
      <c r="C131" s="42"/>
      <c r="D131" s="43" t="s">
        <v>5</v>
      </c>
      <c r="E131" s="4">
        <v>20</v>
      </c>
      <c r="F131" s="1">
        <v>720</v>
      </c>
      <c r="G131" s="44">
        <v>0</v>
      </c>
      <c r="H131" s="45">
        <f t="shared" si="9"/>
        <v>0</v>
      </c>
      <c r="I131" s="45">
        <f t="shared" si="10"/>
        <v>0</v>
      </c>
      <c r="J131" s="46">
        <f t="shared" si="11"/>
        <v>0</v>
      </c>
    </row>
    <row r="132" spans="2:10" s="6" customFormat="1" x14ac:dyDescent="0.25">
      <c r="B132" s="41" t="s">
        <v>62</v>
      </c>
      <c r="C132" s="42"/>
      <c r="D132" s="43" t="s">
        <v>5</v>
      </c>
      <c r="E132" s="4">
        <v>20</v>
      </c>
      <c r="F132" s="1">
        <v>400</v>
      </c>
      <c r="G132" s="44">
        <v>0</v>
      </c>
      <c r="H132" s="45">
        <f t="shared" si="9"/>
        <v>0</v>
      </c>
      <c r="I132" s="45">
        <f t="shared" si="10"/>
        <v>0</v>
      </c>
      <c r="J132" s="46">
        <f t="shared" si="11"/>
        <v>0</v>
      </c>
    </row>
    <row r="133" spans="2:10" s="6" customFormat="1" x14ac:dyDescent="0.25">
      <c r="B133" s="41" t="s">
        <v>96</v>
      </c>
      <c r="C133" s="42"/>
      <c r="D133" s="43" t="s">
        <v>7</v>
      </c>
      <c r="E133" s="4">
        <v>20</v>
      </c>
      <c r="F133" s="1">
        <v>10</v>
      </c>
      <c r="G133" s="44">
        <v>0</v>
      </c>
      <c r="H133" s="45">
        <f t="shared" si="9"/>
        <v>0</v>
      </c>
      <c r="I133" s="45">
        <f t="shared" si="10"/>
        <v>0</v>
      </c>
      <c r="J133" s="46">
        <f t="shared" si="11"/>
        <v>0</v>
      </c>
    </row>
    <row r="134" spans="2:10" s="6" customFormat="1" x14ac:dyDescent="0.25">
      <c r="B134" s="41" t="s">
        <v>43</v>
      </c>
      <c r="C134" s="42"/>
      <c r="D134" s="43" t="s">
        <v>5</v>
      </c>
      <c r="E134" s="4">
        <v>20</v>
      </c>
      <c r="F134" s="1">
        <v>15</v>
      </c>
      <c r="G134" s="44">
        <v>0</v>
      </c>
      <c r="H134" s="45">
        <f t="shared" si="9"/>
        <v>0</v>
      </c>
      <c r="I134" s="45">
        <f t="shared" si="10"/>
        <v>0</v>
      </c>
      <c r="J134" s="46">
        <f t="shared" si="11"/>
        <v>0</v>
      </c>
    </row>
    <row r="135" spans="2:10" s="6" customFormat="1" x14ac:dyDescent="0.25">
      <c r="B135" s="41" t="s">
        <v>42</v>
      </c>
      <c r="C135" s="42"/>
      <c r="D135" s="43" t="s">
        <v>5</v>
      </c>
      <c r="E135" s="4">
        <v>20</v>
      </c>
      <c r="F135" s="1">
        <v>150</v>
      </c>
      <c r="G135" s="44">
        <v>0</v>
      </c>
      <c r="H135" s="45">
        <f t="shared" si="9"/>
        <v>0</v>
      </c>
      <c r="I135" s="45">
        <f t="shared" si="10"/>
        <v>0</v>
      </c>
      <c r="J135" s="46">
        <f t="shared" si="11"/>
        <v>0</v>
      </c>
    </row>
    <row r="136" spans="2:10" s="6" customFormat="1" x14ac:dyDescent="0.25">
      <c r="B136" s="41" t="s">
        <v>123</v>
      </c>
      <c r="C136" s="42"/>
      <c r="D136" s="43" t="s">
        <v>7</v>
      </c>
      <c r="E136" s="4">
        <v>20</v>
      </c>
      <c r="F136" s="1">
        <v>4</v>
      </c>
      <c r="G136" s="44">
        <v>0</v>
      </c>
      <c r="H136" s="45">
        <f t="shared" si="9"/>
        <v>0</v>
      </c>
      <c r="I136" s="45">
        <f t="shared" si="10"/>
        <v>0</v>
      </c>
      <c r="J136" s="46">
        <f t="shared" si="11"/>
        <v>0</v>
      </c>
    </row>
    <row r="137" spans="2:10" s="6" customFormat="1" x14ac:dyDescent="0.25">
      <c r="B137" s="41" t="s">
        <v>124</v>
      </c>
      <c r="C137" s="42"/>
      <c r="D137" s="43" t="s">
        <v>7</v>
      </c>
      <c r="E137" s="4">
        <v>20</v>
      </c>
      <c r="F137" s="1">
        <v>30</v>
      </c>
      <c r="G137" s="44">
        <v>0</v>
      </c>
      <c r="H137" s="45">
        <f t="shared" si="9"/>
        <v>0</v>
      </c>
      <c r="I137" s="45">
        <f t="shared" si="10"/>
        <v>0</v>
      </c>
      <c r="J137" s="46">
        <f t="shared" si="11"/>
        <v>0</v>
      </c>
    </row>
    <row r="138" spans="2:10" s="6" customFormat="1" x14ac:dyDescent="0.25">
      <c r="B138" s="41" t="s">
        <v>40</v>
      </c>
      <c r="C138" s="42"/>
      <c r="D138" s="43" t="s">
        <v>7</v>
      </c>
      <c r="E138" s="4">
        <v>20</v>
      </c>
      <c r="F138" s="1">
        <v>3</v>
      </c>
      <c r="G138" s="44">
        <v>0</v>
      </c>
      <c r="H138" s="45">
        <f t="shared" si="9"/>
        <v>0</v>
      </c>
      <c r="I138" s="45">
        <f t="shared" si="10"/>
        <v>0</v>
      </c>
      <c r="J138" s="46">
        <f t="shared" si="11"/>
        <v>0</v>
      </c>
    </row>
    <row r="139" spans="2:10" s="6" customFormat="1" x14ac:dyDescent="0.25">
      <c r="B139" s="41" t="s">
        <v>73</v>
      </c>
      <c r="C139" s="42"/>
      <c r="D139" s="43" t="s">
        <v>7</v>
      </c>
      <c r="E139" s="4">
        <v>20</v>
      </c>
      <c r="F139" s="1">
        <v>45</v>
      </c>
      <c r="G139" s="44">
        <v>0</v>
      </c>
      <c r="H139" s="45">
        <f t="shared" si="9"/>
        <v>0</v>
      </c>
      <c r="I139" s="45">
        <f t="shared" si="10"/>
        <v>0</v>
      </c>
      <c r="J139" s="46">
        <f t="shared" si="11"/>
        <v>0</v>
      </c>
    </row>
    <row r="140" spans="2:10" s="6" customFormat="1" x14ac:dyDescent="0.25">
      <c r="B140" s="41" t="s">
        <v>75</v>
      </c>
      <c r="C140" s="42"/>
      <c r="D140" s="43" t="s">
        <v>7</v>
      </c>
      <c r="E140" s="4">
        <v>20</v>
      </c>
      <c r="F140" s="1">
        <v>75</v>
      </c>
      <c r="G140" s="44">
        <v>0</v>
      </c>
      <c r="H140" s="45">
        <f t="shared" si="9"/>
        <v>0</v>
      </c>
      <c r="I140" s="45">
        <f t="shared" si="10"/>
        <v>0</v>
      </c>
      <c r="J140" s="46">
        <f t="shared" si="11"/>
        <v>0</v>
      </c>
    </row>
    <row r="141" spans="2:10" s="6" customFormat="1" x14ac:dyDescent="0.25">
      <c r="B141" s="41" t="s">
        <v>98</v>
      </c>
      <c r="C141" s="42"/>
      <c r="D141" s="43" t="s">
        <v>7</v>
      </c>
      <c r="E141" s="4">
        <v>20</v>
      </c>
      <c r="F141" s="1">
        <v>160</v>
      </c>
      <c r="G141" s="44">
        <v>0</v>
      </c>
      <c r="H141" s="45">
        <f t="shared" si="9"/>
        <v>0</v>
      </c>
      <c r="I141" s="45">
        <f t="shared" si="10"/>
        <v>0</v>
      </c>
      <c r="J141" s="46">
        <f t="shared" si="11"/>
        <v>0</v>
      </c>
    </row>
    <row r="142" spans="2:10" s="6" customFormat="1" x14ac:dyDescent="0.25">
      <c r="B142" s="41" t="s">
        <v>39</v>
      </c>
      <c r="C142" s="42"/>
      <c r="D142" s="43" t="s">
        <v>7</v>
      </c>
      <c r="E142" s="4">
        <v>10</v>
      </c>
      <c r="F142" s="1">
        <v>11520</v>
      </c>
      <c r="G142" s="44">
        <v>0</v>
      </c>
      <c r="H142" s="45">
        <f t="shared" si="9"/>
        <v>0</v>
      </c>
      <c r="I142" s="45">
        <f t="shared" si="10"/>
        <v>0</v>
      </c>
      <c r="J142" s="46">
        <f t="shared" si="11"/>
        <v>0</v>
      </c>
    </row>
    <row r="143" spans="2:10" s="6" customFormat="1" x14ac:dyDescent="0.25">
      <c r="B143" s="41" t="s">
        <v>159</v>
      </c>
      <c r="C143" s="42"/>
      <c r="D143" s="43" t="s">
        <v>7</v>
      </c>
      <c r="E143" s="4">
        <v>20</v>
      </c>
      <c r="F143" s="1">
        <v>128</v>
      </c>
      <c r="G143" s="44">
        <v>0</v>
      </c>
      <c r="H143" s="45">
        <f t="shared" ref="H143:H144" si="12">G143*(1+E143/100)</f>
        <v>0</v>
      </c>
      <c r="I143" s="45">
        <f t="shared" si="10"/>
        <v>0</v>
      </c>
      <c r="J143" s="46">
        <f t="shared" si="11"/>
        <v>0</v>
      </c>
    </row>
    <row r="144" spans="2:10" s="6" customFormat="1" ht="29.25" thickBot="1" x14ac:dyDescent="0.3">
      <c r="B144" s="56" t="s">
        <v>105</v>
      </c>
      <c r="C144" s="57"/>
      <c r="D144" s="58" t="s">
        <v>5</v>
      </c>
      <c r="E144" s="5">
        <v>20</v>
      </c>
      <c r="F144" s="3">
        <v>320</v>
      </c>
      <c r="G144" s="59">
        <v>0</v>
      </c>
      <c r="H144" s="60">
        <f t="shared" si="12"/>
        <v>0</v>
      </c>
      <c r="I144" s="60">
        <f t="shared" si="10"/>
        <v>0</v>
      </c>
      <c r="J144" s="61">
        <f t="shared" si="11"/>
        <v>0</v>
      </c>
    </row>
    <row r="145" spans="2:10" s="6" customFormat="1" ht="15.75" x14ac:dyDescent="0.25">
      <c r="B145" s="62" t="s">
        <v>157</v>
      </c>
      <c r="C145" s="62"/>
      <c r="D145" s="62"/>
      <c r="E145" s="62"/>
      <c r="F145" s="63"/>
      <c r="G145" s="62"/>
      <c r="H145" s="64"/>
      <c r="I145" s="64">
        <f>SUM(I16:I144)</f>
        <v>0</v>
      </c>
      <c r="J145" s="64">
        <f>SUM(J16:J144)</f>
        <v>0</v>
      </c>
    </row>
    <row r="146" spans="2:10" s="6" customFormat="1" x14ac:dyDescent="0.25"/>
    <row r="147" spans="2:10" ht="51" customHeight="1" x14ac:dyDescent="0.25">
      <c r="B147" s="65" t="s">
        <v>148</v>
      </c>
      <c r="C147" s="65"/>
      <c r="D147" s="65"/>
      <c r="E147" s="65"/>
      <c r="F147" s="65"/>
      <c r="G147" s="65"/>
      <c r="H147" s="65"/>
      <c r="I147" s="65"/>
      <c r="J147" s="65"/>
    </row>
    <row r="148" spans="2:10" x14ac:dyDescent="0.25">
      <c r="B148" s="66"/>
      <c r="C148" s="66"/>
      <c r="D148" s="66"/>
      <c r="E148" s="66"/>
      <c r="F148" s="66"/>
      <c r="G148" s="66"/>
      <c r="H148" s="66"/>
      <c r="I148" s="66"/>
      <c r="J148" s="66"/>
    </row>
    <row r="149" spans="2:10" ht="51.75" customHeight="1" x14ac:dyDescent="0.25">
      <c r="B149" s="65" t="s">
        <v>149</v>
      </c>
      <c r="C149" s="65"/>
      <c r="D149" s="65"/>
      <c r="E149" s="65"/>
      <c r="F149" s="65"/>
      <c r="G149" s="65"/>
      <c r="H149" s="65"/>
      <c r="I149" s="65"/>
      <c r="J149" s="65"/>
    </row>
    <row r="150" spans="2:10" x14ac:dyDescent="0.25">
      <c r="B150" s="67"/>
      <c r="C150" s="67"/>
      <c r="D150" s="67"/>
      <c r="E150" s="67"/>
      <c r="F150" s="67"/>
      <c r="G150" s="67"/>
      <c r="H150" s="67"/>
      <c r="I150" s="67"/>
      <c r="J150" s="67"/>
    </row>
    <row r="151" spans="2:10" x14ac:dyDescent="0.25">
      <c r="B151" s="68" t="s">
        <v>150</v>
      </c>
      <c r="C151" s="68"/>
      <c r="D151" s="68"/>
      <c r="E151" s="68"/>
      <c r="F151" s="68"/>
      <c r="G151" s="68"/>
      <c r="H151" s="68"/>
      <c r="I151" s="68"/>
      <c r="J151" s="68"/>
    </row>
    <row r="152" spans="2:10" x14ac:dyDescent="0.25">
      <c r="B152" s="69"/>
      <c r="C152" s="69"/>
      <c r="D152" s="69"/>
      <c r="E152" s="69"/>
      <c r="F152" s="69"/>
      <c r="G152" s="69"/>
      <c r="H152" s="69"/>
      <c r="I152" s="69"/>
      <c r="J152" s="70"/>
    </row>
    <row r="153" spans="2:10" x14ac:dyDescent="0.25">
      <c r="B153" s="71" t="s">
        <v>151</v>
      </c>
      <c r="C153" s="71"/>
      <c r="D153" s="71"/>
      <c r="E153" s="71"/>
      <c r="F153" s="71"/>
      <c r="G153" s="71"/>
      <c r="H153" s="71"/>
      <c r="I153" s="71"/>
      <c r="J153" s="71"/>
    </row>
    <row r="154" spans="2:10" x14ac:dyDescent="0.25">
      <c r="B154" s="69"/>
      <c r="C154" s="69"/>
      <c r="D154" s="69"/>
      <c r="E154" s="69"/>
      <c r="F154" s="69"/>
      <c r="G154" s="69"/>
      <c r="H154" s="69"/>
      <c r="I154" s="69"/>
      <c r="J154" s="70"/>
    </row>
    <row r="155" spans="2:10" x14ac:dyDescent="0.25">
      <c r="B155" s="69"/>
      <c r="C155" s="69"/>
      <c r="D155" s="69"/>
      <c r="E155" s="69"/>
      <c r="F155" s="72"/>
      <c r="G155" s="69"/>
      <c r="H155" s="69"/>
      <c r="I155" s="69"/>
      <c r="J155" s="70"/>
    </row>
    <row r="156" spans="2:10" x14ac:dyDescent="0.25">
      <c r="B156" s="69"/>
      <c r="C156" s="69"/>
      <c r="D156" s="69"/>
      <c r="E156" s="69"/>
      <c r="F156" s="72"/>
      <c r="G156" s="69"/>
      <c r="H156" s="69"/>
      <c r="I156" s="69"/>
      <c r="J156" s="70"/>
    </row>
    <row r="157" spans="2:10" x14ac:dyDescent="0.25">
      <c r="B157" s="73" t="s">
        <v>152</v>
      </c>
      <c r="C157" s="73"/>
      <c r="D157" s="74"/>
      <c r="E157" s="74"/>
      <c r="G157" s="75" t="s">
        <v>158</v>
      </c>
      <c r="H157" s="75"/>
      <c r="I157" s="75"/>
      <c r="J157" s="70"/>
    </row>
    <row r="158" spans="2:10" ht="45" customHeight="1" x14ac:dyDescent="0.25">
      <c r="B158" s="76" t="s">
        <v>153</v>
      </c>
      <c r="C158" s="76"/>
      <c r="D158" s="74"/>
      <c r="E158" s="74"/>
      <c r="G158" s="77" t="s">
        <v>154</v>
      </c>
      <c r="H158" s="77"/>
      <c r="I158" s="77"/>
      <c r="J158" s="70"/>
    </row>
    <row r="159" spans="2:10" x14ac:dyDescent="0.25">
      <c r="J159" s="70"/>
    </row>
  </sheetData>
  <sheetProtection algorithmName="SHA-512" hashValue="2Db37IKSsREBRUTnds8j1OmykuWXmT04waygwUoZht11q+8x9ym4daQxsou8A+JOQmpeqjUh3rfHjMhdQF23RA==" saltValue="jyGB1fP6uzO9wEGZepiG5w==" spinCount="100000" sheet="1" objects="1" scenarios="1"/>
  <sortState xmlns:xlrd2="http://schemas.microsoft.com/office/spreadsheetml/2017/richdata2" ref="B16:J144">
    <sortCondition ref="B15:B144"/>
  </sortState>
  <mergeCells count="16">
    <mergeCell ref="B2:J2"/>
    <mergeCell ref="G158:I158"/>
    <mergeCell ref="G157:I157"/>
    <mergeCell ref="B151:J151"/>
    <mergeCell ref="B153:J153"/>
    <mergeCell ref="B3:J3"/>
    <mergeCell ref="B4:J4"/>
    <mergeCell ref="B5:J5"/>
    <mergeCell ref="B147:J147"/>
    <mergeCell ref="B149:J149"/>
    <mergeCell ref="C7:J7"/>
    <mergeCell ref="C8:J8"/>
    <mergeCell ref="C9:J9"/>
    <mergeCell ref="C10:J10"/>
    <mergeCell ref="C11:J11"/>
    <mergeCell ref="C12:J12"/>
  </mergeCells>
  <pageMargins left="0.25" right="0.25"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2021-11-10T09:40:37Z</cp:lastPrinted>
  <dcterms:created xsi:type="dcterms:W3CDTF">2021-10-05T09:54:35Z</dcterms:created>
  <dcterms:modified xsi:type="dcterms:W3CDTF">2021-11-10T11:20:22Z</dcterms:modified>
</cp:coreProperties>
</file>