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Dominika/"/>
    </mc:Choice>
  </mc:AlternateContent>
  <xr:revisionPtr revIDLastSave="6" documentId="8_{ACC969B0-1B8A-4BE4-B685-0BD9BF4D46B2}" xr6:coauthVersionLast="47" xr6:coauthVersionMax="47" xr10:uidLastSave="{9304B56B-EDE3-4064-81C3-4C9B7C86AC2B}"/>
  <bookViews>
    <workbookView xWindow="-120" yWindow="-120" windowWidth="29040" windowHeight="15840" xr2:uid="{00000000-000D-0000-FFFF-FFFF000000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33" i="1" s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2" i="1" s="1"/>
</calcChain>
</file>

<file path=xl/sharedStrings.xml><?xml version="1.0" encoding="utf-8"?>
<sst xmlns="http://schemas.openxmlformats.org/spreadsheetml/2006/main" count="91" uniqueCount="66">
  <si>
    <t>Opis predmetu zákazky a Návrh plnenia predmetu zákazky</t>
  </si>
  <si>
    <t>Obchodné meno:</t>
  </si>
  <si>
    <t>Sídlo:</t>
  </si>
  <si>
    <t>IČO:</t>
  </si>
  <si>
    <t xml:space="preserve">číslo položky </t>
  </si>
  <si>
    <t>Názov položky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</si>
  <si>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</si>
  <si>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</si>
  <si>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</si>
  <si>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</si>
  <si>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</si>
  <si>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</si>
  <si>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</si>
  <si>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</si>
  <si>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</si>
  <si>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</si>
  <si>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</si>
  <si>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</si>
  <si>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</si>
  <si>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</si>
  <si>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Externý disk 1TB čierny, Kapacita rozsah: 1000-1999 GB, Prevedenie: štandardný, Pripojenie: USB 3.0, Rozmer, pozícia: 2,5", Rýchlosť čítania (rozsah): od 300 MB/s do 600 MB/s, Rýchlosť zápisu (rozsah): od 300 MB/s do 600 MB/s, Technológia disku: SSD, rozmery (v x d x š): 1 cm x 9,5 cm x 6,7 cm, hmotnosť: 55 g, prenosová rýchlosť (čítanie): 400 MB/s</t>
  </si>
  <si>
    <t>Adata HD650, 2 TB</t>
  </si>
  <si>
    <t>Externý disk čierny, 2,5", HDD 2TB, Rozhranie: USB 3.2 Gen. 1</t>
  </si>
  <si>
    <t>Pamäťová karta, SDXC karta, 256GB, čítanie 100 MB/s, zápis 100 MB/s, adaptér: áno, Rýchlostná trieda: Class 10 (UHS-I)</t>
  </si>
  <si>
    <t xml:space="preserve">Pamäťová karta, micro SDXC karta, 128 GB, Rýchlostná trieda: Class 10 (UHS-I U1), čítanie 100 MB/s, adaptér: áno, </t>
  </si>
  <si>
    <t>Univerzálny notebookový napájací zdroj :Natec Universal Laptop AC Adapter Torpedo UNI-90, Typ konektoru AC napájanie, Power 90W, 20V 11.0 X 4.6MM LENOVO, Farba Čierna, Šírka 60 mm, Výška 33 mm, Dĺžka 142 mm</t>
  </si>
  <si>
    <t>PremiumCord kábel HDMI v 1.4 M/F</t>
  </si>
  <si>
    <t>predlžovací kábel M/F, dĺžka 5.0m, Konektor : HDMI (samec), Konektor : HDMI (samica), 19 žilový kábel, medené vodiče, verzia 1.4</t>
  </si>
  <si>
    <t>Gembird redukcia HDMI na VGA M/F</t>
  </si>
  <si>
    <t>Gembird redukcia DisplayPort na HDMI M/F</t>
  </si>
  <si>
    <t>Káblová redukcia M/F, dĺžka 0.2m, Konektor : HDMI (samec), Konektor : VGA (samica),  podpora iba obrazu, rozlíšenie obrazu až 1920 × 1080</t>
  </si>
  <si>
    <t>Káblová redukcia M/F, dĺžka 0.1m, Konektor : DisplayPort  (samec), Konektor : HDMI (samica), - displayport 1.1, max. rozlišenie 1920 x 1080 x 60 Hz</t>
  </si>
  <si>
    <t>Gembird SPF5-C-15 Energenie prepäťová ochrana 5 zásuviek</t>
  </si>
  <si>
    <t>Prepäťová ochrana, typ výstupného konektoru Schuko, Počet výstupov 5 ks, Dĺžka napájacieho kábla 3 m, filter pre telefónnu linku RJ-11 Nie, Filter pre dátovou linku RJ-45 Nie, Filter pre AV signál Nie, Menovité napätie 250 V str. (AC), Menovitý prúd 16 A, Frekvencia 50 Hz 60 Hz, Protiruchový filter (EMI/RFI) Nie, Šírka 56 mm, Dĺžka 330 mm, Výška 45 mm, Čistá hmotnosť 0,6 kg</t>
  </si>
  <si>
    <t>Gembird patch kábel RJ45, cat. 6, FTP</t>
  </si>
  <si>
    <t>Prepojovací Patch kábel FTP cat. 6 (8 žíl), Konektor : RJ45 (samec), Konektor : RJ45 (samec), Dĺžka kábla: 20,0 m, AWG24</t>
  </si>
  <si>
    <t>Prepojovací Patch kábel FTP cat. 6 (8 žíl), Konektor : RJ45 (samec), Konektor : RJ45 (samec), Dĺžka kábla: 10,0 m, AWG24</t>
  </si>
  <si>
    <t>TP-Link TL-SG105S 5x Gigabit Desktop Switch</t>
  </si>
  <si>
    <t>Upresnenie typu: switch, Použitie v interiéri: áno, Použitie v exteriéri: nie
prevedenie: samostatne stojaci, Management: nie, Kapacita zbernice (Gbps): 10, Rýchlosť smerovanie (Mpps): 7,4, Rýchlosť portov: 1 Gb / s, Bez ventilátorov (fanless): áno, stohovateľnosť: nie, IGMP: áno, Vrstva OSI: L2, Green Technology
802.3X Flow Control, 802.1P / DSCP QoS (pre V2 a novšiu verziu), IGMP Snooping, LAN:   áno, Gigabit LAN: áno, Vstupy a výstupy RJ-45 (počet): 5, RS-232 port: nie, Podpora POE: nie, typ napájania: externý adaptér, Vstupné napätie (V): 5, Rozmery: 100 x 98 x 25 mm, zhoda: CE, FCC, RoHS</t>
  </si>
  <si>
    <t>All in One</t>
  </si>
  <si>
    <t>Notebook</t>
  </si>
  <si>
    <t>Laserová - farebná tlačiareň so skenerom</t>
  </si>
  <si>
    <t>Klávesnica, bezdrôtová, CZ/SK</t>
  </si>
  <si>
    <t>Myš bezdrôtová</t>
  </si>
  <si>
    <t xml:space="preserve">Externý disk 3.5" </t>
  </si>
  <si>
    <t>Externý disk</t>
  </si>
  <si>
    <t>Pamäťová karta, SDXC karta, 256GB</t>
  </si>
  <si>
    <t xml:space="preserve">Pamäťová karta, micro SDXC karta, 128 GB, </t>
  </si>
  <si>
    <t xml:space="preserve">Univerzálny notebookový napájací zdroj </t>
  </si>
  <si>
    <t>Batoh na notebook čierny, 15.6", Materiál: polyester/nylon, Vonkajšie rozmery: 30,0 x 24,0 x 45,0 cm, Objem: 23L, Hmotnosť: 0,68 kg; Thule TCAM7116K</t>
  </si>
  <si>
    <t>Batoh na notebook</t>
  </si>
  <si>
    <t>Batoh na notebook čierny, 14.1", Objem 17.5L, rozmery: 29 x 40 x 18 cm, hmotnosť 0,7 kg, materiál polyester, zadné polstrovanie, nastavieľné polstrované popruhy;Samsonite Guardit 2.0 LAPT. BACKPACK alebo ekvivalent</t>
  </si>
  <si>
    <t>prepojovací kábel M/M, dĺžka 3.0m, Konektor : HDMI (samec), Konektor : HDMI (samec), 19 žilový kábel, medené vodiče, verzia 1.3;PremiumCord kábel HDMI v 1.3 M/M</t>
  </si>
  <si>
    <t xml:space="preserve">prepojovací kábel M/M, dĺžka 3.0m, </t>
  </si>
  <si>
    <t xml:space="preserve">Reproduktory set 2.0 </t>
  </si>
  <si>
    <t>Reproduktory set 2.0, AUX: Nie, Frekvenčný rozsah max.: do 20kHz, Frekvenčný rozsah min.: od 20Hz a viac, Kategória REP: reproduktory set 2.0, Odporúčané použitie: domáce, Pripojenie: jack 3.5mm, USB konektor napájania, Vodeodolnosť: Nie, Výkon:12 W, Trust Arys, PC Soundbar reproduktor</t>
  </si>
  <si>
    <t>Stereo slúchadla USB-BT, digitálne spracovanie signálu DSP, busy light, HD voice, NFC, Bezdrôtový dosah slúchadiel: od 20m do 30m,  Pripojenie: k PC (SW telefón) a mobilnému telefónu, 
Typ mikrofónu: NC - Potlačenie hluku, Funkcia stlmenia: áno
Konštrukcia slúchadiel: uzatvorená, Odporúčané použitie: kancelárske
Ovládanie hlasitosti slúchadiel: áno, Počet konektorov slúchadiel: 1x USB
Prevedenie slúchadiel: náhlavné, Pripojenie slúchadiel: bluetooth, s mikrofónom, Vlastnosti mikrofónu: polohovateľný, Reproduktor: Širokopásmový zvuk, Hi-fi stereo zvuk, Výdrž batérie: 10 hod, Nabíjanie: USB; Jabra Evolve 65 Duo, USB-BT, MS alebo ekvivalent</t>
  </si>
  <si>
    <t>stereo slúchadlá</t>
  </si>
  <si>
    <t>Windows 10Pro, Displej typ TFT, Uhlopriečka: 23,8", Rozlíšenie 1920x1080 px, FullHD, dotykový (lesklý), 4 jadrový Procesor: passmark 10675, 2,8 GHz,Boost: 4,7 GHz, Cache: 12 MB, Grafická karta: passmark G3D 3727, 2 GB, RAM DDR4 16 GB
Frekvencia: 2133 MHz, Pevný disk SSD 1 TB, bez optickej mechaniky, WiFi 802.11ax, Bluetooth v5.1, Rozhranie 1x USB-C, 2× USB 3.2 Gen.2,1× USB 3.2 Gen.1, 1x USB 2.0,1x HDMI-in, 1x HDMI-out, 1x Sieťový konektor RJ-45, 1x Audio jack, 1x Čítačka pamäťových kariet, 135W AC Adapter, Kamera: áno, Reproduktory: áno, Klávesnica: áno, Myš: áno, Rozmery (ŠxHxV): 489,9 × 379,6 x 37,1 mm, Hmotnosť: do 4,0 kg; C24-1651, DQ.BG8EC.002 alebo ekvivalent</t>
  </si>
  <si>
    <t>Notebook, Windows 10 Home, Disple IPS 15,6" 1920x1080 px FullHD, 300 Hz matný, 6 jadrový procesor: passmark 12507, 2,6 GHz Boost: 5,0 GHz Cache: 12 MB, Grafická karta: passmark G3D 16093, 8 GB, RAM DDR4 16 GB Frekvencia: 2933 MHz, Pevný disk SSD 1 TB, bez optickej mechaniky, Polohovacie zariadenie: TouchPad, Numerická klávesnica: áno, Podsvietená klávesnica: áno, Webová kamera: áno
Čítačka odtlačku prsta: áno, WiFi 802.11ax, Bluetooth v5.1, Rozhranie
1x ThunderBolt 3, 1x USB 3.1 Gen 1, 2x USB 2.0, 1x HDMI 2.0, 1x mini DisplayPort
1x Sieťový konektor RJ-45, 1x Čítačka pamäťových kariet, 1x Slot bezpečnostného zámku Noble Lock, 1x Kombinovaný konektor pre slúchadlá a mikrofón, 4-článková batéria 68 Wh, 240W AC napájací adaptér, Rozmery (ŠxVxH): 364,4 x 26,5 x 254 mm, Hmotnosť: do 2,65 kg; G5 5500-N2-714K</t>
  </si>
  <si>
    <t>Laserová - farebná tlačiareň so skenerom, Rýchlosť tlače, čierna (normálna, A4): Až 18 str./min., Rýchlosť tlače, farebná (normálna, A4): Až 4 str./min., Kvalita výtlačku čiernej (najlepšia): Až 600 × 600 dpi × 4 bity, Kvalita farebného výtlačku (najlepšia): Až 600 × 600 dpi × 4 bity, Možnosti obojstrannej tlače: Ručná (s podporou ovládača), Podávače papiera: 1
Maximálne papierové zásobníky: 1, Formáty papiera A4, A5, A6, B5 (JIS) Oficio (216 × 340 mm), Vlastné veľkosti médií: 76 × 148,5 až 216 × 356 mm, Podporované typy médií: Obyčajný, ľahký, ťažký, veľmi ťažký, farebný, predtlačený, recyklovaný, štítky, kancelársky, lesklý, Odporúčaná hmotnosť média: 60 až 220 g/m2, Maximálna vstupná kapacita (hárky): Až 150 hárkov, Maximálna výstupná kapacita (hárky): Až 50 hárkov, Odporúčaný mesačný objem strán: 100 až 500, Pracovné využitie (mesačne, A4): Až 20 000 strán, Skener - Optické rozlíšenie skenovania: Až 600 × 600 dpi, Rýchlosť skenovania (formát A4): Až 15 obr./min (čiernobielo)
až 6 obr./min (farebne), Veľkosť skenu na ploche (maximálna): 216 × 297 mm, Formát súboru skenovaného dokumentu: PDF, JPG, TIFF, Skenovanie z podávača (ADF): Jednostranné (až 40 listov A4), Minimálna veľkosť média: 145 × 145 mm, Maximálna veľkosť média: 216 × 356 mm, Možnosti kopírovania: Kópie, Veľkosť originálu, Zmenšenie/zväčšenie, Tmavosť, Typ originálu, Zoradenie, 2 na jeden hárok, 4 na jeden hárok, Kopírovanie preukazov, Nastavenie pozadia, Automaticky prispôsobené kopírovanie, Farebný režim, Pripojenie 1× USB 2.0, 1× sieťový port Ethernet (LAN) 10/100, 1× bezdrôtový WiFi adaptér 802.11b/g/n, 1× Fax, Možnosti bezdrôtového pripojenia: Áno, Možnosť mobilnej tlače:HP Smart Print (Android, Windows 10), Apple AirPrint, Bezdrôtová priama tlač (HP Wi-Fi Direct), Google Cloud Print 2.0, Faxovanie: Áno, Kompatibilné operačné systémy: Windows 10, 8.1, 8, 7, Mac OS 10.14, 10.13, 10.12, 10.11, Linux, Štandardné jazyky tlačiarne: SPL
Pamäť: 128 MB, Rozmery výrobku (š x h x v): 406 × 363 × 344,1 mm, Hmotnosť výrobku: cca 14,08 kg, Vstavaný zdroj napájania.;  179fnw</t>
  </si>
  <si>
    <t>Farba: Čierna, Lokalizácia: česká/slovenská, Rozhranie: bezdrôtová, Technológie: Logitech Advanced 2,4 GHz, Vzdialenosť prenosu: až 10 metrov, Prijímač Logitech® Unifying, 9 multimediálnych kláves, Technológia Plug-and-Play, Windows® XP, Windows Vista ® Alebo Windows® 7,8,10, USB port; K270</t>
  </si>
  <si>
    <t>Myš, šedá, bezdrôtová, optická, USB bezdrôtový prijímač, počet tlačidiel: 3, max. citlivosť 1200DPI Prenos signálu: Bezdrôtová s prijímačom, Tlačidlo nastavenia senzitivity: Áno, Programovateľné tlačidlá: Nie, Podsvietenie: Nie, Hmotnosť: 63g, Rozmery: 109 x 38 x 67; CNS-CMSW911DG</t>
  </si>
  <si>
    <t>Externý disk 3.5" HDD 8TB, Rozhranie: USB 3.0 s rýchlosťou 5 Gb / s (kompatibilný s USB 2.0), Plug-and-Play,  Napájanie: adaptér, Hmotnosť produktu: 0,91 kg, Rozmery: 165,8 x 135 x 48 mm, Farba: čierny, Nárazuvzdornosť: nie, Kompatibilita: Windows a Mac, WD Elements Desktop 8TB</t>
  </si>
  <si>
    <t>Príloha č.1</t>
  </si>
  <si>
    <t>Výpočtová technika a príslušenstvo_ÚREV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</si>
</sst>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2" borderId="5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2" fontId="10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2" fontId="7" fillId="2" borderId="1" xfId="0" applyNumberFormat="1" applyFont="1" applyFill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7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0" xfId="0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7" fillId="0" borderId="9" xfId="0" applyFont="1" applyBorder="1"/>
    <xf numFmtId="2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2" fontId="7" fillId="4" borderId="1" xfId="0" applyNumberFormat="1" applyFont="1" applyFill="1" applyBorder="1"/>
    <xf numFmtId="0" fontId="7" fillId="4" borderId="1" xfId="0" applyFont="1" applyFill="1" applyBorder="1"/>
    <xf numFmtId="0" fontId="7" fillId="4" borderId="9" xfId="0" applyFont="1" applyFill="1" applyBorder="1"/>
    <xf numFmtId="2" fontId="7" fillId="4" borderId="7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8" fillId="5" borderId="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12.85546875" customWidth="1"/>
    <col min="2" max="2" width="29.42578125" style="3" customWidth="1"/>
    <col min="3" max="3" width="70.140625" style="3" customWidth="1"/>
    <col min="4" max="4" width="55.7109375" style="2" customWidth="1"/>
    <col min="5" max="5" width="9.42578125" style="1" customWidth="1"/>
    <col min="6" max="6" width="12.7109375" customWidth="1"/>
    <col min="7" max="7" width="12.42578125" customWidth="1"/>
    <col min="10" max="10" width="12.140625" customWidth="1"/>
    <col min="12" max="12" width="11.85546875" bestFit="1" customWidth="1"/>
  </cols>
  <sheetData>
    <row r="1" spans="1:12" s="4" customFormat="1" ht="12.75" x14ac:dyDescent="0.25">
      <c r="A1" s="4" t="s">
        <v>64</v>
      </c>
      <c r="B1" s="63" t="s">
        <v>0</v>
      </c>
      <c r="C1" s="63"/>
      <c r="D1" s="63"/>
      <c r="E1" s="5"/>
      <c r="F1" s="5"/>
    </row>
    <row r="2" spans="1:12" s="4" customFormat="1" ht="12.75" x14ac:dyDescent="0.25">
      <c r="B2" s="6"/>
      <c r="C2" s="6"/>
      <c r="D2" s="6"/>
      <c r="E2" s="5"/>
      <c r="F2" s="5"/>
    </row>
    <row r="3" spans="1:12" s="7" customFormat="1" ht="12.75" x14ac:dyDescent="0.2">
      <c r="A3" s="7" t="s">
        <v>1</v>
      </c>
      <c r="B3" s="8"/>
    </row>
    <row r="4" spans="1:12" s="7" customFormat="1" ht="12.75" x14ac:dyDescent="0.2">
      <c r="A4" s="7" t="s">
        <v>2</v>
      </c>
      <c r="B4" s="8"/>
    </row>
    <row r="5" spans="1:12" s="10" customFormat="1" ht="12.75" x14ac:dyDescent="0.2">
      <c r="A5" s="7" t="s">
        <v>3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65</v>
      </c>
      <c r="B7" s="9"/>
    </row>
    <row r="8" spans="1:12" ht="33.75" x14ac:dyDescent="0.25">
      <c r="A8" s="12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5" t="s">
        <v>15</v>
      </c>
    </row>
    <row r="9" spans="1:12" ht="138.75" customHeight="1" x14ac:dyDescent="0.25">
      <c r="A9" s="16">
        <v>1</v>
      </c>
      <c r="B9" s="35" t="s">
        <v>39</v>
      </c>
      <c r="C9" s="35" t="s">
        <v>58</v>
      </c>
      <c r="D9" s="37"/>
      <c r="E9" s="13" t="s">
        <v>16</v>
      </c>
      <c r="F9" s="13">
        <v>1</v>
      </c>
      <c r="G9" s="56"/>
      <c r="H9" s="23"/>
      <c r="I9" s="23"/>
      <c r="J9" s="23"/>
      <c r="K9" s="38">
        <f>F9*G9</f>
        <v>0</v>
      </c>
      <c r="L9" s="39">
        <f>F9*J9</f>
        <v>0</v>
      </c>
    </row>
    <row r="10" spans="1:12" ht="182.25" customHeight="1" x14ac:dyDescent="0.25">
      <c r="A10" s="16">
        <v>2</v>
      </c>
      <c r="B10" s="47" t="s">
        <v>40</v>
      </c>
      <c r="C10" s="47" t="s">
        <v>59</v>
      </c>
      <c r="D10" s="37"/>
      <c r="E10" s="13" t="s">
        <v>16</v>
      </c>
      <c r="F10" s="13">
        <v>1</v>
      </c>
      <c r="G10" s="56"/>
      <c r="H10" s="23"/>
      <c r="I10" s="23"/>
      <c r="J10" s="23"/>
      <c r="K10" s="38">
        <f t="shared" ref="K10:K31" si="0">F10*G10</f>
        <v>0</v>
      </c>
      <c r="L10" s="39">
        <f t="shared" ref="L10:L31" si="1">F10*J10</f>
        <v>0</v>
      </c>
    </row>
    <row r="11" spans="1:12" ht="407.25" customHeight="1" x14ac:dyDescent="0.25">
      <c r="A11" s="16">
        <v>3</v>
      </c>
      <c r="B11" s="47" t="s">
        <v>41</v>
      </c>
      <c r="C11" s="47" t="s">
        <v>60</v>
      </c>
      <c r="D11" s="51"/>
      <c r="E11" s="13" t="s">
        <v>16</v>
      </c>
      <c r="F11" s="13">
        <v>3</v>
      </c>
      <c r="G11" s="56"/>
      <c r="H11" s="23"/>
      <c r="I11" s="23"/>
      <c r="J11" s="23"/>
      <c r="K11" s="38">
        <f t="shared" si="0"/>
        <v>0</v>
      </c>
      <c r="L11" s="39">
        <f t="shared" si="1"/>
        <v>0</v>
      </c>
    </row>
    <row r="12" spans="1:12" ht="63.75" x14ac:dyDescent="0.25">
      <c r="A12" s="16">
        <v>4</v>
      </c>
      <c r="B12" s="47" t="s">
        <v>42</v>
      </c>
      <c r="C12" s="47" t="s">
        <v>61</v>
      </c>
      <c r="D12" s="52"/>
      <c r="E12" s="13" t="s">
        <v>16</v>
      </c>
      <c r="F12" s="13">
        <v>5</v>
      </c>
      <c r="G12" s="56"/>
      <c r="H12" s="23"/>
      <c r="I12" s="23"/>
      <c r="J12" s="23"/>
      <c r="K12" s="38">
        <f t="shared" si="0"/>
        <v>0</v>
      </c>
      <c r="L12" s="39">
        <f t="shared" si="1"/>
        <v>0</v>
      </c>
    </row>
    <row r="13" spans="1:12" ht="51" x14ac:dyDescent="0.25">
      <c r="A13" s="16">
        <v>5</v>
      </c>
      <c r="B13" s="47" t="s">
        <v>43</v>
      </c>
      <c r="C13" s="47" t="s">
        <v>62</v>
      </c>
      <c r="D13" s="51"/>
      <c r="E13" s="13" t="s">
        <v>16</v>
      </c>
      <c r="F13" s="13">
        <v>5</v>
      </c>
      <c r="G13" s="56"/>
      <c r="H13" s="23"/>
      <c r="I13" s="23"/>
      <c r="J13" s="23"/>
      <c r="K13" s="38">
        <f t="shared" si="0"/>
        <v>0</v>
      </c>
      <c r="L13" s="39">
        <f t="shared" si="1"/>
        <v>0</v>
      </c>
    </row>
    <row r="14" spans="1:12" ht="63.75" x14ac:dyDescent="0.25">
      <c r="A14" s="16">
        <v>6</v>
      </c>
      <c r="B14" s="35" t="s">
        <v>44</v>
      </c>
      <c r="C14" s="35" t="s">
        <v>63</v>
      </c>
      <c r="D14" s="51"/>
      <c r="E14" s="13" t="s">
        <v>16</v>
      </c>
      <c r="F14" s="13">
        <v>3</v>
      </c>
      <c r="G14" s="56"/>
      <c r="H14" s="23"/>
      <c r="I14" s="23"/>
      <c r="J14" s="23"/>
      <c r="K14" s="38">
        <f t="shared" si="0"/>
        <v>0</v>
      </c>
      <c r="L14" s="39">
        <f t="shared" si="1"/>
        <v>0</v>
      </c>
    </row>
    <row r="15" spans="1:12" ht="63.75" x14ac:dyDescent="0.25">
      <c r="A15" s="16">
        <v>7</v>
      </c>
      <c r="B15" s="47" t="s">
        <v>45</v>
      </c>
      <c r="C15" s="35" t="s">
        <v>20</v>
      </c>
      <c r="D15" s="51"/>
      <c r="E15" s="13" t="s">
        <v>16</v>
      </c>
      <c r="F15" s="13">
        <v>8</v>
      </c>
      <c r="G15" s="56"/>
      <c r="H15" s="23"/>
      <c r="I15" s="23"/>
      <c r="J15" s="23"/>
      <c r="K15" s="38">
        <f t="shared" si="0"/>
        <v>0</v>
      </c>
      <c r="L15" s="39">
        <f t="shared" si="1"/>
        <v>0</v>
      </c>
    </row>
    <row r="16" spans="1:12" s="41" customFormat="1" x14ac:dyDescent="0.25">
      <c r="A16" s="16">
        <v>8</v>
      </c>
      <c r="B16" s="47" t="s">
        <v>21</v>
      </c>
      <c r="C16" s="47" t="s">
        <v>22</v>
      </c>
      <c r="D16" s="51"/>
      <c r="E16" s="13" t="s">
        <v>16</v>
      </c>
      <c r="F16" s="13">
        <v>6</v>
      </c>
      <c r="G16" s="56"/>
      <c r="H16" s="23"/>
      <c r="I16" s="23"/>
      <c r="J16" s="23"/>
      <c r="K16" s="38">
        <f t="shared" si="0"/>
        <v>0</v>
      </c>
      <c r="L16" s="39">
        <f t="shared" si="1"/>
        <v>0</v>
      </c>
    </row>
    <row r="17" spans="1:12" s="41" customFormat="1" ht="25.5" x14ac:dyDescent="0.25">
      <c r="A17" s="16">
        <v>9</v>
      </c>
      <c r="B17" s="47" t="s">
        <v>46</v>
      </c>
      <c r="C17" s="48" t="s">
        <v>23</v>
      </c>
      <c r="D17" s="53"/>
      <c r="E17" s="13" t="s">
        <v>16</v>
      </c>
      <c r="F17" s="13">
        <v>5</v>
      </c>
      <c r="G17" s="56"/>
      <c r="H17" s="23"/>
      <c r="I17" s="23"/>
      <c r="J17" s="23"/>
      <c r="K17" s="38">
        <f t="shared" si="0"/>
        <v>0</v>
      </c>
      <c r="L17" s="39">
        <f t="shared" si="1"/>
        <v>0</v>
      </c>
    </row>
    <row r="18" spans="1:12" s="41" customFormat="1" ht="25.5" x14ac:dyDescent="0.25">
      <c r="A18" s="16">
        <v>10</v>
      </c>
      <c r="B18" s="49" t="s">
        <v>47</v>
      </c>
      <c r="C18" s="49" t="s">
        <v>24</v>
      </c>
      <c r="D18" s="54"/>
      <c r="E18" s="13" t="s">
        <v>16</v>
      </c>
      <c r="F18" s="13">
        <v>6</v>
      </c>
      <c r="G18" s="57"/>
      <c r="H18" s="40"/>
      <c r="I18" s="40"/>
      <c r="J18" s="40"/>
      <c r="K18" s="38">
        <f t="shared" si="0"/>
        <v>0</v>
      </c>
      <c r="L18" s="39">
        <f t="shared" si="1"/>
        <v>0</v>
      </c>
    </row>
    <row r="19" spans="1:12" s="41" customFormat="1" ht="51" x14ac:dyDescent="0.25">
      <c r="A19" s="16">
        <v>11</v>
      </c>
      <c r="B19" s="49" t="s">
        <v>48</v>
      </c>
      <c r="C19" s="49" t="s">
        <v>25</v>
      </c>
      <c r="D19" s="54"/>
      <c r="E19" s="13" t="s">
        <v>16</v>
      </c>
      <c r="F19" s="13">
        <v>2</v>
      </c>
      <c r="G19" s="57"/>
      <c r="H19" s="40"/>
      <c r="I19" s="40"/>
      <c r="J19" s="40"/>
      <c r="K19" s="38">
        <f t="shared" si="0"/>
        <v>0</v>
      </c>
      <c r="L19" s="39">
        <f t="shared" si="1"/>
        <v>0</v>
      </c>
    </row>
    <row r="20" spans="1:12" s="41" customFormat="1" ht="38.25" x14ac:dyDescent="0.25">
      <c r="A20" s="16">
        <v>12</v>
      </c>
      <c r="B20" s="49" t="s">
        <v>50</v>
      </c>
      <c r="C20" s="49" t="s">
        <v>49</v>
      </c>
      <c r="D20" s="54"/>
      <c r="E20" s="13" t="s">
        <v>16</v>
      </c>
      <c r="F20" s="13">
        <v>2</v>
      </c>
      <c r="G20" s="57"/>
      <c r="H20" s="36"/>
      <c r="I20" s="36"/>
      <c r="J20" s="36"/>
      <c r="K20" s="38">
        <f t="shared" si="0"/>
        <v>0</v>
      </c>
      <c r="L20" s="39">
        <f t="shared" si="1"/>
        <v>0</v>
      </c>
    </row>
    <row r="21" spans="1:12" s="41" customFormat="1" ht="51" x14ac:dyDescent="0.25">
      <c r="A21" s="16">
        <v>13</v>
      </c>
      <c r="B21" s="49"/>
      <c r="C21" s="49" t="s">
        <v>51</v>
      </c>
      <c r="D21" s="54"/>
      <c r="E21" s="13" t="s">
        <v>16</v>
      </c>
      <c r="F21" s="13">
        <v>2</v>
      </c>
      <c r="G21" s="57"/>
      <c r="H21" s="36"/>
      <c r="I21" s="36"/>
      <c r="J21" s="36"/>
      <c r="K21" s="38">
        <f t="shared" si="0"/>
        <v>0</v>
      </c>
      <c r="L21" s="39">
        <f t="shared" si="1"/>
        <v>0</v>
      </c>
    </row>
    <row r="22" spans="1:12" s="41" customFormat="1" ht="38.25" x14ac:dyDescent="0.25">
      <c r="A22" s="16">
        <v>14</v>
      </c>
      <c r="B22" s="49" t="s">
        <v>53</v>
      </c>
      <c r="C22" s="49" t="s">
        <v>52</v>
      </c>
      <c r="D22" s="54"/>
      <c r="E22" s="13" t="s">
        <v>16</v>
      </c>
      <c r="F22" s="13">
        <v>3</v>
      </c>
      <c r="G22" s="57"/>
      <c r="H22" s="36"/>
      <c r="I22" s="36"/>
      <c r="J22" s="36"/>
      <c r="K22" s="38">
        <f t="shared" si="0"/>
        <v>0</v>
      </c>
      <c r="L22" s="39">
        <f t="shared" si="1"/>
        <v>0</v>
      </c>
    </row>
    <row r="23" spans="1:12" s="41" customFormat="1" ht="25.5" x14ac:dyDescent="0.25">
      <c r="A23" s="16">
        <v>15</v>
      </c>
      <c r="B23" s="49" t="s">
        <v>26</v>
      </c>
      <c r="C23" s="49" t="s">
        <v>27</v>
      </c>
      <c r="D23" s="54"/>
      <c r="E23" s="13" t="s">
        <v>16</v>
      </c>
      <c r="F23" s="13">
        <v>1</v>
      </c>
      <c r="G23" s="57"/>
      <c r="H23" s="36"/>
      <c r="I23" s="36"/>
      <c r="J23" s="36"/>
      <c r="K23" s="38">
        <f t="shared" si="0"/>
        <v>0</v>
      </c>
      <c r="L23" s="39">
        <f t="shared" si="1"/>
        <v>0</v>
      </c>
    </row>
    <row r="24" spans="1:12" s="41" customFormat="1" ht="25.5" x14ac:dyDescent="0.25">
      <c r="A24" s="16">
        <v>16</v>
      </c>
      <c r="B24" s="49" t="s">
        <v>28</v>
      </c>
      <c r="C24" s="49" t="s">
        <v>30</v>
      </c>
      <c r="D24" s="54"/>
      <c r="E24" s="13" t="s">
        <v>16</v>
      </c>
      <c r="F24" s="13">
        <v>5</v>
      </c>
      <c r="G24" s="57"/>
      <c r="H24" s="36"/>
      <c r="I24" s="36"/>
      <c r="J24" s="36"/>
      <c r="K24" s="38">
        <f t="shared" si="0"/>
        <v>0</v>
      </c>
      <c r="L24" s="39">
        <f t="shared" si="1"/>
        <v>0</v>
      </c>
    </row>
    <row r="25" spans="1:12" s="41" customFormat="1" ht="38.25" x14ac:dyDescent="0.25">
      <c r="A25" s="16">
        <v>17</v>
      </c>
      <c r="B25" s="49" t="s">
        <v>29</v>
      </c>
      <c r="C25" s="49" t="s">
        <v>31</v>
      </c>
      <c r="D25" s="54"/>
      <c r="E25" s="13" t="s">
        <v>16</v>
      </c>
      <c r="F25" s="13">
        <v>2</v>
      </c>
      <c r="G25" s="57"/>
      <c r="H25" s="36"/>
      <c r="I25" s="36"/>
      <c r="J25" s="36"/>
      <c r="K25" s="38">
        <f t="shared" si="0"/>
        <v>0</v>
      </c>
      <c r="L25" s="39">
        <f t="shared" si="1"/>
        <v>0</v>
      </c>
    </row>
    <row r="26" spans="1:12" s="41" customFormat="1" ht="76.5" x14ac:dyDescent="0.25">
      <c r="A26" s="16">
        <v>18</v>
      </c>
      <c r="B26" s="49" t="s">
        <v>32</v>
      </c>
      <c r="C26" s="49" t="s">
        <v>33</v>
      </c>
      <c r="D26" s="54"/>
      <c r="E26" s="13" t="s">
        <v>16</v>
      </c>
      <c r="F26" s="13">
        <v>8</v>
      </c>
      <c r="G26" s="57"/>
      <c r="H26" s="36"/>
      <c r="I26" s="36"/>
      <c r="J26" s="36"/>
      <c r="K26" s="38">
        <f t="shared" si="0"/>
        <v>0</v>
      </c>
      <c r="L26" s="39">
        <f t="shared" si="1"/>
        <v>0</v>
      </c>
    </row>
    <row r="27" spans="1:12" s="41" customFormat="1" ht="25.5" x14ac:dyDescent="0.25">
      <c r="A27" s="16">
        <v>19</v>
      </c>
      <c r="B27" s="49" t="s">
        <v>34</v>
      </c>
      <c r="C27" s="49" t="s">
        <v>35</v>
      </c>
      <c r="D27" s="54"/>
      <c r="E27" s="13" t="s">
        <v>16</v>
      </c>
      <c r="F27" s="13">
        <v>2</v>
      </c>
      <c r="G27" s="57"/>
      <c r="H27" s="36"/>
      <c r="I27" s="36"/>
      <c r="J27" s="36"/>
      <c r="K27" s="38">
        <f t="shared" si="0"/>
        <v>0</v>
      </c>
      <c r="L27" s="39">
        <f t="shared" si="1"/>
        <v>0</v>
      </c>
    </row>
    <row r="28" spans="1:12" s="41" customFormat="1" ht="25.5" x14ac:dyDescent="0.25">
      <c r="A28" s="16">
        <v>20</v>
      </c>
      <c r="B28" s="49" t="s">
        <v>34</v>
      </c>
      <c r="C28" s="49" t="s">
        <v>36</v>
      </c>
      <c r="D28" s="54"/>
      <c r="E28" s="13" t="s">
        <v>16</v>
      </c>
      <c r="F28" s="13">
        <v>5</v>
      </c>
      <c r="G28" s="57"/>
      <c r="H28" s="36"/>
      <c r="I28" s="36"/>
      <c r="J28" s="36"/>
      <c r="K28" s="38">
        <f t="shared" si="0"/>
        <v>0</v>
      </c>
      <c r="L28" s="39">
        <f t="shared" si="1"/>
        <v>0</v>
      </c>
    </row>
    <row r="29" spans="1:12" s="41" customFormat="1" ht="114.75" x14ac:dyDescent="0.25">
      <c r="A29" s="16">
        <v>21</v>
      </c>
      <c r="B29" s="49" t="s">
        <v>37</v>
      </c>
      <c r="C29" s="49" t="s">
        <v>38</v>
      </c>
      <c r="D29" s="54"/>
      <c r="E29" s="13" t="s">
        <v>16</v>
      </c>
      <c r="F29" s="13">
        <v>2</v>
      </c>
      <c r="G29" s="57"/>
      <c r="H29" s="36"/>
      <c r="I29" s="36"/>
      <c r="J29" s="36"/>
      <c r="K29" s="38">
        <f t="shared" si="0"/>
        <v>0</v>
      </c>
      <c r="L29" s="39">
        <f t="shared" si="1"/>
        <v>0</v>
      </c>
    </row>
    <row r="30" spans="1:12" s="41" customFormat="1" ht="63.75" x14ac:dyDescent="0.25">
      <c r="A30" s="16">
        <v>22</v>
      </c>
      <c r="B30" s="49" t="s">
        <v>54</v>
      </c>
      <c r="C30" s="49" t="s">
        <v>55</v>
      </c>
      <c r="D30" s="54"/>
      <c r="E30" s="13" t="s">
        <v>16</v>
      </c>
      <c r="F30" s="13">
        <v>3</v>
      </c>
      <c r="G30" s="57"/>
      <c r="H30" s="40"/>
      <c r="I30" s="40"/>
      <c r="J30" s="40"/>
      <c r="K30" s="38">
        <f t="shared" si="0"/>
        <v>0</v>
      </c>
      <c r="L30" s="39">
        <f t="shared" si="1"/>
        <v>0</v>
      </c>
    </row>
    <row r="31" spans="1:12" s="41" customFormat="1" ht="128.25" thickBot="1" x14ac:dyDescent="0.3">
      <c r="A31" s="42">
        <v>23</v>
      </c>
      <c r="B31" s="50" t="s">
        <v>57</v>
      </c>
      <c r="C31" s="50" t="s">
        <v>56</v>
      </c>
      <c r="D31" s="55"/>
      <c r="E31" s="43" t="s">
        <v>16</v>
      </c>
      <c r="F31" s="43">
        <v>2</v>
      </c>
      <c r="G31" s="58"/>
      <c r="H31" s="44"/>
      <c r="I31" s="44"/>
      <c r="J31" s="44"/>
      <c r="K31" s="45">
        <f t="shared" si="0"/>
        <v>0</v>
      </c>
      <c r="L31" s="46">
        <f t="shared" si="1"/>
        <v>0</v>
      </c>
    </row>
    <row r="32" spans="1:12" s="17" customFormat="1" x14ac:dyDescent="0.25">
      <c r="B32" s="18"/>
      <c r="C32" s="18"/>
      <c r="D32" s="18"/>
      <c r="E32" s="18"/>
      <c r="G32" s="19"/>
      <c r="H32" s="64" t="s">
        <v>14</v>
      </c>
      <c r="I32" s="64"/>
      <c r="J32" s="64"/>
      <c r="K32" s="59">
        <f>SUM(K9:K31)</f>
        <v>0</v>
      </c>
      <c r="L32" s="60"/>
    </row>
    <row r="33" spans="1:23" s="20" customFormat="1" ht="14.25" x14ac:dyDescent="0.2">
      <c r="A33" s="27" t="s">
        <v>17</v>
      </c>
      <c r="B33" s="27"/>
      <c r="C33" s="27"/>
      <c r="D33" s="21"/>
      <c r="E33" s="21"/>
      <c r="F33" s="21"/>
      <c r="G33" s="21"/>
      <c r="H33" s="65" t="s">
        <v>15</v>
      </c>
      <c r="I33" s="65"/>
      <c r="J33" s="65"/>
      <c r="K33" s="61">
        <f>SUM(L9:L31)</f>
        <v>0</v>
      </c>
      <c r="L33" s="6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s="20" customFormat="1" ht="14.25" x14ac:dyDescent="0.2">
      <c r="A34" s="27"/>
      <c r="B34" s="27"/>
      <c r="C34" s="27"/>
      <c r="D34" s="28"/>
      <c r="E34" s="28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s="20" customFormat="1" ht="14.25" x14ac:dyDescent="0.2">
      <c r="A35" s="27"/>
      <c r="B35" s="27"/>
      <c r="C35" s="27"/>
      <c r="D35" s="28"/>
      <c r="E35" s="28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s="20" customFormat="1" ht="14.25" x14ac:dyDescent="0.2">
      <c r="A36" s="21"/>
      <c r="B36" s="21"/>
      <c r="C36" s="21"/>
      <c r="D36" s="28"/>
      <c r="E36" s="28"/>
      <c r="F36" s="21"/>
      <c r="G36" s="21"/>
      <c r="H36" s="21"/>
      <c r="I36" s="21"/>
      <c r="J36" s="21"/>
      <c r="K36" s="21"/>
      <c r="L36" s="21"/>
      <c r="M36" s="21"/>
    </row>
    <row r="37" spans="1:23" s="20" customFormat="1" ht="14.25" x14ac:dyDescent="0.2">
      <c r="A37" s="21"/>
      <c r="B37" s="21"/>
      <c r="C37" s="21"/>
      <c r="D37" s="21"/>
      <c r="E37" s="21"/>
      <c r="F37" s="21"/>
      <c r="G37" s="29" t="s">
        <v>18</v>
      </c>
      <c r="H37" s="21"/>
      <c r="I37" s="21"/>
      <c r="J37" s="21"/>
      <c r="K37" s="21"/>
      <c r="L37" s="21"/>
      <c r="M37" s="21"/>
    </row>
    <row r="38" spans="1:23" s="22" customFormat="1" ht="14.25" x14ac:dyDescent="0.2">
      <c r="A38" s="30"/>
      <c r="B38" s="30"/>
      <c r="C38" s="30"/>
      <c r="D38" s="28"/>
      <c r="E38" s="28"/>
      <c r="F38" s="28"/>
      <c r="G38" s="31" t="s">
        <v>19</v>
      </c>
      <c r="H38" s="32"/>
      <c r="I38" s="33"/>
      <c r="J38" s="33"/>
      <c r="K38" s="33"/>
      <c r="L38" s="33"/>
      <c r="M38" s="30"/>
    </row>
    <row r="39" spans="1:23" s="22" customFormat="1" ht="14.25" x14ac:dyDescent="0.2">
      <c r="A39" s="30"/>
      <c r="B39" s="30"/>
      <c r="C39" s="30"/>
      <c r="D39" s="28"/>
      <c r="E39" s="28"/>
      <c r="F39" s="28"/>
      <c r="G39" s="21"/>
      <c r="H39" s="21"/>
      <c r="I39" s="30"/>
      <c r="J39" s="30"/>
      <c r="K39" s="30"/>
      <c r="L39" s="30"/>
      <c r="M39" s="30"/>
    </row>
    <row r="40" spans="1:23" x14ac:dyDescent="0.25">
      <c r="A40" s="26"/>
      <c r="B40" s="34"/>
      <c r="C40" s="34"/>
      <c r="D40" s="24"/>
      <c r="E40" s="25"/>
      <c r="F40" s="26"/>
      <c r="G40" s="26"/>
      <c r="H40" s="26"/>
      <c r="I40" s="26"/>
      <c r="J40" s="26"/>
      <c r="K40" s="26"/>
      <c r="L40" s="26"/>
      <c r="M40" s="26"/>
    </row>
  </sheetData>
  <mergeCells count="5">
    <mergeCell ref="K32:L32"/>
    <mergeCell ref="K33:L33"/>
    <mergeCell ref="B1:D1"/>
    <mergeCell ref="H32:J32"/>
    <mergeCell ref="H33:J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A9613-1A4D-4EF4-A31B-1A22668F95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78892C-4BB5-4436-8FEC-6767BD4B8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F9DCA-0AAA-4DAD-91E7-A06BC31086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2021-11-08T10:29:35Z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