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codeName="ThisWorkbook"/>
  <mc:AlternateContent xmlns:mc="http://schemas.openxmlformats.org/markup-compatibility/2006">
    <mc:Choice Requires="x15">
      <x15ac:absPath xmlns:x15ac="http://schemas.microsoft.com/office/spreadsheetml/2010/11/ac" url="H:\VO\POTRAVA\DSS DETVA\detva2022\DSS DETVA 2022\"/>
    </mc:Choice>
  </mc:AlternateContent>
  <xr:revisionPtr revIDLastSave="0" documentId="13_ncr:1_{0DBB233A-60C0-410A-9209-99E9740364D5}" xr6:coauthVersionLast="47" xr6:coauthVersionMax="47" xr10:uidLastSave="{00000000-0000-0000-0000-000000000000}"/>
  <bookViews>
    <workbookView xWindow="-120" yWindow="-120" windowWidth="20640" windowHeight="11310" tabRatio="757" firstSheet="2" activeTab="7" xr2:uid="{00000000-000D-0000-FFFF-FFFF00000000}"/>
  </bookViews>
  <sheets>
    <sheet name="Ovocie a zelenina" sheetId="4" r:id="rId1"/>
    <sheet name="Chlieb a pečivo" sheetId="32" r:id="rId2"/>
    <sheet name="Mlieko a mliečne výrobky" sheetId="38" r:id="rId3"/>
    <sheet name="Mäso-čerstvé" sheetId="35" r:id="rId4"/>
    <sheet name="Mäsové výrobky" sheetId="29" r:id="rId5"/>
    <sheet name="Mrazené výrobky,šaláty" sheetId="42" r:id="rId6"/>
    <sheet name="Trvanlivé potraviny" sheetId="44" r:id="rId7"/>
    <sheet name="Vajcia" sheetId="40" r:id="rId8"/>
  </sheets>
  <definedNames>
    <definedName name="Bryndza" localSheetId="1">IFERROR(IF(#REF!="áno", TRUE, FALSE),FALSE)</definedName>
    <definedName name="Bryndza" localSheetId="3">IFERROR(IF(#REF!="áno", TRUE, FALSE),FALSE)</definedName>
    <definedName name="Bryndza" localSheetId="2">IFERROR(IF(#REF!="áno", TRUE, FALSE),FALSE)</definedName>
    <definedName name="Bryndza" localSheetId="5">IFERROR(IF(#REF!="áno", TRUE, FALSE),FALSE)</definedName>
    <definedName name="Bryndza" localSheetId="7">IFERROR(IF(#REF!="áno", TRUE, FALSE),FALSE)</definedName>
    <definedName name="Bryndza">IFERROR(IF(#REF!="áno", TRUE, FALSE),FALSE)</definedName>
    <definedName name="hodZvýrazniť" localSheetId="1">IFERROR(IF(#REF!="áno", TRUE, FALSE),FALSE)</definedName>
    <definedName name="hodZvýrazniť" localSheetId="3">IFERROR(IF(#REF!="áno", TRUE, FALSE),FALSE)</definedName>
    <definedName name="hodZvýrazniť" localSheetId="4">IFERROR(IF(#REF!="áno", TRUE, FALSE),FALSE)</definedName>
    <definedName name="hodZvýrazniť" localSheetId="2">IFERROR(IF(#REF!="áno", TRUE, FALSE),FALSE)</definedName>
    <definedName name="hodZvýrazniť" localSheetId="5">IFERROR(IF(#REF!="áno", TRUE, FALSE),FALSE)</definedName>
    <definedName name="hodZvýrazniť" localSheetId="6">IFERROR(IF(#REF!="áno", TRUE, FALSE),FALSE)</definedName>
    <definedName name="hodZvýrazniť" localSheetId="7">IFERROR(IF(#REF!="áno", TRUE, FALSE),FALSE)</definedName>
    <definedName name="hodZvýrazniť">IFERROR(IF(#REF!="áno", TRUE, FALSE),FALSE)</definedName>
    <definedName name="NadpisStĺpca1" localSheetId="4">#REF!</definedName>
    <definedName name="NadpisStĺpca1" localSheetId="7">#REF!</definedName>
    <definedName name="NadpisStĺpca1">#REF!</definedName>
    <definedName name="peičvo" localSheetId="4">#REF!</definedName>
    <definedName name="peičvo" localSheetId="7">#REF!</definedName>
    <definedName name="peičvo">#REF!</definedName>
    <definedName name="Položky" localSheetId="3">'Mäso-čerstvé'!$A$13:$A$16</definedName>
    <definedName name="Položky" localSheetId="4">'Mäsové výrobky'!$A$13:$A$29</definedName>
    <definedName name="Požiadavky_na_jednotlivé_položky" localSheetId="3">'Mäso-čerstvé'!$B$13:$B$16</definedName>
    <definedName name="Požiadavky_na_jednotlivé_položky" localSheetId="4">'Mäsové výrobky'!$B$13:$B$29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208" i="44" l="1"/>
  <c r="J208" i="44" s="1"/>
  <c r="J207" i="44"/>
  <c r="H207" i="44"/>
  <c r="H206" i="44"/>
  <c r="J206" i="44" s="1"/>
  <c r="H205" i="44"/>
  <c r="J205" i="44" s="1"/>
  <c r="J204" i="44"/>
  <c r="H204" i="44"/>
  <c r="H203" i="44"/>
  <c r="J203" i="44" s="1"/>
  <c r="H202" i="44"/>
  <c r="J202" i="44" s="1"/>
  <c r="J201" i="44"/>
  <c r="H201" i="44"/>
  <c r="H200" i="44"/>
  <c r="J200" i="44" s="1"/>
  <c r="H199" i="44"/>
  <c r="J199" i="44" s="1"/>
  <c r="J198" i="44"/>
  <c r="H198" i="44"/>
  <c r="H197" i="44"/>
  <c r="J197" i="44" s="1"/>
  <c r="H196" i="44"/>
  <c r="J196" i="44" s="1"/>
  <c r="J195" i="44"/>
  <c r="H195" i="44"/>
  <c r="H194" i="44"/>
  <c r="J194" i="44" s="1"/>
  <c r="H193" i="44"/>
  <c r="J193" i="44" s="1"/>
  <c r="J192" i="44"/>
  <c r="H192" i="44"/>
  <c r="H191" i="44"/>
  <c r="J191" i="44" s="1"/>
  <c r="H190" i="44"/>
  <c r="J190" i="44" s="1"/>
  <c r="J189" i="44"/>
  <c r="H189" i="44"/>
  <c r="H188" i="44"/>
  <c r="J188" i="44" s="1"/>
  <c r="H187" i="44"/>
  <c r="J187" i="44" s="1"/>
  <c r="H71" i="42"/>
  <c r="J71" i="42" s="1"/>
  <c r="J54" i="42"/>
  <c r="H54" i="42"/>
  <c r="H53" i="42"/>
  <c r="J53" i="42" s="1"/>
  <c r="H50" i="42"/>
  <c r="J50" i="42" s="1"/>
  <c r="H49" i="42"/>
  <c r="J48" i="42"/>
  <c r="H48" i="42"/>
  <c r="H47" i="42"/>
  <c r="H46" i="42"/>
  <c r="J45" i="42"/>
  <c r="H45" i="42"/>
  <c r="H44" i="42"/>
  <c r="H43" i="42"/>
  <c r="H42" i="42"/>
  <c r="H41" i="42"/>
  <c r="H40" i="42"/>
  <c r="H39" i="42"/>
  <c r="H38" i="42"/>
  <c r="H37" i="42"/>
  <c r="H36" i="42"/>
  <c r="H35" i="42"/>
  <c r="J34" i="42"/>
  <c r="H34" i="42"/>
  <c r="J33" i="42"/>
  <c r="H33" i="42"/>
  <c r="H32" i="42"/>
  <c r="J32" i="42" s="1"/>
  <c r="H31" i="42"/>
  <c r="J31" i="42" s="1"/>
  <c r="J30" i="42"/>
  <c r="H30" i="42"/>
  <c r="H28" i="42"/>
  <c r="J28" i="42" s="1"/>
  <c r="H27" i="42"/>
  <c r="J27" i="42" s="1"/>
  <c r="H26" i="42"/>
  <c r="J26" i="42" s="1"/>
  <c r="H25" i="42"/>
  <c r="J25" i="42" s="1"/>
  <c r="H24" i="42"/>
  <c r="J24" i="42" s="1"/>
  <c r="K29" i="35"/>
  <c r="K32" i="35"/>
  <c r="I27" i="35"/>
  <c r="K27" i="35" s="1"/>
  <c r="I28" i="35"/>
  <c r="K28" i="35" s="1"/>
  <c r="I29" i="35"/>
  <c r="I30" i="35"/>
  <c r="K30" i="35" s="1"/>
  <c r="I31" i="35"/>
  <c r="K31" i="35" s="1"/>
  <c r="I32" i="35"/>
  <c r="I33" i="35"/>
  <c r="K33" i="35" s="1"/>
  <c r="I34" i="35"/>
  <c r="K34" i="35" s="1"/>
  <c r="H43" i="38"/>
  <c r="J43" i="38" s="1"/>
  <c r="H42" i="38"/>
  <c r="J42" i="38" s="1"/>
  <c r="H41" i="38"/>
  <c r="J41" i="38" s="1"/>
  <c r="H15" i="38"/>
  <c r="J15" i="38" s="1"/>
  <c r="I25" i="35"/>
  <c r="K25" i="35" s="1"/>
  <c r="I24" i="35"/>
  <c r="K24" i="35" s="1"/>
  <c r="I23" i="35"/>
  <c r="K23" i="35" s="1"/>
  <c r="I22" i="35"/>
  <c r="K22" i="35" s="1"/>
  <c r="I21" i="35"/>
  <c r="K21" i="35" s="1"/>
  <c r="H180" i="44"/>
  <c r="J180" i="44" s="1"/>
  <c r="H179" i="44"/>
  <c r="J179" i="44" s="1"/>
  <c r="H178" i="44"/>
  <c r="J178" i="44" s="1"/>
  <c r="H177" i="44"/>
  <c r="J177" i="44" s="1"/>
  <c r="H176" i="44"/>
  <c r="J176" i="44" s="1"/>
  <c r="H175" i="44"/>
  <c r="J175" i="44" s="1"/>
  <c r="H174" i="44"/>
  <c r="J174" i="44" s="1"/>
  <c r="H173" i="44"/>
  <c r="J173" i="44" s="1"/>
  <c r="H172" i="44"/>
  <c r="J172" i="44" s="1"/>
  <c r="H171" i="44"/>
  <c r="J171" i="44" s="1"/>
  <c r="H169" i="44"/>
  <c r="J169" i="44" s="1"/>
  <c r="H168" i="44"/>
  <c r="J168" i="44" s="1"/>
  <c r="H167" i="44"/>
  <c r="J167" i="44" s="1"/>
  <c r="H166" i="44"/>
  <c r="J166" i="44" s="1"/>
  <c r="H165" i="44"/>
  <c r="J165" i="44" s="1"/>
  <c r="H164" i="44"/>
  <c r="J164" i="44" s="1"/>
  <c r="H161" i="44"/>
  <c r="J161" i="44" s="1"/>
  <c r="H163" i="44"/>
  <c r="J163" i="44" s="1"/>
  <c r="H162" i="44"/>
  <c r="J162" i="44" s="1"/>
  <c r="H160" i="44"/>
  <c r="J160" i="44" s="1"/>
  <c r="H159" i="44"/>
  <c r="J159" i="44" s="1"/>
  <c r="H158" i="44"/>
  <c r="J158" i="44" s="1"/>
  <c r="H157" i="44"/>
  <c r="J157" i="44" s="1"/>
  <c r="H156" i="44"/>
  <c r="J156" i="44" s="1"/>
  <c r="H155" i="44"/>
  <c r="J155" i="44" s="1"/>
  <c r="H154" i="44"/>
  <c r="J154" i="44" s="1"/>
  <c r="H153" i="44"/>
  <c r="J153" i="44" s="1"/>
  <c r="H152" i="44"/>
  <c r="J152" i="44" s="1"/>
  <c r="H151" i="44"/>
  <c r="J151" i="44" s="1"/>
  <c r="H150" i="44"/>
  <c r="J150" i="44" s="1"/>
  <c r="H149" i="44"/>
  <c r="J149" i="44" s="1"/>
  <c r="H148" i="44"/>
  <c r="J148" i="44" s="1"/>
  <c r="H147" i="44"/>
  <c r="J147" i="44" s="1"/>
  <c r="H146" i="44"/>
  <c r="J146" i="44" s="1"/>
  <c r="H145" i="44"/>
  <c r="J145" i="44" s="1"/>
  <c r="H144" i="44"/>
  <c r="J144" i="44" s="1"/>
  <c r="H143" i="44"/>
  <c r="J143" i="44" s="1"/>
  <c r="H142" i="44"/>
  <c r="J142" i="44" s="1"/>
  <c r="H141" i="44"/>
  <c r="J141" i="44" s="1"/>
  <c r="H140" i="44"/>
  <c r="J140" i="44" s="1"/>
  <c r="H139" i="44"/>
  <c r="J139" i="44" s="1"/>
  <c r="H138" i="44"/>
  <c r="J138" i="44" s="1"/>
  <c r="H137" i="44"/>
  <c r="J137" i="44" s="1"/>
  <c r="H136" i="44"/>
  <c r="J136" i="44" s="1"/>
  <c r="H135" i="44"/>
  <c r="J135" i="44" s="1"/>
  <c r="H133" i="44"/>
  <c r="J133" i="44" s="1"/>
  <c r="H134" i="44"/>
  <c r="J134" i="44" s="1"/>
  <c r="H132" i="44"/>
  <c r="J132" i="44" s="1"/>
  <c r="H131" i="44"/>
  <c r="J131" i="44" s="1"/>
  <c r="H130" i="44"/>
  <c r="J130" i="44" s="1"/>
  <c r="H129" i="44"/>
  <c r="J129" i="44" s="1"/>
  <c r="H128" i="44"/>
  <c r="J128" i="44" s="1"/>
  <c r="H127" i="44"/>
  <c r="J127" i="44" s="1"/>
  <c r="H126" i="44"/>
  <c r="J126" i="44" s="1"/>
  <c r="H125" i="44"/>
  <c r="J125" i="44" s="1"/>
  <c r="H124" i="44"/>
  <c r="J124" i="44" s="1"/>
  <c r="H123" i="44"/>
  <c r="J123" i="44" s="1"/>
  <c r="H122" i="44"/>
  <c r="J122" i="44" s="1"/>
  <c r="H121" i="44"/>
  <c r="J121" i="44" s="1"/>
  <c r="H120" i="44"/>
  <c r="J120" i="44" s="1"/>
  <c r="H119" i="44"/>
  <c r="J119" i="44" s="1"/>
  <c r="H117" i="44"/>
  <c r="J117" i="44" s="1"/>
  <c r="H118" i="44"/>
  <c r="J118" i="44" s="1"/>
  <c r="H116" i="44"/>
  <c r="J116" i="44" s="1"/>
  <c r="H115" i="44"/>
  <c r="J115" i="44" s="1"/>
  <c r="H113" i="44"/>
  <c r="J113" i="44" s="1"/>
  <c r="H112" i="44"/>
  <c r="J112" i="44" s="1"/>
  <c r="H109" i="44"/>
  <c r="J109" i="44" s="1"/>
  <c r="H108" i="44"/>
  <c r="J108" i="44" s="1"/>
  <c r="H103" i="44"/>
  <c r="J103" i="44" s="1"/>
  <c r="H102" i="44"/>
  <c r="J102" i="44" s="1"/>
  <c r="H101" i="44"/>
  <c r="J101" i="44" s="1"/>
  <c r="H100" i="44"/>
  <c r="J100" i="44" s="1"/>
  <c r="H99" i="44"/>
  <c r="J99" i="44" s="1"/>
  <c r="H98" i="44"/>
  <c r="J98" i="44" s="1"/>
  <c r="H97" i="44"/>
  <c r="J97" i="44" s="1"/>
  <c r="H96" i="44"/>
  <c r="J96" i="44" s="1"/>
  <c r="H95" i="44"/>
  <c r="J95" i="44" s="1"/>
  <c r="H93" i="44"/>
  <c r="J93" i="44" s="1"/>
  <c r="H94" i="44"/>
  <c r="J94" i="44" s="1"/>
  <c r="H90" i="44"/>
  <c r="J90" i="44" s="1"/>
  <c r="H89" i="44"/>
  <c r="J89" i="44" s="1"/>
  <c r="H88" i="44"/>
  <c r="J88" i="44" s="1"/>
  <c r="H87" i="44"/>
  <c r="J87" i="44" s="1"/>
  <c r="H86" i="44"/>
  <c r="J86" i="44" s="1"/>
  <c r="H85" i="44"/>
  <c r="J85" i="44" s="1"/>
  <c r="H81" i="44"/>
  <c r="J81" i="44" s="1"/>
  <c r="H80" i="44"/>
  <c r="J80" i="44" s="1"/>
  <c r="H79" i="44"/>
  <c r="J79" i="44" s="1"/>
  <c r="H78" i="44"/>
  <c r="J78" i="44" s="1"/>
  <c r="H77" i="44"/>
  <c r="J77" i="44" s="1"/>
  <c r="H76" i="44"/>
  <c r="J76" i="44" s="1"/>
  <c r="H75" i="44"/>
  <c r="J75" i="44" s="1"/>
  <c r="H73" i="44"/>
  <c r="J73" i="44" s="1"/>
  <c r="H72" i="44"/>
  <c r="J72" i="44" s="1"/>
  <c r="H71" i="44"/>
  <c r="J71" i="44" s="1"/>
  <c r="H70" i="44"/>
  <c r="J70" i="44" s="1"/>
  <c r="H69" i="44"/>
  <c r="J69" i="44" s="1"/>
  <c r="H68" i="44"/>
  <c r="J68" i="44" s="1"/>
  <c r="H67" i="44"/>
  <c r="J67" i="44" s="1"/>
  <c r="H66" i="44"/>
  <c r="J66" i="44" s="1"/>
  <c r="H65" i="44"/>
  <c r="J65" i="44" s="1"/>
  <c r="H64" i="44"/>
  <c r="J64" i="44" s="1"/>
  <c r="H62" i="44"/>
  <c r="J62" i="44" s="1"/>
  <c r="H61" i="44"/>
  <c r="J61" i="44" s="1"/>
  <c r="H56" i="44"/>
  <c r="J56" i="44" s="1"/>
  <c r="H55" i="44"/>
  <c r="J55" i="44" s="1"/>
  <c r="H60" i="44"/>
  <c r="J60" i="44" s="1"/>
  <c r="H50" i="44"/>
  <c r="J50" i="44" s="1"/>
  <c r="H186" i="44"/>
  <c r="J186" i="44" s="1"/>
  <c r="H185" i="44"/>
  <c r="J185" i="44" s="1"/>
  <c r="H47" i="44"/>
  <c r="J47" i="44" s="1"/>
  <c r="H46" i="44"/>
  <c r="J46" i="44" s="1"/>
  <c r="H45" i="44"/>
  <c r="J45" i="44" s="1"/>
  <c r="H44" i="44"/>
  <c r="J44" i="44" s="1"/>
  <c r="H42" i="44"/>
  <c r="J42" i="44" s="1"/>
  <c r="H40" i="44"/>
  <c r="J40" i="44" s="1"/>
  <c r="H38" i="44"/>
  <c r="J38" i="44" s="1"/>
  <c r="H37" i="44"/>
  <c r="J37" i="44" s="1"/>
  <c r="H35" i="44"/>
  <c r="J35" i="44" s="1"/>
  <c r="H34" i="44"/>
  <c r="J34" i="44" s="1"/>
  <c r="H31" i="44"/>
  <c r="J31" i="44" s="1"/>
  <c r="H20" i="44"/>
  <c r="J20" i="44" s="1"/>
  <c r="H30" i="44"/>
  <c r="J30" i="44" s="1"/>
  <c r="H23" i="29"/>
  <c r="J23" i="29" s="1"/>
  <c r="H34" i="29"/>
  <c r="J34" i="29" s="1"/>
  <c r="H35" i="29"/>
  <c r="J35" i="29" s="1"/>
  <c r="H45" i="29"/>
  <c r="J45" i="29" s="1"/>
  <c r="H44" i="29"/>
  <c r="J44" i="29" s="1"/>
  <c r="H56" i="4"/>
  <c r="H64" i="4"/>
  <c r="J64" i="4" s="1"/>
  <c r="H31" i="29"/>
  <c r="J31" i="29" s="1"/>
  <c r="H30" i="29"/>
  <c r="J30" i="29" s="1"/>
  <c r="H51" i="29"/>
  <c r="H50" i="29"/>
  <c r="J49" i="29"/>
  <c r="H49" i="29"/>
  <c r="H24" i="29"/>
  <c r="J24" i="29" s="1"/>
  <c r="H22" i="29"/>
  <c r="J22" i="29" s="1"/>
  <c r="H21" i="29"/>
  <c r="J21" i="29" s="1"/>
  <c r="H20" i="29"/>
  <c r="J20" i="29" s="1"/>
  <c r="H40" i="29"/>
  <c r="J40" i="29" s="1"/>
  <c r="H28" i="29"/>
  <c r="J28" i="29" s="1"/>
  <c r="H27" i="29"/>
  <c r="J27" i="29" s="1"/>
  <c r="H26" i="29"/>
  <c r="J26" i="29" s="1"/>
  <c r="H37" i="38"/>
  <c r="J37" i="38" s="1"/>
  <c r="H30" i="38"/>
  <c r="J30" i="38" s="1"/>
  <c r="H28" i="38"/>
  <c r="J28" i="38" s="1"/>
  <c r="H29" i="38"/>
  <c r="J29" i="38" s="1"/>
  <c r="H27" i="38"/>
  <c r="J27" i="38" s="1"/>
  <c r="H26" i="38"/>
  <c r="J26" i="38" s="1"/>
  <c r="H35" i="38"/>
  <c r="J35" i="38" s="1"/>
  <c r="H42" i="32"/>
  <c r="J42" i="32" s="1"/>
  <c r="H39" i="32"/>
  <c r="J39" i="32" s="1"/>
  <c r="H38" i="32"/>
  <c r="J38" i="32" s="1"/>
  <c r="H37" i="32"/>
  <c r="J37" i="32" s="1"/>
  <c r="H36" i="32"/>
  <c r="J36" i="32" s="1"/>
  <c r="H35" i="32"/>
  <c r="J35" i="32" s="1"/>
  <c r="H23" i="32"/>
  <c r="J23" i="32" s="1"/>
  <c r="H30" i="32"/>
  <c r="J30" i="32" s="1"/>
  <c r="H32" i="32"/>
  <c r="J32" i="32" s="1"/>
  <c r="H31" i="32"/>
  <c r="J31" i="32" s="1"/>
  <c r="H29" i="32"/>
  <c r="J29" i="32" s="1"/>
  <c r="H28" i="32"/>
  <c r="J28" i="32" s="1"/>
  <c r="H27" i="32"/>
  <c r="J27" i="32" s="1"/>
  <c r="H26" i="32"/>
  <c r="J26" i="32" s="1"/>
  <c r="H25" i="32"/>
  <c r="J25" i="32" s="1"/>
  <c r="H19" i="32"/>
  <c r="J19" i="32" s="1"/>
  <c r="H25" i="4"/>
  <c r="J25" i="4" s="1"/>
  <c r="H61" i="4"/>
  <c r="J61" i="4" s="1"/>
  <c r="H57" i="4"/>
  <c r="J57" i="4" s="1"/>
  <c r="H60" i="4"/>
  <c r="J60" i="4" s="1"/>
  <c r="H22" i="4"/>
  <c r="J22" i="4" s="1"/>
  <c r="H59" i="4"/>
  <c r="J59" i="4" s="1"/>
  <c r="H27" i="4"/>
  <c r="J27" i="4" s="1"/>
  <c r="H26" i="4"/>
  <c r="J26" i="4" s="1"/>
  <c r="H30" i="4"/>
  <c r="J30" i="4" s="1"/>
  <c r="H15" i="44"/>
  <c r="J15" i="44" s="1"/>
  <c r="H16" i="44"/>
  <c r="J16" i="44" s="1"/>
  <c r="H17" i="44"/>
  <c r="J17" i="44" s="1"/>
  <c r="H19" i="44"/>
  <c r="J19" i="44" s="1"/>
  <c r="H22" i="44"/>
  <c r="J22" i="44" s="1"/>
  <c r="H23" i="44"/>
  <c r="J23" i="44" s="1"/>
  <c r="H24" i="44"/>
  <c r="J24" i="44" s="1"/>
  <c r="H25" i="44"/>
  <c r="J25" i="44" s="1"/>
  <c r="H26" i="44"/>
  <c r="J26" i="44" s="1"/>
  <c r="H27" i="44"/>
  <c r="J27" i="44" s="1"/>
  <c r="H28" i="44"/>
  <c r="J28" i="44" s="1"/>
  <c r="H29" i="44"/>
  <c r="J29" i="44" s="1"/>
  <c r="H32" i="44"/>
  <c r="J32" i="44" s="1"/>
  <c r="H33" i="44"/>
  <c r="J33" i="44" s="1"/>
  <c r="H36" i="44"/>
  <c r="J36" i="44" s="1"/>
  <c r="H39" i="44"/>
  <c r="J39" i="44" s="1"/>
  <c r="H41" i="44"/>
  <c r="J41" i="44" s="1"/>
  <c r="H43" i="44"/>
  <c r="J43" i="44" s="1"/>
  <c r="H48" i="44"/>
  <c r="J48" i="44" s="1"/>
  <c r="H49" i="44"/>
  <c r="J49" i="44" s="1"/>
  <c r="H51" i="44"/>
  <c r="J51" i="44" s="1"/>
  <c r="H52" i="44"/>
  <c r="J52" i="44" s="1"/>
  <c r="H53" i="44"/>
  <c r="J53" i="44" s="1"/>
  <c r="H54" i="44"/>
  <c r="J54" i="44" s="1"/>
  <c r="H57" i="44"/>
  <c r="J57" i="44" s="1"/>
  <c r="H58" i="44"/>
  <c r="J58" i="44" s="1"/>
  <c r="H59" i="44"/>
  <c r="J59" i="44" s="1"/>
  <c r="H63" i="44"/>
  <c r="J63" i="44" s="1"/>
  <c r="H74" i="44"/>
  <c r="J74" i="44" s="1"/>
  <c r="H82" i="44"/>
  <c r="J82" i="44" s="1"/>
  <c r="H83" i="44"/>
  <c r="J83" i="44" s="1"/>
  <c r="H84" i="44"/>
  <c r="J84" i="44" s="1"/>
  <c r="H91" i="44"/>
  <c r="J91" i="44" s="1"/>
  <c r="H92" i="44"/>
  <c r="J92" i="44" s="1"/>
  <c r="H104" i="44"/>
  <c r="J104" i="44" s="1"/>
  <c r="H105" i="44"/>
  <c r="J105" i="44" s="1"/>
  <c r="H106" i="44"/>
  <c r="J106" i="44" s="1"/>
  <c r="H107" i="44"/>
  <c r="J107" i="44" s="1"/>
  <c r="H110" i="44"/>
  <c r="J110" i="44" s="1"/>
  <c r="H111" i="44"/>
  <c r="J111" i="44" s="1"/>
  <c r="H114" i="44"/>
  <c r="J114" i="44" s="1"/>
  <c r="H181" i="44"/>
  <c r="J181" i="44" s="1"/>
  <c r="H182" i="44"/>
  <c r="J182" i="44" s="1"/>
  <c r="H183" i="44"/>
  <c r="J183" i="44" s="1"/>
  <c r="H184" i="44"/>
  <c r="J184" i="44" s="1"/>
  <c r="H15" i="42" l="1"/>
  <c r="J15" i="42" s="1"/>
  <c r="H16" i="42"/>
  <c r="J16" i="42" s="1"/>
  <c r="H17" i="42"/>
  <c r="J17" i="42" s="1"/>
  <c r="H18" i="42"/>
  <c r="J18" i="42"/>
  <c r="H19" i="42"/>
  <c r="J19" i="42" s="1"/>
  <c r="H20" i="42"/>
  <c r="J20" i="42" s="1"/>
  <c r="H21" i="42"/>
  <c r="J21" i="42" s="1"/>
  <c r="H22" i="42"/>
  <c r="J22" i="42" s="1"/>
  <c r="H23" i="42"/>
  <c r="J23" i="42" s="1"/>
  <c r="H72" i="42"/>
  <c r="J72" i="42"/>
  <c r="H16" i="38" l="1"/>
  <c r="J16" i="38" s="1"/>
  <c r="H17" i="38"/>
  <c r="J17" i="38" s="1"/>
  <c r="H18" i="38"/>
  <c r="J18" i="38" s="1"/>
  <c r="H19" i="38"/>
  <c r="J19" i="38" s="1"/>
  <c r="H20" i="38"/>
  <c r="J20" i="38" s="1"/>
  <c r="H21" i="38"/>
  <c r="J21" i="38" s="1"/>
  <c r="H22" i="38"/>
  <c r="J22" i="38" s="1"/>
  <c r="H23" i="38"/>
  <c r="J23" i="38" s="1"/>
  <c r="H24" i="38"/>
  <c r="J24" i="38" s="1"/>
  <c r="H25" i="38"/>
  <c r="J25" i="38" s="1"/>
  <c r="H31" i="38"/>
  <c r="J31" i="38" s="1"/>
  <c r="H32" i="38"/>
  <c r="J32" i="38" s="1"/>
  <c r="H33" i="38"/>
  <c r="J33" i="38" s="1"/>
  <c r="H34" i="38"/>
  <c r="J34" i="38" s="1"/>
  <c r="H36" i="38"/>
  <c r="J36" i="38" s="1"/>
  <c r="H38" i="38"/>
  <c r="J38" i="38" s="1"/>
  <c r="H39" i="38"/>
  <c r="H40" i="38"/>
  <c r="J40" i="38" s="1"/>
  <c r="H44" i="38"/>
  <c r="J44" i="38"/>
  <c r="I15" i="35" l="1"/>
  <c r="K15" i="35" s="1"/>
  <c r="I16" i="35"/>
  <c r="K16" i="35" s="1"/>
  <c r="I17" i="35"/>
  <c r="K17" i="35" s="1"/>
  <c r="I18" i="35"/>
  <c r="K18" i="35" s="1"/>
  <c r="I19" i="35"/>
  <c r="K19" i="35" s="1"/>
  <c r="I20" i="35"/>
  <c r="K20" i="35" s="1"/>
  <c r="I26" i="35"/>
  <c r="K26" i="35" s="1"/>
  <c r="J44" i="32" l="1"/>
  <c r="H44" i="32"/>
  <c r="H43" i="32"/>
  <c r="J43" i="32" s="1"/>
  <c r="H41" i="32"/>
  <c r="J41" i="32" s="1"/>
  <c r="H40" i="32"/>
  <c r="J40" i="32" s="1"/>
  <c r="H34" i="32"/>
  <c r="J34" i="32" s="1"/>
  <c r="H33" i="32"/>
  <c r="J33" i="32" s="1"/>
  <c r="H24" i="32"/>
  <c r="J24" i="32" s="1"/>
  <c r="H18" i="32"/>
  <c r="J18" i="32" s="1"/>
  <c r="H17" i="32"/>
  <c r="J17" i="32" s="1"/>
  <c r="H16" i="32"/>
  <c r="J16" i="32" s="1"/>
  <c r="H15" i="32"/>
  <c r="J15" i="32" s="1"/>
  <c r="H14" i="32"/>
  <c r="J14" i="32" s="1"/>
  <c r="J48" i="29" l="1"/>
  <c r="H48" i="29"/>
  <c r="H55" i="29" l="1"/>
  <c r="J55" i="29" s="1"/>
  <c r="H54" i="29"/>
  <c r="J54" i="29" s="1"/>
  <c r="H53" i="29"/>
  <c r="J53" i="29" s="1"/>
  <c r="H52" i="29"/>
  <c r="J52" i="29" s="1"/>
  <c r="H47" i="29"/>
  <c r="J47" i="29" s="1"/>
  <c r="H46" i="29"/>
  <c r="J46" i="29" s="1"/>
  <c r="H43" i="29"/>
  <c r="J43" i="29" s="1"/>
  <c r="H42" i="29"/>
  <c r="J42" i="29" s="1"/>
  <c r="H41" i="29"/>
  <c r="J41" i="29" s="1"/>
  <c r="H39" i="29"/>
  <c r="J39" i="29" s="1"/>
  <c r="H38" i="29"/>
  <c r="J38" i="29" s="1"/>
  <c r="H37" i="29"/>
  <c r="J37" i="29" s="1"/>
  <c r="H36" i="29"/>
  <c r="J36" i="29" s="1"/>
  <c r="H33" i="29"/>
  <c r="J33" i="29" s="1"/>
  <c r="H32" i="29"/>
  <c r="J32" i="29" s="1"/>
  <c r="H68" i="4"/>
  <c r="J68" i="4" s="1"/>
  <c r="H67" i="4"/>
  <c r="J67" i="4" s="1"/>
  <c r="H66" i="4"/>
  <c r="J66" i="4" s="1"/>
  <c r="H65" i="4"/>
  <c r="J65" i="4" s="1"/>
  <c r="H63" i="4"/>
  <c r="J63" i="4" s="1"/>
  <c r="H62" i="4"/>
  <c r="J62" i="4" s="1"/>
  <c r="H58" i="4"/>
  <c r="J58" i="4" s="1"/>
  <c r="H55" i="4"/>
  <c r="J55" i="4" s="1"/>
  <c r="H54" i="4"/>
  <c r="J54" i="4" s="1"/>
  <c r="H53" i="4"/>
  <c r="K53" i="4" s="1"/>
  <c r="H52" i="4"/>
  <c r="J52" i="4" s="1"/>
  <c r="H51" i="4"/>
  <c r="J51" i="4" s="1"/>
  <c r="H50" i="4"/>
  <c r="K50" i="4" s="1"/>
  <c r="H49" i="4"/>
  <c r="J49" i="4" s="1"/>
  <c r="J50" i="4" l="1"/>
  <c r="J53" i="4"/>
  <c r="H16" i="29" l="1"/>
  <c r="J16" i="29" s="1"/>
  <c r="H17" i="29"/>
  <c r="J17" i="29" s="1"/>
  <c r="H18" i="29"/>
  <c r="J18" i="29" s="1"/>
  <c r="H19" i="29"/>
  <c r="J19" i="29" s="1"/>
  <c r="H25" i="29"/>
  <c r="J25" i="29" s="1"/>
  <c r="H29" i="29"/>
  <c r="J29" i="29" s="1"/>
  <c r="H15" i="29"/>
  <c r="J15" i="29" s="1"/>
  <c r="H17" i="4"/>
  <c r="K17" i="4" s="1"/>
  <c r="H18" i="4"/>
  <c r="J18" i="4" s="1"/>
  <c r="H19" i="4"/>
  <c r="J19" i="4" s="1"/>
  <c r="H20" i="4"/>
  <c r="K20" i="4" s="1"/>
  <c r="H21" i="4"/>
  <c r="J21" i="4" s="1"/>
  <c r="H23" i="4"/>
  <c r="J23" i="4" s="1"/>
  <c r="H24" i="4"/>
  <c r="J24" i="4" s="1"/>
  <c r="H28" i="4"/>
  <c r="J28" i="4" s="1"/>
  <c r="H29" i="4"/>
  <c r="J29" i="4" s="1"/>
  <c r="H31" i="4"/>
  <c r="J31" i="4" s="1"/>
  <c r="H32" i="4"/>
  <c r="J32" i="4" s="1"/>
  <c r="H33" i="4"/>
  <c r="J33" i="4" s="1"/>
  <c r="H34" i="4"/>
  <c r="J34" i="4" s="1"/>
  <c r="H35" i="4"/>
  <c r="J35" i="4" s="1"/>
  <c r="H36" i="4"/>
  <c r="J36" i="4" s="1"/>
  <c r="H37" i="4"/>
  <c r="J37" i="4" s="1"/>
  <c r="H38" i="4"/>
  <c r="J38" i="4" s="1"/>
  <c r="H39" i="4"/>
  <c r="J39" i="4" s="1"/>
  <c r="H40" i="4"/>
  <c r="J40" i="4" s="1"/>
  <c r="H41" i="4"/>
  <c r="J41" i="4" s="1"/>
  <c r="H42" i="4"/>
  <c r="K42" i="4" s="1"/>
  <c r="H43" i="4"/>
  <c r="J43" i="4" s="1"/>
  <c r="H44" i="4"/>
  <c r="J44" i="4" s="1"/>
  <c r="H45" i="4"/>
  <c r="J45" i="4" s="1"/>
  <c r="H46" i="4"/>
  <c r="J46" i="4" s="1"/>
  <c r="H47" i="4"/>
  <c r="J47" i="4" s="1"/>
  <c r="H48" i="4"/>
  <c r="J48" i="4" s="1"/>
  <c r="H15" i="4"/>
  <c r="H69" i="4" s="1"/>
  <c r="J56" i="29"/>
  <c r="H56" i="29"/>
  <c r="J42" i="4" l="1"/>
  <c r="K37" i="4"/>
  <c r="K39" i="4"/>
  <c r="K40" i="4"/>
  <c r="J15" i="4"/>
  <c r="J69" i="4" s="1"/>
  <c r="J20" i="4"/>
  <c r="J17" i="4"/>
</calcChain>
</file>

<file path=xl/sharedStrings.xml><?xml version="1.0" encoding="utf-8"?>
<sst xmlns="http://schemas.openxmlformats.org/spreadsheetml/2006/main" count="3547" uniqueCount="726">
  <si>
    <t>1.</t>
  </si>
  <si>
    <t>2.</t>
  </si>
  <si>
    <t>3.</t>
  </si>
  <si>
    <t>4.</t>
  </si>
  <si>
    <t>MJ</t>
  </si>
  <si>
    <t>kg</t>
  </si>
  <si>
    <t>Predpokladané odobraté množstvo počas trvania účinnosti zmluvy</t>
  </si>
  <si>
    <t>Cena v EUR za MJ bez DPH</t>
  </si>
  <si>
    <t>Cena v  EUR za predpokladané množstvo bez DPH</t>
  </si>
  <si>
    <t>Cena v EUR za predpokladané množstvo s DPH</t>
  </si>
  <si>
    <t>Obrázok (webový odkaz na obrázok tovaru)</t>
  </si>
  <si>
    <t>Požiadavky na jednotlivé položky</t>
  </si>
  <si>
    <t>Položky</t>
  </si>
  <si>
    <t>Konkrétny/Obchodný názov uchádzačom ponúknutého výrobku</t>
  </si>
  <si>
    <t>Špecifikácia ponúkaného tovaru - opis uchádzačom ponúknutého výrobku</t>
  </si>
  <si>
    <t>CENA ZA BALENIE bez DPH</t>
  </si>
  <si>
    <t>Sadzba DPH v %</t>
  </si>
  <si>
    <t>OBSAH BALENIA (skutočná veľkosť balenia od dodávateľa)</t>
  </si>
  <si>
    <t>Banány</t>
  </si>
  <si>
    <t>Citróny</t>
  </si>
  <si>
    <t>Pomaranče</t>
  </si>
  <si>
    <t>Šalát hlávkový</t>
  </si>
  <si>
    <t>DEŇ OBJEDNANIA</t>
  </si>
  <si>
    <t>objednané množstvo</t>
  </si>
  <si>
    <t>vyplní uchádzač</t>
  </si>
  <si>
    <t>OVOCIE A ZELENINA</t>
  </si>
  <si>
    <t>Všeobecná obchodná norma</t>
  </si>
  <si>
    <t>1. Minimálne požiadavky na kvalitu</t>
  </si>
  <si>
    <t>S výnimkou povolených odchýlok sú výrobky:</t>
  </si>
  <si>
    <t>Výrobky musia byť v takom stave, ktorý im umožňuje:</t>
  </si>
  <si>
    <t>2. Minimálne požiadavky na zrelosť</t>
  </si>
  <si>
    <t>Výrobky musia byť dostatočne vyvinuté, ale nie nadmerne, a ovocie musí vykazovať uspokojujúcu zrelosť a nesmie byť prezrelé.</t>
  </si>
  <si>
    <t>3. Odchýlka</t>
  </si>
  <si>
    <t>V každej zásielke sa povoľuje odchýlka desať percent z počtu alebo hmotnosti výrobkov, ktoré nespĺňajú minimálne kvalitatívne požiadavky. V rámci tejto odchýlky môžu celkovo najviac 2 percentá predstavovať produkty napadnuté hnilobou.</t>
  </si>
  <si>
    <t>4. Označovanie pôvodu produktov</t>
  </si>
  <si>
    <t>Úplný názov krajiny pôvodu ( 1 ). V prípade výrobkov pochádzajúcich z členského štátu sa názov uvedie v jazyku krajiny pôvodu alebo v akomkoľvek inom jazyku, ktorý je zrozumiteľný pre spotrebiteľov v krajine určenia. V prípade ostatných výrobkov sa názov uvedie v jazyku, ktorý je zrozumiteľný pre spotrebiteľov v krajine určenia.</t>
  </si>
  <si>
    <t>CHLIEB A PEČIVO</t>
  </si>
  <si>
    <t>Frekvencia dodávok:</t>
  </si>
  <si>
    <t>Prepravné podmienky:</t>
  </si>
  <si>
    <t>dodržiavanie predpisov HACCP</t>
  </si>
  <si>
    <t>Banskobystrický samosprávny kraj</t>
  </si>
  <si>
    <t>Príloha č. 1 Výzvy Špecifikácia položiek a požiadaviek</t>
  </si>
  <si>
    <t xml:space="preserve">„Predmet zákazky – produkt je v celom rozsahu opísaný tak, aby bol presne a zrozumiteľne špecifikovaný. Ak niektorý z použitých parametrov, alebo rozpätie parametrov identifikuje konkrétny typ produktu, alebo produkt konkrétneho výrobcu, verejný obstarávateľ umožňuje nahradiť takýto produkt ekvivalentným produktom pod podmienkou, že ekvivalentný produkt bude spĺňať približne rovnaké zloženia produktu, ktoré sú nevyhnutné na zabezpečenie účelu, na ktoré sú uvedené produkty určené. Pri produktoch konkrétnej značky, môže uchádzač predložiť aj ekvivalenty inej značky v rovnakej alebo vyššej kvalite.
</t>
  </si>
  <si>
    <t xml:space="preserve">Dodávateľ je pri dodávke tovaru zaviazaný dodržiavať hygienické zásady, normy a predpisy na prepravu, skladovanie a manipuláciu s predmetom zákazky v zmysle platnej legislatívy. Dodávateľ sa zaväzuje odberateľovi znížiť jednotkové ceny kedykoľvek počas trvania zmluvy, a to v prípade zavedenia tzv. akciových cien tovaru na trhu , alebo pri celoplošnom znižovaní cien jednotlivých druhov potravín. Tovar musí byť dodaný v požadovanej akosti a kvalite v zmysle zákona o potravinách, potravinovom kódexe a platných legislatívnych požiadavkách pre tieto tovary. </t>
  </si>
  <si>
    <t>Jednotková cena tovaru musí byť dodržaná bez ohľadu na veľkosť balenia.</t>
  </si>
  <si>
    <t>Uvedené množstvo tovaru je orientačné a nie je pre OvZP záväzné.</t>
  </si>
  <si>
    <t>Uchádzač vyhlasuje, že * JE / NIE JE platiteľom DPH (uchádzač zakrúžkuje relevantný údaj).</t>
  </si>
  <si>
    <t>V ............................., dňa .........................</t>
  </si>
  <si>
    <t>[uviesť miesto a dátum podpisu]</t>
  </si>
  <si>
    <t xml:space="preserve">[vypísať meno, priezvisko a funkciu
oprávnenej osoby uchádzača]
</t>
  </si>
  <si>
    <t>Predávajúci sa zaväzuje dodávať predmet zmluvy v najvyššej kvalite v súlade so zákonom č. 152/1995 Z.z. o potravinách v znení neskorších predpisov, príslušných vykonávacích predpisov k tomuto zákonu a ďalších záväzných predpisov. Predmet zmluvy musí byť dodaný v 1. akosti a kvalite zodpovedajúcej platným právnym predpisom, veterinárnym a hygienickým normám, tovar musí spĺňať požiadavky zákona č. 152/1995 Z.z., o potravinách v znení neskorších predpisov a vykonávacích predpisov k tomuto zákonu, ďalších všeobecne záväzných platných právnych predpisov, hygienických noriem a Potravinového kódexu SR, bez viditeľných známok mechanického poškodenia alebo kontaminácie. Dodaný predmet zmluvy musí spĺňať súčasne všetky organoleptické požiadavky (vzhľad, farba povrchu a nákroja, konzistencia, vôňa, chuť), ako aj ostatné požiadavky na kvalitu v zmysle Potravinového kódexu Slovenskej republiky. Kupujúci požaduje, aby dodaný predmet zmluvy nebol krehčený (napichovaný, masírovaný), bez akýchkoľvek nástrekov vody či iných látok, s uvedením pôvodu chovu, zabitia a delenia. Ďalej kupujúci požaduje predmet zmluvy aby bol bez obsahu prídavných látok, soli, pridanej vody a iných neželaných zložiek (antibiotiká a pod.), bez použitia separátov alebo iných náhrad (sója, hrach, atď.)</t>
  </si>
  <si>
    <t>ks</t>
  </si>
  <si>
    <t>Kapusta kyslá</t>
  </si>
  <si>
    <t>Pagáč zemiakový</t>
  </si>
  <si>
    <t>VAJCIA</t>
  </si>
  <si>
    <t>Sadzba DPH v % (v bunke uviesť len číslo 10,20 a pod.)</t>
  </si>
  <si>
    <t xml:space="preserve">Minimálne požiadavky na jednotlivé položky </t>
  </si>
  <si>
    <t>Hrozno biele</t>
  </si>
  <si>
    <t>Kiwi</t>
  </si>
  <si>
    <t>Melón červený</t>
  </si>
  <si>
    <t>Nektarinky</t>
  </si>
  <si>
    <t>Paradajky</t>
  </si>
  <si>
    <t>Uhorky šalátové</t>
  </si>
  <si>
    <t>Zemiaky</t>
  </si>
  <si>
    <t>I.TRIEDA</t>
  </si>
  <si>
    <t xml:space="preserve">Vajcia </t>
  </si>
  <si>
    <t>Uchádzač preukáže pôvod mäsa, ktorý uvádza v ponuke.</t>
  </si>
  <si>
    <t>Verejný obstarávateľ požaduje, aby dodávané mäso malo nezlúčený pôvod – to znamená, že mäso zo zvieraťa bolo chované/porazené/spracované v 1 krajine pôvodu.</t>
  </si>
  <si>
    <t>Bravčové stehno b.k. a kože</t>
  </si>
  <si>
    <t>Bravčové karé b.k. a kože</t>
  </si>
  <si>
    <t>BRAVČOVÉ MÄSO</t>
  </si>
  <si>
    <t>čerstvé, kuchynská úprava, bez retiazky a tuku, 1 krajina pôvodu (chované, porazené, delené v 1 krajine)</t>
  </si>
  <si>
    <t>— neporušené, zdravé, čisté, bez škodcov, bez nadmernej vlhkosti, bez cudzieho pachu</t>
  </si>
  <si>
    <t>— znášať prepravu a manipuláciu,doručenie na miesto určenia vo vyhovujúcom stave</t>
  </si>
  <si>
    <t>meno, podpis</t>
  </si>
  <si>
    <t>SPOLU BEZ DPH</t>
  </si>
  <si>
    <t>SPOLU S DPH</t>
  </si>
  <si>
    <t>MÄSOVÉ VÝROBKY</t>
  </si>
  <si>
    <t>Predpokladané odobraté množstvo počas trvania účinnosti zmluvy (v kusoch)</t>
  </si>
  <si>
    <t>meno + podpis</t>
  </si>
  <si>
    <t>Klobása bravčová údená</t>
  </si>
  <si>
    <t>1 x týždenne</t>
  </si>
  <si>
    <t>Škvarky chladené</t>
  </si>
  <si>
    <t>Cena v EUR za MJ bez DPH (3 desatinné miesta</t>
  </si>
  <si>
    <t>Cena v  EUR za predpokladané množstvo bez DPH (3 desatinné miesta)</t>
  </si>
  <si>
    <t>Sadzba DPH v % (v bunke uviesť len číslo 10,20 a pod.) (3 desatinné miesta)</t>
  </si>
  <si>
    <t>Cena v EUR za predpokladané množstvo s DPH (3 desatinné miesta)</t>
  </si>
  <si>
    <t>Údená bravč.krkovička</t>
  </si>
  <si>
    <t>bez kosti, údená, surová,solená</t>
  </si>
  <si>
    <t>Moravské mäso</t>
  </si>
  <si>
    <t>formované,údené,vák.bal,podiel mäsa min.67%</t>
  </si>
  <si>
    <t>Saláma Parízer</t>
  </si>
  <si>
    <t>mäkká ,podiel brav.mäsa min.50%</t>
  </si>
  <si>
    <t>Saláma Holandská</t>
  </si>
  <si>
    <t>mäkká, podiel brav.mäsa min.23%,syr.polotovar 20%</t>
  </si>
  <si>
    <t>Saláma Šunková</t>
  </si>
  <si>
    <t>polosuchá</t>
  </si>
  <si>
    <t>Saláma Vysočina</t>
  </si>
  <si>
    <t>Saláma Strážovská</t>
  </si>
  <si>
    <t>suchá</t>
  </si>
  <si>
    <t>Saláma Nitran</t>
  </si>
  <si>
    <t>Saláma Malokarpatská</t>
  </si>
  <si>
    <t>Slanina Anglická</t>
  </si>
  <si>
    <t xml:space="preserve">Jaternice </t>
  </si>
  <si>
    <t>MVB brav.mäso min.70%</t>
  </si>
  <si>
    <t>nemleté</t>
  </si>
  <si>
    <t>zloženie : kur.mäso,kože,koreniny a cesnak.VB podiel mäsa min.40%</t>
  </si>
  <si>
    <t>Broskyne</t>
  </si>
  <si>
    <t>Cibuľa</t>
  </si>
  <si>
    <t>Kapusta čínska</t>
  </si>
  <si>
    <t>Kapusta hlávková biela</t>
  </si>
  <si>
    <t>Karfiol</t>
  </si>
  <si>
    <t>Kel hlávkový</t>
  </si>
  <si>
    <t>Mandarinky</t>
  </si>
  <si>
    <t>Marhule</t>
  </si>
  <si>
    <t>Melón žltý</t>
  </si>
  <si>
    <t>Mrkva</t>
  </si>
  <si>
    <t>Orechy lúpané</t>
  </si>
  <si>
    <t>Paprika PCR</t>
  </si>
  <si>
    <t>Pór</t>
  </si>
  <si>
    <t>Slivky</t>
  </si>
  <si>
    <t>Šalát ľadový</t>
  </si>
  <si>
    <t>Zeler</t>
  </si>
  <si>
    <t>Zemiaky skoré</t>
  </si>
  <si>
    <t>zv</t>
  </si>
  <si>
    <t>Chlieb pš.-ražný kráj.</t>
  </si>
  <si>
    <t>Strúhanka</t>
  </si>
  <si>
    <t>Lúpačka s náplňou</t>
  </si>
  <si>
    <t>Vianočka balená</t>
  </si>
  <si>
    <t>Pagáč škvarkový</t>
  </si>
  <si>
    <t>Droždie čerstvé</t>
  </si>
  <si>
    <t>min. 500 -1000gr</t>
  </si>
  <si>
    <t xml:space="preserve">Bryndza plnotučná </t>
  </si>
  <si>
    <t>čerstvá,  1 krajina pôvodu (chované, porazené, delené v 1 krajine)</t>
  </si>
  <si>
    <t>Bravčová  pečeň</t>
  </si>
  <si>
    <t>čerstvé, kuchynská úprava,   1 krajina pôvodu (chované, porazené, delené v 1 krajine)</t>
  </si>
  <si>
    <t>čerstvé, kuchynská úprava, 4D, 1 krajina pôvodu (chované, porazené, delené v 1 krajine)</t>
  </si>
  <si>
    <t>Bravčové plece b.k. a kože</t>
  </si>
  <si>
    <t>čerstvé, kuchynská úprava, bez  kosti a kože,  1 krajina pôvodu (chované, porazené, delené v 1 krajine)</t>
  </si>
  <si>
    <t>Bravčová krkovička b.k. a kože</t>
  </si>
  <si>
    <t>čerstvé, kuchynská úprava,  rozobraté na jednotlivé kusy- orech, šál,  1 krajina pôvodu (chované, porazené, delené v 1 krajine)</t>
  </si>
  <si>
    <t>na polievku</t>
  </si>
  <si>
    <t xml:space="preserve"> mladý býk,jalovica, bez kosti,kuchynská úprava</t>
  </si>
  <si>
    <t>zadné , mladý býk,jalovica, bez kosti,kuchynská úprava</t>
  </si>
  <si>
    <t>sušené semolinové cestoviny, gastrobalenie 5kg</t>
  </si>
  <si>
    <t>Vretená</t>
  </si>
  <si>
    <t>Tarhoňa</t>
  </si>
  <si>
    <t xml:space="preserve">Špagety </t>
  </si>
  <si>
    <t xml:space="preserve">Rezance široké </t>
  </si>
  <si>
    <t>sušené semolinové cestovíny, gastrobalenie max 5 kg</t>
  </si>
  <si>
    <t xml:space="preserve">Kolienka </t>
  </si>
  <si>
    <t xml:space="preserve">semolinové sušené cestoviny, gastrobalenie max. 5 kg </t>
  </si>
  <si>
    <t xml:space="preserve">Fliačky </t>
  </si>
  <si>
    <t>Cestoviny Rajbanička/Mrvenica</t>
  </si>
  <si>
    <t>Cestoviny písmenká/abeceda</t>
  </si>
  <si>
    <t>l</t>
  </si>
  <si>
    <t>Termizvaný tvarohovo-smotanový dezert, tvaroh min 48%, bal. min 90 g</t>
  </si>
  <si>
    <t>Termix rôzne príchute</t>
  </si>
  <si>
    <t>zloženie:tvaroh 50%,smotana12%,množstvo tuku min.6%. Hmotnosť:80gr</t>
  </si>
  <si>
    <t>Zakysanka</t>
  </si>
  <si>
    <t xml:space="preserve">Smotana pochúťková kyslá </t>
  </si>
  <si>
    <t>gastrobalenie min. 1000 g, roztierateľný tavený syr, zloženie: syry, voda,rast.oleje/maslo, mlieko, sušená srvátka, min. obsah tuku 50%, sušina min. 40%</t>
  </si>
  <si>
    <t xml:space="preserve">roztierateľný tavený syr, zloženie: obnovené  odtučnené mlieko,syry, zahustená zakysaná srvátka min. obsah tuku 42%,  bal 100 g </t>
  </si>
  <si>
    <t xml:space="preserve">Polotvrdý, zrejúci plnotučný syr, Obsah tuku v sušine min. 45%, Obsah soli max. 2,5%, obsah vody max. 43%, obsah tuku min. 26%, bal. 100 g </t>
  </si>
  <si>
    <t>Syr salámový údený</t>
  </si>
  <si>
    <t>Rastlinné maslo</t>
  </si>
  <si>
    <t xml:space="preserve">Maslo </t>
  </si>
  <si>
    <t>MLIEKO A MLIEČNE VÝROBKY</t>
  </si>
  <si>
    <t xml:space="preserve">Jogurt smotanový, rôzne príchute  </t>
  </si>
  <si>
    <t>Rybie filé Tilapia</t>
  </si>
  <si>
    <t>min.95% podiel mäsa Aliašská treska, bez aditív (150g porcie) MRAZENÉ NA MORI (seafrozen)(potrebné preukázať etiketou príp. iným dokladom výrobku, ktorý uchádzač bude dodávať)</t>
  </si>
  <si>
    <t>Rybie filé</t>
  </si>
  <si>
    <t>Hovädzie držky</t>
  </si>
  <si>
    <t>bez kosti a kože</t>
  </si>
  <si>
    <t>Morčací stehenný plátok</t>
  </si>
  <si>
    <t>Morčacie prsia</t>
  </si>
  <si>
    <t>kalibrované, bal. max. do 260g, bez glazúrovania, bez masírovania vodou MR</t>
  </si>
  <si>
    <t xml:space="preserve">Kačacie stehná s kosťou a kožou </t>
  </si>
  <si>
    <t>Kuracie pečienky</t>
  </si>
  <si>
    <t xml:space="preserve">kur.trupy </t>
  </si>
  <si>
    <t>Kuracia polievková zmes</t>
  </si>
  <si>
    <t xml:space="preserve">Kuracie prsia </t>
  </si>
  <si>
    <t>Kuracie stehno kalibrované</t>
  </si>
  <si>
    <t>Kurča celé  bez drobkov mrazené</t>
  </si>
  <si>
    <t>Treska v majonéze</t>
  </si>
  <si>
    <t>náplň údené mäso hmotnosť min.1kg</t>
  </si>
  <si>
    <t>Knedle slivkové</t>
  </si>
  <si>
    <t>obsahuje mrkvu,brokolicu,cibuľu,čínsku hubu,fazuľku, mini kukuričky,papriku,hrášok lusky,hlbokomrazená, hmotnosť obsahu (min. 2,5kg)</t>
  </si>
  <si>
    <t>Mrazená zel.zmes čínska</t>
  </si>
  <si>
    <t xml:space="preserve">Brokolica mrazená </t>
  </si>
  <si>
    <t>hlbokomrazená, hmotnosť obsahu (min. 2,5kgx4 balenia/ karton), ružičky brokolice</t>
  </si>
  <si>
    <t>Káva MELTA  500g</t>
  </si>
  <si>
    <t>Škorica mletá 20g</t>
  </si>
  <si>
    <t>Bobkový list 100g</t>
  </si>
  <si>
    <t>Petržlen vňať suš. 100g</t>
  </si>
  <si>
    <t>Rasca celá  500g</t>
  </si>
  <si>
    <t>Korenie čierne mleté max.500g</t>
  </si>
  <si>
    <t>Školský šalát 3400g</t>
  </si>
  <si>
    <t>Lečo zeleninové  3500g</t>
  </si>
  <si>
    <t>Kakao holandské 100g</t>
  </si>
  <si>
    <t>Čaj ovocný  rôzne príchute  40g</t>
  </si>
  <si>
    <t>Fazuľa farebná, gastrobalenie</t>
  </si>
  <si>
    <t>Múka hrubá, max. 1 kg</t>
  </si>
  <si>
    <t>Múka polohrubá, max. 1kg</t>
  </si>
  <si>
    <t xml:space="preserve">Múka hladká extra, max. 1kg </t>
  </si>
  <si>
    <t xml:space="preserve">Obchodné meno uchádzača: </t>
  </si>
  <si>
    <t xml:space="preserve">Sídlo uchádzača:  </t>
  </si>
  <si>
    <t>Ičo</t>
  </si>
  <si>
    <t xml:space="preserve">Právna forma:  </t>
  </si>
  <si>
    <t xml:space="preserve">e-mail: </t>
  </si>
  <si>
    <t>telefonický kontakt:</t>
  </si>
  <si>
    <t xml:space="preserve">Sídlo uchádzača: </t>
  </si>
  <si>
    <t>IČO:</t>
  </si>
  <si>
    <t xml:space="preserve">telefonický kontakt: </t>
  </si>
  <si>
    <t>Obchodné meno uchádzača:</t>
  </si>
  <si>
    <t>Sídlo uchádzača:</t>
  </si>
  <si>
    <t xml:space="preserve">telefonický kontakt:  </t>
  </si>
  <si>
    <t xml:space="preserve">IČO:  </t>
  </si>
  <si>
    <t xml:space="preserve">Právna forma: </t>
  </si>
  <si>
    <t>Sídlo uchádzača</t>
  </si>
  <si>
    <t xml:space="preserve">IČO: </t>
  </si>
  <si>
    <t xml:space="preserve">e-mail:  </t>
  </si>
  <si>
    <t>Právna forma:</t>
  </si>
  <si>
    <t>podiel rýb min.45%,hmotnosť 140gr,hygienické balenia</t>
  </si>
  <si>
    <t>Cena v eur za 1 kus s DPH</t>
  </si>
  <si>
    <t>DSS DETVA</t>
  </si>
  <si>
    <t>Obchodné meno uchádzača:  Domov sociálnych služieb</t>
  </si>
  <si>
    <t xml:space="preserve">Paradajky cherry </t>
  </si>
  <si>
    <t>Jablká čevené IDARED</t>
  </si>
  <si>
    <t>Jablká červené RUBÍN</t>
  </si>
  <si>
    <t>Jablká zelené GOLDEN</t>
  </si>
  <si>
    <t>Hruška zelená</t>
  </si>
  <si>
    <t>Hruška maslovka</t>
  </si>
  <si>
    <t>Hruška Williamsova</t>
  </si>
  <si>
    <t>Cesnak slovenský</t>
  </si>
  <si>
    <t>Cibuľa šalotka</t>
  </si>
  <si>
    <t>Kapusta hlávková červená</t>
  </si>
  <si>
    <t>Tekvica biela</t>
  </si>
  <si>
    <t>Cuketa</t>
  </si>
  <si>
    <t>Tekvica hokaido</t>
  </si>
  <si>
    <t>Petržlen koreňový</t>
  </si>
  <si>
    <t>Kaleráb gigant</t>
  </si>
  <si>
    <t>Kaleráb s vňaťou</t>
  </si>
  <si>
    <t>Paprika červená (kápia)</t>
  </si>
  <si>
    <t>Repa červená</t>
  </si>
  <si>
    <t>Brokolica</t>
  </si>
  <si>
    <t>Šampiňóny</t>
  </si>
  <si>
    <t>Reďkovka  červená (zväzok)</t>
  </si>
  <si>
    <t>Hrozno tmavé</t>
  </si>
  <si>
    <t>Hliva ustricovitá</t>
  </si>
  <si>
    <t>Chlieb ražný (čierny) krájaný</t>
  </si>
  <si>
    <t>Rožok grahamový</t>
  </si>
  <si>
    <t>Rožok obyčajný</t>
  </si>
  <si>
    <t>Babkine buchty</t>
  </si>
  <si>
    <t>min.360gr</t>
  </si>
  <si>
    <t>Slimák syrový</t>
  </si>
  <si>
    <t>min.25% zemiaková zmes ,min.55gr</t>
  </si>
  <si>
    <t xml:space="preserve">Štrúdľa rezy </t>
  </si>
  <si>
    <t>Hniezdo osie</t>
  </si>
  <si>
    <t>Kaiserka klasik</t>
  </si>
  <si>
    <t>Kaiserka viaczrnná</t>
  </si>
  <si>
    <t>Rožok viaczrnný</t>
  </si>
  <si>
    <t>Croasant s kúskami čokolády</t>
  </si>
  <si>
    <t>Makovka DIA</t>
  </si>
  <si>
    <t xml:space="preserve">Pletenka </t>
  </si>
  <si>
    <t>min. 135g</t>
  </si>
  <si>
    <t>Croasant slnečnicový</t>
  </si>
  <si>
    <t>min. 80g</t>
  </si>
  <si>
    <t>Koliesko tvarohové</t>
  </si>
  <si>
    <t>Švajčiarka</t>
  </si>
  <si>
    <t xml:space="preserve">min. 400g </t>
  </si>
  <si>
    <t>Bábovka balená mramorová</t>
  </si>
  <si>
    <t>Cesnakový uzol</t>
  </si>
  <si>
    <t>Závin orechový</t>
  </si>
  <si>
    <t>Závin makový</t>
  </si>
  <si>
    <t>Závin tvarohový</t>
  </si>
  <si>
    <t>Vyrobené z pasterizovanej smotany. Množstvo mliečneho tuku min. 82%,              Hmotnosť:250gr</t>
  </si>
  <si>
    <t>Mlieko trvanlivé  polotučné</t>
  </si>
  <si>
    <t>Mlieko  trvanlivé plnotučné</t>
  </si>
  <si>
    <t>3,5% tuku,  1 l balenie</t>
  </si>
  <si>
    <t>1,5%, homogenizované, ošetrené UHT ohrevom, balenie  1l</t>
  </si>
  <si>
    <t xml:space="preserve">Polotvrdý zrejúci, plnotučný syr s prírodnou tenkou kôrou po údení, Obsah tuku v sušine: min. 45% hm. </t>
  </si>
  <si>
    <t>RAMA, hmotnosť: 500gr.</t>
  </si>
  <si>
    <t>Jemný plátkový syr</t>
  </si>
  <si>
    <t>Tavený syr 100 gr.</t>
  </si>
  <si>
    <t>Tavený syr 1 kg</t>
  </si>
  <si>
    <t>Smotanová nátierka ochutená</t>
  </si>
  <si>
    <t>Tvaroh kalibrovaný 200 gr.</t>
  </si>
  <si>
    <t xml:space="preserve">Tvaroh polotučný hrudkovitý </t>
  </si>
  <si>
    <t>balenie 1 kg</t>
  </si>
  <si>
    <t>200 gr. balenie</t>
  </si>
  <si>
    <t>Smotana trvanlivá  33 %</t>
  </si>
  <si>
    <t>Pasterizovaná smotana, obsah tuku 33 %, bal. 1 l</t>
  </si>
  <si>
    <t>Kyslá smotana. Tuk najmenej 14 %.                          bal. 3 kg</t>
  </si>
  <si>
    <t xml:space="preserve">Mlieko ochutené 250 ml. </t>
  </si>
  <si>
    <t>kakao, jahoda, vanilka</t>
  </si>
  <si>
    <t>Syr Eidam údený</t>
  </si>
  <si>
    <t>Živočíšneho pôvodu,obsah tuku min. 45%.</t>
  </si>
  <si>
    <t>Syr ENCIÁN/HERMELÍN 120 gr.</t>
  </si>
  <si>
    <t>120 gr.</t>
  </si>
  <si>
    <t xml:space="preserve">Syr NIVA </t>
  </si>
  <si>
    <t>min. 2,5 kg balenie</t>
  </si>
  <si>
    <t xml:space="preserve">Syr Apetito so šunkou </t>
  </si>
  <si>
    <t>krab. 3 ks/150 gr.</t>
  </si>
  <si>
    <t xml:space="preserve">Syr Apetito </t>
  </si>
  <si>
    <t xml:space="preserve">Syr LUNEX Klasik </t>
  </si>
  <si>
    <t>trojuholníkový, krab. 8ks/140 gr.</t>
  </si>
  <si>
    <t xml:space="preserve">Mlieko acidofilné </t>
  </si>
  <si>
    <t>200 ml</t>
  </si>
  <si>
    <t>1 l</t>
  </si>
  <si>
    <t>Živý jogurt biely</t>
  </si>
  <si>
    <t>Živý jogurt (rôzne druhy)</t>
  </si>
  <si>
    <t>Zloženie: skladovaný ovčí, syr, kravský hrudkový syr, pitná voda, soľ, množstvo ovčej zložky min. 50%,.   Sušina najmenej 44 % hmot., Tuk v sušine najmenej 48 %                                                     Hmotnosť: 1000gr</t>
  </si>
  <si>
    <t>Hmotnosť:150gr,rôzne príchuťe. Zloženie:smotana,ovocná zložka 15%,jog.kultúra,tuk najmenej 10%.</t>
  </si>
  <si>
    <t>Hmotnosť: 180gr. Ovocná zložka min. 20 %</t>
  </si>
  <si>
    <t>Bravčový bôčik b.k</t>
  </si>
  <si>
    <t>Bravčový jazyk svieži</t>
  </si>
  <si>
    <t>čerstvý, 1 krajina pôvodu (chované, porazené, delené v 1 krajine</t>
  </si>
  <si>
    <t>Hovädzie kosti špikové</t>
  </si>
  <si>
    <t>Hovädzie zadné b.k.</t>
  </si>
  <si>
    <t>Hovädzie predné b.k.</t>
  </si>
  <si>
    <t>Hovädzí môčing</t>
  </si>
  <si>
    <t>mladý býk, jalovica, bez kosti, kuchynská úprava</t>
  </si>
  <si>
    <t>Hovädzie polievkové (rebrá)</t>
  </si>
  <si>
    <t>Hovädzí roštenec</t>
  </si>
  <si>
    <t>Hovädzie kocky</t>
  </si>
  <si>
    <t xml:space="preserve">Špekačky </t>
  </si>
  <si>
    <t>min. 85% mäsa</t>
  </si>
  <si>
    <t>mäkká klobása najmä na varenie,pečenie, zloženie: bravčové mäso, koreniny, min. 85% mäsa</t>
  </si>
  <si>
    <t>Klobása cesnaková</t>
  </si>
  <si>
    <t>Klobása Kabanos</t>
  </si>
  <si>
    <t>Klobása gril údená</t>
  </si>
  <si>
    <t>Bravčová masť</t>
  </si>
  <si>
    <t>Párky hydinové</t>
  </si>
  <si>
    <t xml:space="preserve"> originál receptúra, min. 21 % hovädzieho mäsa, min. 59% bravčov.mäsa, 10% bravčové kože</t>
  </si>
  <si>
    <t>mäkká</t>
  </si>
  <si>
    <t>Saláma gothaj</t>
  </si>
  <si>
    <t xml:space="preserve">Saláma  Toreádor </t>
  </si>
  <si>
    <t xml:space="preserve">suchá </t>
  </si>
  <si>
    <t>Saláma inovecká</t>
  </si>
  <si>
    <t>Saláma jemná</t>
  </si>
  <si>
    <t>mäkká, min. 60% mäsa</t>
  </si>
  <si>
    <t>mäkká,podiel brav.mäsa min.60%</t>
  </si>
  <si>
    <t>Šunka pizza</t>
  </si>
  <si>
    <t>min.85% mäsa</t>
  </si>
  <si>
    <t xml:space="preserve">Šunka pražská </t>
  </si>
  <si>
    <t>min. 85 % mäsa</t>
  </si>
  <si>
    <t>Šunka údená</t>
  </si>
  <si>
    <t>Šunka hydinová</t>
  </si>
  <si>
    <t>Debrecínska pečeň</t>
  </si>
  <si>
    <t>Slanina údená mangalica</t>
  </si>
  <si>
    <t>Slanina údená gazdovská</t>
  </si>
  <si>
    <t>Slanina oravská</t>
  </si>
  <si>
    <t>Tlačenka údená bravčová</t>
  </si>
  <si>
    <t>Tlačenka hydinová</t>
  </si>
  <si>
    <t>Lahôdkové plece - rolka</t>
  </si>
  <si>
    <t xml:space="preserve">Údené karé bravčové </t>
  </si>
  <si>
    <t xml:space="preserve">bez kosti, údené, surové, solené </t>
  </si>
  <si>
    <t>slepačie vajcia čerstvé v škrupine z podstieľkového chovu, kvalita A, veľkosť M-L</t>
  </si>
  <si>
    <t>2x v  pracovnom týždni  od 08.00-13.00</t>
  </si>
  <si>
    <t xml:space="preserve">2 x v pracovnom týždni  dodávať tovar od 7.00 do   13.00 hod. </t>
  </si>
  <si>
    <t>3 x v pracovnom týždni  od 07.00-13.00</t>
  </si>
  <si>
    <t>2 x v pracovnom týždni od 7.00-13.00 hod.</t>
  </si>
  <si>
    <t>2 x v pracovným týždni od 7.00-13.00</t>
  </si>
  <si>
    <t>Dodacie podmienky: 2x v pracovnom týždni od 7.00 hod. do 13.00 hod.</t>
  </si>
  <si>
    <r>
      <t>Minimálne požiadavky na predmet zákazky v zmysle Potravinového kódexu:</t>
    </r>
    <r>
      <rPr>
        <b/>
        <sz val="8"/>
        <color rgb="FFFF0000"/>
        <rFont val="Calibri"/>
        <family val="2"/>
        <scheme val="minor"/>
      </rPr>
      <t xml:space="preserve">  </t>
    </r>
  </si>
  <si>
    <t>Uhorky šalátové (hadovky)</t>
  </si>
  <si>
    <t>Reďkovka biela</t>
  </si>
  <si>
    <t xml:space="preserve">Chlieb DLHÁŇ balený, krájaný </t>
  </si>
  <si>
    <t>min. 680 gr.</t>
  </si>
  <si>
    <t>pšeničná múka  50% ,ražná múka 11,5%.Hmotnosť : min.900gr</t>
  </si>
  <si>
    <t>Chlieb špaldový</t>
  </si>
  <si>
    <t>min. 500 gr</t>
  </si>
  <si>
    <t>min. 45gr</t>
  </si>
  <si>
    <t>min. 85gr</t>
  </si>
  <si>
    <t>min. 84gr</t>
  </si>
  <si>
    <t>min. 55gr</t>
  </si>
  <si>
    <t>min. 90gr</t>
  </si>
  <si>
    <t xml:space="preserve">min. 75gr, náplne: mak,orech,škorica </t>
  </si>
  <si>
    <t>min. 75gr</t>
  </si>
  <si>
    <t>mak-višňa,tvaroh-višňa,orech,mak,jablko min. 90gr</t>
  </si>
  <si>
    <t>min. 86gr</t>
  </si>
  <si>
    <t>min. 280gr</t>
  </si>
  <si>
    <t>min. 15% bravčových škvariek, min. 84gr</t>
  </si>
  <si>
    <t>min.75gr, Zloženie: pšeničná múka 59,10% , cukor, rastlinné tuky ( repkový olej),voda, droždie, soľ, vajcia,  enzymy.                                      Rôzne náplne 28,57%.</t>
  </si>
  <si>
    <t>min.52g (tvaroh,lekvár)</t>
  </si>
  <si>
    <t>rôzne druhy, smotana, sušené mlieko, sušená srvátka, zemiakový škrob, jedlá soľ 0,5% hm, bez konzervantov, obsah tuku min. 31 %, bal. 150 g</t>
  </si>
  <si>
    <t>min.3,5%tuku,max. 1l</t>
  </si>
  <si>
    <t>predvarené, chladené, vákuovo balené</t>
  </si>
  <si>
    <t>zloženie: br. hlavy varené bez kosti, vnútornosti, kože, koreniny a cesnak., podiel mäsa 48%, vákuovo balená</t>
  </si>
  <si>
    <t>Párky bratislavské</t>
  </si>
  <si>
    <t>Párky spišské</t>
  </si>
  <si>
    <t xml:space="preserve">Klobása  svieža </t>
  </si>
  <si>
    <t xml:space="preserve">na pečenie, podiel mäsa min. 90% </t>
  </si>
  <si>
    <t>Pečeňový syr</t>
  </si>
  <si>
    <t>Plnený bok</t>
  </si>
  <si>
    <t>Šunka aspik</t>
  </si>
  <si>
    <t>min. 80 % mäsa</t>
  </si>
  <si>
    <t>plnený klobásovým mäsom</t>
  </si>
  <si>
    <t>kalibrované .Hmotnosť:1100- 1300 g</t>
  </si>
  <si>
    <t>220gr</t>
  </si>
  <si>
    <t xml:space="preserve">bez tuku a kože,  nesolené, bez pridanej vody, </t>
  </si>
  <si>
    <t>I.trieda, polené,ťažká</t>
  </si>
  <si>
    <t>Sliepka</t>
  </si>
  <si>
    <t xml:space="preserve">Treska obyčajná </t>
  </si>
  <si>
    <t>min. 140-160gr</t>
  </si>
  <si>
    <t>Losos</t>
  </si>
  <si>
    <t>porcie bez kože, 140-160gr</t>
  </si>
  <si>
    <t>min.90% podiel mäsa , 5 kg balenie</t>
  </si>
  <si>
    <t>hlbokomrazená, hmotnosť obsahu (min. 4kg)</t>
  </si>
  <si>
    <t>Mrazená zeleninová zmes pod sviečkovú</t>
  </si>
  <si>
    <t>Mrazené šampiňóny</t>
  </si>
  <si>
    <t>obsahuje kapustu,pór,papriku,bambusové výhonky,čiernu hubu a cibuľu,hlbokomrazená, hmotnosť obsahu (min. 350gr.)</t>
  </si>
  <si>
    <t>Fazuľové struky krájané</t>
  </si>
  <si>
    <t>Cibuľa kocky</t>
  </si>
  <si>
    <t>Kukurica zrno</t>
  </si>
  <si>
    <t>Karotienka</t>
  </si>
  <si>
    <t>Lečo</t>
  </si>
  <si>
    <t>hlbokozmrazené, hmotnosť obsahu 2,5 kg</t>
  </si>
  <si>
    <t>Mrazený pór</t>
  </si>
  <si>
    <t>Mrazené zemiakové hranolky</t>
  </si>
  <si>
    <t>hlbokozmrazené</t>
  </si>
  <si>
    <t>Mrazený kafiol 2,5 kg</t>
  </si>
  <si>
    <t>Mrazený karfiol  10 kg</t>
  </si>
  <si>
    <t>Mrazený špenátový pretlak 2,5 kg</t>
  </si>
  <si>
    <t>Mrazené špenátové listy 2,5 kg</t>
  </si>
  <si>
    <t>Mrazená zel.zmes Wok classic</t>
  </si>
  <si>
    <t>hlbokozmrazené, zloženie: kukurica, kápia, hrášok (min. 2,5 kg)</t>
  </si>
  <si>
    <t>Mrazená zeleninová zmes mexická 2,5 kg</t>
  </si>
  <si>
    <t>Hrášok mrazený 2,5 kg</t>
  </si>
  <si>
    <t>Mrazená zmes húb 1 kg</t>
  </si>
  <si>
    <t>hlbokozmrazené, hmotnosť obsahu 1 kg</t>
  </si>
  <si>
    <t>Pirohy bryndzové</t>
  </si>
  <si>
    <t>bryndzová náplň, hmotnosť min.1kg</t>
  </si>
  <si>
    <t>Pirohy so slivkovým lekvárom</t>
  </si>
  <si>
    <t xml:space="preserve">slivková náplň min. 19%, </t>
  </si>
  <si>
    <t>plnka min. 20%,</t>
  </si>
  <si>
    <t>Zemiakové knedle s údeným mäsom</t>
  </si>
  <si>
    <t>Tvarohové knedle marhuľové</t>
  </si>
  <si>
    <t>náplň ovocná marhuľová, hmotnosť min. 1 kg</t>
  </si>
  <si>
    <t>Ruské vajce</t>
  </si>
  <si>
    <t>Treska v majonéze 3 kg</t>
  </si>
  <si>
    <t>podiel rýb min.45%,hmotnosť 3kg,hygienické balenia</t>
  </si>
  <si>
    <t>Parížsky šalát</t>
  </si>
  <si>
    <t>Parížsky šalát  3 kg</t>
  </si>
  <si>
    <t>Rybací šalát v majonéze</t>
  </si>
  <si>
    <t>Rybací šalát v majonéze 3 kg</t>
  </si>
  <si>
    <t xml:space="preserve">Vlašský šalát </t>
  </si>
  <si>
    <t>Vlašský šalát 1 kg</t>
  </si>
  <si>
    <t>Zavináče lahôdkové</t>
  </si>
  <si>
    <t>Lahôdkové rezy</t>
  </si>
  <si>
    <t xml:space="preserve"> Ruské sardinky</t>
  </si>
  <si>
    <t>Utopence</t>
  </si>
  <si>
    <t>Tatárska omáčka 5 kg</t>
  </si>
  <si>
    <t>Tatárska omáčka 1 kg</t>
  </si>
  <si>
    <t>Majonéza 5 kg</t>
  </si>
  <si>
    <t>sušené, balenie 400 gr.</t>
  </si>
  <si>
    <t>8-vaječné, balenie 250 gr</t>
  </si>
  <si>
    <t>8-vaječná cestovina , hmotnosť balenia 500 gr</t>
  </si>
  <si>
    <t>8-vaječná cestovina, hmotnosť balenia 250gr</t>
  </si>
  <si>
    <t>sušené semolinové cestoviny, hmotnosť balenia 500 gr</t>
  </si>
  <si>
    <t>Niťovky</t>
  </si>
  <si>
    <t>polievková 8-vaječná cestovina, hmotnosť balenia 500 gr.</t>
  </si>
  <si>
    <t>vaječná cestovina, hmotnosť balenia 400gr</t>
  </si>
  <si>
    <t>polievková 8-vaječná cestovina, hmotnosť balenia 200 gr.</t>
  </si>
  <si>
    <t>vaječná cestovina, hmotnosť balenia 500gr</t>
  </si>
  <si>
    <t>Gágoríky</t>
  </si>
  <si>
    <t>8-vaječná cestovina, hmotnosť balenia 200gr</t>
  </si>
  <si>
    <t>Perličky do polievky</t>
  </si>
  <si>
    <t>vaječné cestoviny, hmotnosť balenia 500 gr.</t>
  </si>
  <si>
    <t>vaječné  cestoviny, gastrobalenie 5kg</t>
  </si>
  <si>
    <t xml:space="preserve">Vločky ovsené </t>
  </si>
  <si>
    <t>I. trieda kvality, hmotnosť balenia 500 gr</t>
  </si>
  <si>
    <t>Krúpy jačmenné</t>
  </si>
  <si>
    <t>I. trieda kvality, hmotnosť balenia 1 kg</t>
  </si>
  <si>
    <t>Vaječná cestovina, hmotnosť balenia 5 kg</t>
  </si>
  <si>
    <t>vaječná cestoviny, hmotnosť balenia 250gr</t>
  </si>
  <si>
    <t>Ryža guľatá min. 1kg</t>
  </si>
  <si>
    <t>Ryža guľatá 5 kg</t>
  </si>
  <si>
    <t>Cukor kryštálový</t>
  </si>
  <si>
    <t>Cukor práškový</t>
  </si>
  <si>
    <t xml:space="preserve">Cukor vanilkový </t>
  </si>
  <si>
    <t xml:space="preserve">každý deň od pondelka do soboty do 06.30 hod. </t>
  </si>
  <si>
    <t>Detská krupica 500gr</t>
  </si>
  <si>
    <t>Fazuľa  suchá biela 500gr</t>
  </si>
  <si>
    <t>Fazuľa farebná 500gr</t>
  </si>
  <si>
    <t>Hrach suchý 500gr</t>
  </si>
  <si>
    <t>Hrach suchý 5kg</t>
  </si>
  <si>
    <t>Cukor škoricový 20gr</t>
  </si>
  <si>
    <t>Soľ kuchynská 1 kg</t>
  </si>
  <si>
    <t>Mix hŕstka 500gr</t>
  </si>
  <si>
    <t>Kypr.prášok 20gr</t>
  </si>
  <si>
    <t>Mak mletý</t>
  </si>
  <si>
    <t>obsah maku min. 45%, obsahu balenia 1kg</t>
  </si>
  <si>
    <t>Šošovica 500gr</t>
  </si>
  <si>
    <t>veľkozrnná, hmotnosť balenia 500 gr.</t>
  </si>
  <si>
    <t>Šošovica 5 kg</t>
  </si>
  <si>
    <t>Olej slnečnicový 1l   HELIOL</t>
  </si>
  <si>
    <t>Olej slnečnicový 2 l HELIOL</t>
  </si>
  <si>
    <t>Olej slnečnicový 5 l HELIOL</t>
  </si>
  <si>
    <t>Olej repkový 1 l RACIOL</t>
  </si>
  <si>
    <t>Olej repkový 2 l RACIOL</t>
  </si>
  <si>
    <t>Olej repkový 5 l RACIOL</t>
  </si>
  <si>
    <t>Struky fazuľové žlté/zelené 3500 gr.</t>
  </si>
  <si>
    <t>sterilizované, hmotnosť balenia 3500 gr</t>
  </si>
  <si>
    <t>Mrkva s hráškom 640g</t>
  </si>
  <si>
    <t>Repa červená kocky 3500gr</t>
  </si>
  <si>
    <t>Repa červená kocky 660gr</t>
  </si>
  <si>
    <t>Uhorky sterilizované 5-7 cm 3500 gr.</t>
  </si>
  <si>
    <t>Uhorky sterilizované 6-9 cm 680 gr.</t>
  </si>
  <si>
    <t>Kukurica lahôdková 425 ml</t>
  </si>
  <si>
    <t>Chren  max. 160gr</t>
  </si>
  <si>
    <t>sterilizovaný, strúhaný , obsah balenia 160gr</t>
  </si>
  <si>
    <t>sterilizovaný, strúhaný , obsah balenia 670gr</t>
  </si>
  <si>
    <t>Chren 670 gr.</t>
  </si>
  <si>
    <t>Kôpor  sterilizovaný 750 gr.</t>
  </si>
  <si>
    <t>Feferónky sterilizované 630 gr.</t>
  </si>
  <si>
    <t>Hrášok steril.  800gr</t>
  </si>
  <si>
    <t>Kápia sterilizovaná 660gr</t>
  </si>
  <si>
    <t>Kečup   900g  jemný</t>
  </si>
  <si>
    <t>Pretlak paradajkový 800gr</t>
  </si>
  <si>
    <t>Pretlak paradajk.  3600gr</t>
  </si>
  <si>
    <t>Lečo zeleninové  670gr</t>
  </si>
  <si>
    <t>sterilizované, hmotnosť balenia 670gr</t>
  </si>
  <si>
    <t>sterilizované, hmotnosť balenia 800gr</t>
  </si>
  <si>
    <t>sterilizované, hmotnosť balenia 3600 gr</t>
  </si>
  <si>
    <t>Šalát zimný 1650g</t>
  </si>
  <si>
    <t>sterilizované, hmotnosť balenia 3400 gr</t>
  </si>
  <si>
    <t>sterilizované, hmotnosť balenia 1650 gr</t>
  </si>
  <si>
    <t>Kompót broskyňa 2500 gr</t>
  </si>
  <si>
    <t>polené</t>
  </si>
  <si>
    <t>Kompót broskyňa 3600 gr.</t>
  </si>
  <si>
    <t xml:space="preserve">Komp.Marhule 3800gr </t>
  </si>
  <si>
    <t>Komp. Marhule 800gr</t>
  </si>
  <si>
    <t>Kompót Kokteil ovoc.  2650gr</t>
  </si>
  <si>
    <t>Kompót slivky bez kôstky, 3600 gr</t>
  </si>
  <si>
    <t>Komp. čerešne bez kôstky,  3500 gr</t>
  </si>
  <si>
    <t>Komp.čerešňa bez kôstky, 700gr</t>
  </si>
  <si>
    <t xml:space="preserve">Komp. višne bez kôstky 3500gr  </t>
  </si>
  <si>
    <t>Kompót višne bez kôstky  700 gr</t>
  </si>
  <si>
    <t xml:space="preserve"> </t>
  </si>
  <si>
    <t>Strúhané jablká 3200 gr.</t>
  </si>
  <si>
    <t>Kompót ananás 850ml kúsky</t>
  </si>
  <si>
    <t>kúsky</t>
  </si>
  <si>
    <t>Kompót hrušky 3200 gr.</t>
  </si>
  <si>
    <t>Kompót slivky DIA 660 gr</t>
  </si>
  <si>
    <t>Kompót marhuľa DIA 650 gr.</t>
  </si>
  <si>
    <t>Kompót čerešne DIA</t>
  </si>
  <si>
    <t>Džem jahodový 20gr</t>
  </si>
  <si>
    <t>Džem višňový 20 gr</t>
  </si>
  <si>
    <t>Džem ribezľový 20 gr.</t>
  </si>
  <si>
    <t>Džem DIA jahoda 20 gr.</t>
  </si>
  <si>
    <t>Džem dia marhuľa 20 gr.</t>
  </si>
  <si>
    <t>Džem čučoriedka 340 gr.</t>
  </si>
  <si>
    <t>Džem (jahoda, marhuľa, malina, višňa) 340 gr.</t>
  </si>
  <si>
    <t>Lekvár slivkový 7kg</t>
  </si>
  <si>
    <t>Džem jahodový 4 kg</t>
  </si>
  <si>
    <t>Džem marhuľový 4 kg</t>
  </si>
  <si>
    <t>Džem zmes 4 kg</t>
  </si>
  <si>
    <t>Korenie čierne celé 20 gr.</t>
  </si>
  <si>
    <t>Rasca mletá 500g</t>
  </si>
  <si>
    <t>Vegeta DOBROTA (bez glutamánu) 1 kg</t>
  </si>
  <si>
    <t>Grilovacie korenie 50g</t>
  </si>
  <si>
    <t>Grilovacie korenie 500g</t>
  </si>
  <si>
    <t>Guľášové korenie 500g</t>
  </si>
  <si>
    <t>Korenie polievkové tekuté 960 g MAGGI</t>
  </si>
  <si>
    <t>Majoránka drvená 100g</t>
  </si>
  <si>
    <t>Majoránka drvená 250g</t>
  </si>
  <si>
    <t>Tymián drvený 15g</t>
  </si>
  <si>
    <t>Bazalka drvená 9 g</t>
  </si>
  <si>
    <t>Rozmarín drvený 15g</t>
  </si>
  <si>
    <t>Huby sušené dubákové 20 g</t>
  </si>
  <si>
    <t>Paprika mletá sladká lahôdková 500g</t>
  </si>
  <si>
    <t>Paprika mletá pálivá 25g</t>
  </si>
  <si>
    <t>Sójová omáčka 1 L</t>
  </si>
  <si>
    <t>Worchestrová omáčka 1 L</t>
  </si>
  <si>
    <t>Zmes na čínu 30 gr.</t>
  </si>
  <si>
    <t xml:space="preserve">Horčica plnotučná 950g </t>
  </si>
  <si>
    <t>Horčica plnotučná 340g</t>
  </si>
  <si>
    <t xml:space="preserve">Sardinky v paradajkách 125g  </t>
  </si>
  <si>
    <t xml:space="preserve">Sardinky v oleji 125g  </t>
  </si>
  <si>
    <t>Sardinky v oleji 1 kg</t>
  </si>
  <si>
    <t>Treščia pečeň 115g</t>
  </si>
  <si>
    <t>Tuniak olej  130g</t>
  </si>
  <si>
    <t>balenie 20x2g</t>
  </si>
  <si>
    <t>Čaj gastro Standard fruit 50g</t>
  </si>
  <si>
    <t>Čaj čierny pravý 50g</t>
  </si>
  <si>
    <t>Hrozienka,  100g balenie</t>
  </si>
  <si>
    <t>Arašidy nesolené 250 g</t>
  </si>
  <si>
    <t>Káva zrnková mletá Poprad Extra Špeciál 250 gr.</t>
  </si>
  <si>
    <t>Káva CARO 1 kg</t>
  </si>
  <si>
    <t>Strúhanka 500g</t>
  </si>
  <si>
    <t>Toping čokoláda 650g</t>
  </si>
  <si>
    <t>Nutella 500g</t>
  </si>
  <si>
    <t>Ocot  1 L</t>
  </si>
  <si>
    <t>Sóda bicarbona prášok 100g</t>
  </si>
  <si>
    <t>Detská výživva jablko-broskyňa DIA  190g</t>
  </si>
  <si>
    <t>Detská výživa jablko DIA 190gr.</t>
  </si>
  <si>
    <t>Detská výživa (rôzne druhy) 190 g</t>
  </si>
  <si>
    <t>Detské piškóty okrúhle 120g</t>
  </si>
  <si>
    <t>Ovocná kapsička pre deti 100g (rôzne druhy)</t>
  </si>
  <si>
    <t>Puding čokoládový 1 kg</t>
  </si>
  <si>
    <t>Puding vanilkový 1 kg</t>
  </si>
  <si>
    <t>Krém na dukátové buchtičky 1 kg</t>
  </si>
  <si>
    <t>Zlatý klas 200g</t>
  </si>
  <si>
    <t>Zlatý klas 1 kg</t>
  </si>
  <si>
    <t>Solamyl 200g</t>
  </si>
  <si>
    <t>Croissant 60g</t>
  </si>
  <si>
    <t>Granko 250g</t>
  </si>
  <si>
    <t>Med kvetový 500g</t>
  </si>
  <si>
    <t>Med včelí lesný 250g</t>
  </si>
  <si>
    <t>Med včelí 20g</t>
  </si>
  <si>
    <t>Vianočné oblátky 55g (16-kusové)</t>
  </si>
  <si>
    <t>Oblátka DIA Ela 40g</t>
  </si>
  <si>
    <t>Oblátka DIA Diabeta 32g</t>
  </si>
  <si>
    <t>Chlebík ryžový Racio 130g</t>
  </si>
  <si>
    <t>Suchár dietny 250g</t>
  </si>
  <si>
    <t>Keksík TODAY 50g (karamel, kakao)</t>
  </si>
  <si>
    <t>v</t>
  </si>
  <si>
    <t>Tatranka 45g</t>
  </si>
  <si>
    <t xml:space="preserve">Perník (rôzne druhy) 45g </t>
  </si>
  <si>
    <t>Oblátka Delissa 33g</t>
  </si>
  <si>
    <t>Obilninové guličky kakaové 140g</t>
  </si>
  <si>
    <t>Obilninové mušličky kakaové 140g</t>
  </si>
  <si>
    <t>Džús (rôzne druhy) 250ml</t>
  </si>
  <si>
    <t>Šľahačka  spray 250 ml</t>
  </si>
  <si>
    <t>Minerálna voda 1,5 L (Magnesia)</t>
  </si>
  <si>
    <t>Tonic 1,5 L</t>
  </si>
  <si>
    <t>Pivo Radler nealko 0,5 L (plechovka)  Steiger</t>
  </si>
  <si>
    <t>Pivo nealko 0,5 L (plechovka) Steiger</t>
  </si>
  <si>
    <t>Nátierka Májka 75g</t>
  </si>
  <si>
    <t>Nátierka Májkia 115g</t>
  </si>
  <si>
    <t xml:space="preserve">Nátierka pečeň.krém 115g  </t>
  </si>
  <si>
    <t>Nátierka pečeňový krém 75g</t>
  </si>
  <si>
    <t>Nátierka krém Svačinka 75g</t>
  </si>
  <si>
    <t>Nátierka krém Svačinka 115g</t>
  </si>
  <si>
    <t>Nátierka bôčiková 75g</t>
  </si>
  <si>
    <t xml:space="preserve">Nátierka bôčiková 115g  </t>
  </si>
  <si>
    <t>Morca della 415g</t>
  </si>
  <si>
    <t>sterilizované, hmotnosť balenia 750 gr</t>
  </si>
  <si>
    <t>Kompót jablkový  rezy 3200 gr.</t>
  </si>
  <si>
    <t>min. 45gr ,podľa potreby nakrájať</t>
  </si>
  <si>
    <t>Termizovaný tvarohovo-smotanový krém</t>
  </si>
  <si>
    <t xml:space="preserve">Hmotnosť:180gr. </t>
  </si>
  <si>
    <t>Mrazená polievková zmes</t>
  </si>
  <si>
    <t>Tekvica rezaná 4 kg</t>
  </si>
  <si>
    <t>Zavináče lahôdkové 3 kg</t>
  </si>
  <si>
    <t>Korenie Zemiaky americké 30 gr</t>
  </si>
  <si>
    <t>Bujón (hovädzí,slepačí,zeleninový) 60g</t>
  </si>
  <si>
    <t>Nátierkový krém hydinový jemný 75g</t>
  </si>
  <si>
    <t>Nátierkový krém hydinový jemný 115g</t>
  </si>
  <si>
    <t>sterilizované, hmotnosť balenia 630 gr</t>
  </si>
  <si>
    <t>Kuracie stehno chladené</t>
  </si>
  <si>
    <t>čerstvé, 1 krajina pôvodu (chované, porazené, delené v 1 krajine</t>
  </si>
  <si>
    <t>Kuracie prsia chladené</t>
  </si>
  <si>
    <t>Kurča chladené</t>
  </si>
  <si>
    <t>Kuracie krídla chladené</t>
  </si>
  <si>
    <t>Kuracie trupy chladené</t>
  </si>
  <si>
    <t>bez kože, bravčová chrbtová slanina 97 %</t>
  </si>
  <si>
    <t>Bravčové mäso min. 51%,bravčová pečeň min. 14%</t>
  </si>
  <si>
    <t>bravčové plece 85 %, bez kosti, údená, surová,solená</t>
  </si>
  <si>
    <t>bravčové mäso 38 %, hyd. mäso 18 %</t>
  </si>
  <si>
    <t>podiel mäsa min. 65 %</t>
  </si>
  <si>
    <t>bravčové mäso 52 %, hov. mäso 15 %</t>
  </si>
  <si>
    <t>min. 68% mäsa</t>
  </si>
  <si>
    <t>Bravčové mäso 81%, hovädzie mäso 9%</t>
  </si>
  <si>
    <t>bravčový bok 92%</t>
  </si>
  <si>
    <t>bal.500gr, I. trieda</t>
  </si>
  <si>
    <t>I.trieda, nesolené, bez pridanej vody</t>
  </si>
  <si>
    <t>hygienické balenie, hmotnosť min. 120 gr</t>
  </si>
  <si>
    <t>hygienické balenie, hmotnosť min. 140 gr</t>
  </si>
  <si>
    <t>hygienické balenie, hmotnosť min. 3 kg</t>
  </si>
  <si>
    <t>hygienické balenie, hmotnosť min.140 gr</t>
  </si>
  <si>
    <t>hygienické balenie, hmotnosť min.5 kg</t>
  </si>
  <si>
    <t>hygienické balenie, hmotnosť min.1 kg</t>
  </si>
  <si>
    <t>hygienické balenie, hmotnosť min. 230 gr</t>
  </si>
  <si>
    <t>hygienické balenie, hmotnosť min.500 gr</t>
  </si>
  <si>
    <t>hygienické balenie, hmotnosť min.150 gr</t>
  </si>
  <si>
    <t>hygienické balenie, hmotnosť min.3 kg</t>
  </si>
  <si>
    <t>hygienické balenie, hmotnosť min. 1 kg</t>
  </si>
  <si>
    <t>hlbokozmrazené, hmotnosť obsahu min. 2,5 kg</t>
  </si>
  <si>
    <t>hlbokozmrazené, hmotnosť obsahu min.2,5 kg</t>
  </si>
  <si>
    <t>hlbokozmrazené, hmotnosť obsahu  min.10 kg, ružičky karfiolu</t>
  </si>
  <si>
    <t>hlbokozmrazená,hmotnosť obsahu min. 2,5 kg</t>
  </si>
  <si>
    <t>hlbokozmrazené, hmotnosť obsahu min. 2,5 kg, krájané</t>
  </si>
  <si>
    <t>hlbokozmrazená, hmotnosť obsahu min. 10 kg</t>
  </si>
  <si>
    <t>Ryža BASK guľatozrnná, hmotnosť balenia 1 kg alebo ekvivalent v rovnakej kvalite</t>
  </si>
  <si>
    <t>Ryža BASK guľatozrnná, hmotnosť balenia 5 kg alebo ekvivalent v rovnakej kvalite</t>
  </si>
  <si>
    <t xml:space="preserve">Požiadavky na jednotlivé položky </t>
  </si>
  <si>
    <t>hmotnosť balenia min.1 kg</t>
  </si>
  <si>
    <t>hmotnosť balenia min. 1 kg</t>
  </si>
  <si>
    <t>hmotnosť balenia min.20gr</t>
  </si>
  <si>
    <t>Hmotnosť balenia min. 500gr</t>
  </si>
  <si>
    <t>max 1 kg balenie</t>
  </si>
  <si>
    <t>hmotnosť balenia min.500gr</t>
  </si>
  <si>
    <t>hmotnosť balenia min.5 kg</t>
  </si>
  <si>
    <t>hmotnosť balenia min.5kg</t>
  </si>
  <si>
    <t>alebo ekvivalentný</t>
  </si>
  <si>
    <t>sterilizované, hmotnosť balenia min. 3500 gr</t>
  </si>
  <si>
    <t>steriliovaná, hmotnosť balenia min. 640 gr.</t>
  </si>
  <si>
    <t>sterilizovaná, hmotnosť balenia min.3500 gr.</t>
  </si>
  <si>
    <t>sterilizovaná, hmotnosť balenia min 660 gr</t>
  </si>
  <si>
    <t>hmotnosť balenia min. 3500 gr</t>
  </si>
  <si>
    <t>hmotnosť balenia min.680 gr</t>
  </si>
  <si>
    <t>sterilizovaná, obsahu balenia min. 425 ml</t>
  </si>
  <si>
    <t>DOBROTA bez glutamánu, hmotnosť balenia 1kg alebo ekvivalentný</t>
  </si>
  <si>
    <r>
      <t xml:space="preserve">alebo ekvivalentný, </t>
    </r>
    <r>
      <rPr>
        <b/>
        <sz val="8"/>
        <rFont val="Calibri"/>
        <family val="2"/>
        <charset val="238"/>
        <scheme val="minor"/>
      </rPr>
      <t>balené v skle</t>
    </r>
  </si>
  <si>
    <t>alebo ekvivalentná</t>
  </si>
  <si>
    <t>Kofola originál 2 L</t>
  </si>
  <si>
    <t>ražná múka min. 39%.                                                           Hmotnosť  min. 650gr</t>
  </si>
  <si>
    <t>Jačmeň, slad z jačmeňa, čakanka, raž</t>
  </si>
  <si>
    <t>Raž, Kořen cukrovej repy, Jačmeň, Čakankový koreň</t>
  </si>
  <si>
    <t>alebo ekvivalent s obsahom lieskových orieškov min. 13%</t>
  </si>
  <si>
    <t>bez pridaného cukru</t>
  </si>
  <si>
    <t>Tuk rastlinný palmový a kokosový, Múka pšeničná, Mlieko sušené plnotučné 17%, Cukor, Poleva kakaová 14% (cukor, tuk rastlinný palmový a maslovníkový, kakao odtučnené 17%, srvátka sušená, emulgátor E442 a E476, aróma), Múka sójová, Mlieko sušené odtučnené, Lieh, Škrob kukuričný, Olej rastlinný slnečnicový, Emulgátor (lecitíny), Arómy, Kypriaca látka (uhličitany sodné), Žĺtok vaječný sušený</t>
  </si>
  <si>
    <t>Oblátka Mila 50g alebo ekvivalent</t>
  </si>
  <si>
    <t>Horalka 50g alebo ekvivalent</t>
  </si>
  <si>
    <t>obsah pražených arašidov min. 8%</t>
  </si>
  <si>
    <t>Sirup JUPI super hustý 0,7 L (rôzne druhy) alebo ekvivalentný</t>
  </si>
  <si>
    <t>Sirup HELLO 1 L extra hustý (rôzne druhy) alebo ekvivalentný</t>
  </si>
  <si>
    <t>min. 10% obsah ovocnej šťavy</t>
  </si>
  <si>
    <t>Celkový obsah bravčových surovín: 76 % hm</t>
  </si>
  <si>
    <t>Voda, Bravčové mäso (20 % hm.), Bravčové kože, Hrášok, Ryža, Vajcia, Paradajkový pretlak, Zahusťovadlo: pšeničný modifikovaný škrob, Jedlá soľ, Sušená cibuľa, Koreniny, Obsah tuku max. 17 %</t>
  </si>
  <si>
    <t xml:space="preserve">Nátierka Pionier 75g alebo ekvivalentný </t>
  </si>
  <si>
    <t>Nátierka Pionier 115g alebo ekvivalentný</t>
  </si>
  <si>
    <t>MRAZENÉ VÝROBKY,ŠALÁTY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</si>
</sst>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164" formatCode="&quot;$&quot;#,##0.00_);\(&quot;$&quot;#,##0.00\)"/>
    <numFmt numFmtId="165" formatCode="&quot;Reorder&quot;;&quot;&quot;;&quot;&quot;"/>
    <numFmt numFmtId="166" formatCode="#,##0.00\ &quot;€&quot;"/>
    <numFmt numFmtId="167" formatCode="#,##0.0"/>
  </numFmts>
  <fonts count="90"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scheme val="minor"/>
    </font>
    <font>
      <b/>
      <sz val="12"/>
      <color theme="0"/>
      <name val="Corbel"/>
      <family val="2"/>
      <scheme val="major"/>
    </font>
    <font>
      <b/>
      <sz val="34"/>
      <color theme="6" tint="-0.24994659260841701"/>
      <name val="Corbel"/>
      <family val="2"/>
      <scheme val="major"/>
    </font>
    <font>
      <sz val="11"/>
      <color theme="6" tint="-0.499984740745262"/>
      <name val="Calibri"/>
      <family val="2"/>
      <scheme val="minor"/>
    </font>
    <font>
      <sz val="11"/>
      <color theme="1"/>
      <name val="Calibri"/>
      <family val="2"/>
      <scheme val="minor"/>
    </font>
    <font>
      <u/>
      <sz val="11"/>
      <color theme="10"/>
      <name val="Calibri"/>
      <family val="2"/>
      <scheme val="minor"/>
    </font>
    <font>
      <sz val="8"/>
      <color theme="1"/>
      <name val="Calibri"/>
      <family val="2"/>
      <charset val="238"/>
      <scheme val="minor"/>
    </font>
    <font>
      <b/>
      <sz val="8"/>
      <color theme="1"/>
      <name val="Calibri"/>
      <family val="2"/>
      <charset val="238"/>
      <scheme val="minor"/>
    </font>
    <font>
      <sz val="8"/>
      <name val="Calibri"/>
      <family val="2"/>
      <charset val="238"/>
      <scheme val="minor"/>
    </font>
    <font>
      <b/>
      <sz val="12"/>
      <color theme="1"/>
      <name val="Calibri"/>
      <family val="2"/>
      <charset val="238"/>
      <scheme val="minor"/>
    </font>
    <font>
      <b/>
      <sz val="14"/>
      <color theme="1"/>
      <name val="Calibri"/>
      <family val="2"/>
      <charset val="238"/>
      <scheme val="minor"/>
    </font>
    <font>
      <b/>
      <sz val="8"/>
      <name val="Calibri"/>
      <family val="2"/>
      <charset val="238"/>
      <scheme val="minor"/>
    </font>
    <font>
      <b/>
      <sz val="11"/>
      <color theme="1"/>
      <name val="Calibri"/>
      <family val="2"/>
      <charset val="238"/>
      <scheme val="minor"/>
    </font>
    <font>
      <b/>
      <sz val="9"/>
      <color theme="1"/>
      <name val="Calibri"/>
      <family val="2"/>
      <charset val="238"/>
      <scheme val="minor"/>
    </font>
    <font>
      <i/>
      <sz val="8"/>
      <color rgb="FFFF0000"/>
      <name val="Calibri"/>
      <family val="2"/>
      <charset val="238"/>
      <scheme val="minor"/>
    </font>
    <font>
      <sz val="8"/>
      <color theme="1"/>
      <name val="Calibri"/>
      <family val="2"/>
      <scheme val="minor"/>
    </font>
    <font>
      <b/>
      <sz val="12"/>
      <color rgb="FFFFEFE7"/>
      <name val="Calibri"/>
      <family val="2"/>
      <charset val="238"/>
      <scheme val="minor"/>
    </font>
    <font>
      <i/>
      <sz val="8"/>
      <color rgb="FFFFEFE7"/>
      <name val="Calibri"/>
      <family val="2"/>
      <charset val="238"/>
      <scheme val="minor"/>
    </font>
    <font>
      <sz val="11"/>
      <color rgb="FFFFEFE7"/>
      <name val="Calibri"/>
      <family val="2"/>
      <charset val="238"/>
      <scheme val="minor"/>
    </font>
    <font>
      <b/>
      <sz val="13"/>
      <color theme="1"/>
      <name val="Calibri"/>
      <family val="2"/>
      <charset val="238"/>
      <scheme val="minor"/>
    </font>
    <font>
      <sz val="8"/>
      <color rgb="FFFF0000"/>
      <name val="Calibri"/>
      <family val="2"/>
      <charset val="238"/>
      <scheme val="minor"/>
    </font>
    <font>
      <sz val="10"/>
      <name val="Arial"/>
      <family val="2"/>
      <charset val="238"/>
    </font>
    <font>
      <sz val="11"/>
      <name val="Calibri"/>
      <family val="2"/>
      <charset val="238"/>
      <scheme val="minor"/>
    </font>
    <font>
      <b/>
      <sz val="12"/>
      <name val="Calibri"/>
      <family val="2"/>
      <charset val="238"/>
      <scheme val="minor"/>
    </font>
    <font>
      <sz val="12"/>
      <name val="Calibri"/>
      <family val="2"/>
      <charset val="238"/>
      <scheme val="minor"/>
    </font>
    <font>
      <i/>
      <sz val="11"/>
      <color theme="1"/>
      <name val="Calibri"/>
      <family val="2"/>
      <charset val="238"/>
    </font>
    <font>
      <sz val="10"/>
      <name val="Calibri"/>
      <family val="2"/>
      <charset val="238"/>
      <scheme val="minor"/>
    </font>
    <font>
      <sz val="10"/>
      <color theme="1"/>
      <name val="Calibri"/>
      <family val="2"/>
      <charset val="238"/>
      <scheme val="minor"/>
    </font>
    <font>
      <b/>
      <sz val="11"/>
      <name val="Calibri"/>
      <family val="2"/>
      <charset val="238"/>
      <scheme val="minor"/>
    </font>
    <font>
      <b/>
      <sz val="8"/>
      <color indexed="8"/>
      <name val="Calibri"/>
      <family val="2"/>
      <charset val="238"/>
      <scheme val="minor"/>
    </font>
    <font>
      <sz val="8"/>
      <color indexed="8"/>
      <name val="Calibri"/>
      <family val="2"/>
      <charset val="238"/>
      <scheme val="minor"/>
    </font>
    <font>
      <b/>
      <sz val="10"/>
      <name val="Calibri"/>
      <family val="2"/>
      <charset val="238"/>
      <scheme val="minor"/>
    </font>
    <font>
      <b/>
      <sz val="10"/>
      <color theme="1"/>
      <name val="Calibri"/>
      <family val="2"/>
      <charset val="238"/>
      <scheme val="minor"/>
    </font>
    <font>
      <i/>
      <sz val="11"/>
      <name val="Calibri"/>
      <family val="2"/>
      <charset val="238"/>
    </font>
    <font>
      <sz val="11"/>
      <color rgb="FFFF0000"/>
      <name val="Calibri"/>
      <family val="2"/>
      <charset val="238"/>
      <scheme val="minor"/>
    </font>
    <font>
      <b/>
      <sz val="14"/>
      <color rgb="FFFF0000"/>
      <name val="Calibri"/>
      <family val="2"/>
      <charset val="238"/>
      <scheme val="minor"/>
    </font>
    <font>
      <sz val="18"/>
      <color rgb="FFFF0000"/>
      <name val="Calibri"/>
      <family val="2"/>
      <charset val="238"/>
      <scheme val="minor"/>
    </font>
    <font>
      <b/>
      <sz val="8"/>
      <color rgb="FFFF0000"/>
      <name val="Calibri"/>
      <family val="2"/>
      <charset val="238"/>
      <scheme val="minor"/>
    </font>
    <font>
      <sz val="9"/>
      <color indexed="8"/>
      <name val="Calibri"/>
      <family val="2"/>
      <charset val="238"/>
    </font>
    <font>
      <sz val="8"/>
      <color indexed="8"/>
      <name val="Calibri"/>
      <family val="2"/>
      <charset val="238"/>
    </font>
    <font>
      <sz val="9"/>
      <name val="Calibri"/>
      <family val="2"/>
      <charset val="238"/>
      <scheme val="minor"/>
    </font>
    <font>
      <sz val="9"/>
      <color theme="1"/>
      <name val="Calibri"/>
      <family val="2"/>
      <scheme val="minor"/>
    </font>
    <font>
      <sz val="9"/>
      <color theme="1"/>
      <name val="Calibri"/>
      <family val="2"/>
      <charset val="238"/>
      <scheme val="minor"/>
    </font>
    <font>
      <b/>
      <sz val="14"/>
      <name val="Calibri"/>
      <family val="2"/>
      <charset val="238"/>
      <scheme val="minor"/>
    </font>
    <font>
      <sz val="14"/>
      <color rgb="FFFF0000"/>
      <name val="Calibri"/>
      <family val="2"/>
      <charset val="238"/>
      <scheme val="minor"/>
    </font>
    <font>
      <i/>
      <sz val="8"/>
      <color theme="1"/>
      <name val="Calibri"/>
      <family val="2"/>
      <charset val="238"/>
    </font>
    <font>
      <b/>
      <u/>
      <sz val="8"/>
      <color theme="1"/>
      <name val="Calibri"/>
      <family val="2"/>
      <charset val="238"/>
      <scheme val="minor"/>
    </font>
    <font>
      <b/>
      <sz val="12"/>
      <color rgb="FFFF0000"/>
      <name val="Calibri"/>
      <family val="2"/>
      <charset val="238"/>
      <scheme val="minor"/>
    </font>
    <font>
      <sz val="8"/>
      <color rgb="FFFFEFE7"/>
      <name val="Calibri"/>
      <family val="2"/>
      <scheme val="minor"/>
    </font>
    <font>
      <b/>
      <sz val="8"/>
      <color theme="1"/>
      <name val="Calibri"/>
      <family val="2"/>
      <scheme val="minor"/>
    </font>
    <font>
      <b/>
      <sz val="8"/>
      <name val="Calibri"/>
      <family val="2"/>
      <scheme val="minor"/>
    </font>
    <font>
      <i/>
      <sz val="8"/>
      <color rgb="FFFF0000"/>
      <name val="Calibri"/>
      <family val="2"/>
      <scheme val="minor"/>
    </font>
    <font>
      <sz val="8"/>
      <color indexed="8"/>
      <name val="Calibri"/>
      <family val="2"/>
    </font>
    <font>
      <i/>
      <sz val="8"/>
      <color rgb="FFFFEFE7"/>
      <name val="Calibri"/>
      <family val="2"/>
      <scheme val="minor"/>
    </font>
    <font>
      <sz val="8"/>
      <name val="Calibri"/>
      <family val="2"/>
      <scheme val="minor"/>
    </font>
    <font>
      <b/>
      <u/>
      <sz val="8"/>
      <color theme="1"/>
      <name val="Calibri"/>
      <family val="2"/>
      <scheme val="minor"/>
    </font>
    <font>
      <b/>
      <sz val="8"/>
      <color rgb="FFFF0000"/>
      <name val="Calibri"/>
      <family val="2"/>
      <scheme val="minor"/>
    </font>
    <font>
      <sz val="8"/>
      <color rgb="FFFF0000"/>
      <name val="Calibri"/>
      <family val="2"/>
      <scheme val="minor"/>
    </font>
    <font>
      <b/>
      <sz val="13"/>
      <color indexed="8"/>
      <name val="Calibri"/>
      <family val="2"/>
      <charset val="238"/>
      <scheme val="minor"/>
    </font>
    <font>
      <b/>
      <sz val="13"/>
      <name val="Calibri"/>
      <family val="2"/>
      <scheme val="minor"/>
    </font>
    <font>
      <sz val="14"/>
      <color theme="1"/>
      <name val="Calibri"/>
      <family val="2"/>
      <scheme val="minor"/>
    </font>
    <font>
      <b/>
      <sz val="14"/>
      <color theme="1"/>
      <name val="Calibri"/>
      <family val="2"/>
      <scheme val="minor"/>
    </font>
    <font>
      <sz val="12"/>
      <color rgb="FFFF0000"/>
      <name val="Calibri"/>
      <family val="2"/>
      <scheme val="minor"/>
    </font>
    <font>
      <sz val="10"/>
      <color rgb="FF000000"/>
      <name val="Times New Roman"/>
      <family val="1"/>
      <charset val="238"/>
    </font>
    <font>
      <sz val="7"/>
      <name val="Calibri"/>
      <family val="2"/>
    </font>
    <font>
      <sz val="12"/>
      <color theme="1"/>
      <name val="Calibri"/>
      <family val="2"/>
      <scheme val="minor"/>
    </font>
    <font>
      <b/>
      <sz val="12"/>
      <color theme="1"/>
      <name val="Calibri"/>
      <family val="2"/>
      <scheme val="minor"/>
    </font>
    <font>
      <sz val="14"/>
      <color theme="1"/>
      <name val="Calibri"/>
      <family val="2"/>
      <charset val="238"/>
      <scheme val="minor"/>
    </font>
    <font>
      <b/>
      <sz val="16"/>
      <color rgb="FFFF0000"/>
      <name val="Calibri"/>
      <family val="2"/>
      <charset val="238"/>
      <scheme val="minor"/>
    </font>
    <font>
      <i/>
      <sz val="8"/>
      <color theme="0"/>
      <name val="Calibri"/>
      <family val="2"/>
      <charset val="238"/>
      <scheme val="minor"/>
    </font>
    <font>
      <i/>
      <sz val="8"/>
      <color rgb="FFC00000"/>
      <name val="Calibri"/>
      <family val="2"/>
      <charset val="238"/>
      <scheme val="minor"/>
    </font>
    <font>
      <b/>
      <sz val="13"/>
      <name val="Calibri"/>
      <family val="2"/>
      <charset val="238"/>
      <scheme val="minor"/>
    </font>
    <font>
      <b/>
      <i/>
      <sz val="11"/>
      <color theme="1"/>
      <name val="Calibri"/>
      <family val="2"/>
      <charset val="238"/>
    </font>
    <font>
      <b/>
      <sz val="8"/>
      <color indexed="8"/>
      <name val="Calibri"/>
      <family val="2"/>
      <charset val="238"/>
    </font>
    <font>
      <i/>
      <sz val="8"/>
      <name val="Calibri"/>
      <family val="2"/>
      <charset val="238"/>
      <scheme val="minor"/>
    </font>
    <font>
      <b/>
      <sz val="9"/>
      <name val="Calibri"/>
      <family val="2"/>
      <charset val="238"/>
      <scheme val="minor"/>
    </font>
    <font>
      <sz val="10"/>
      <name val="Calibri"/>
      <family val="2"/>
      <charset val="238"/>
    </font>
    <font>
      <sz val="9"/>
      <name val="Calibri"/>
      <family val="2"/>
      <scheme val="minor"/>
    </font>
    <font>
      <b/>
      <sz val="8"/>
      <color theme="3"/>
      <name val="Calibri"/>
      <family val="2"/>
      <charset val="238"/>
      <scheme val="minor"/>
    </font>
    <font>
      <sz val="8"/>
      <color theme="3"/>
      <name val="Calibri"/>
      <family val="2"/>
      <charset val="238"/>
    </font>
    <font>
      <sz val="11"/>
      <color rgb="FFFF0000"/>
      <name val="Calibri"/>
      <family val="2"/>
      <scheme val="minor"/>
    </font>
    <font>
      <b/>
      <u/>
      <sz val="8"/>
      <color rgb="FFFF0000"/>
      <name val="Calibri"/>
      <family val="2"/>
      <scheme val="minor"/>
    </font>
  </fonts>
  <fills count="1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6" tint="-0.24994659260841701"/>
        <bgColor indexed="64"/>
      </patternFill>
    </fill>
    <fill>
      <patternFill patternType="solid">
        <fgColor rgb="FFE7E775"/>
        <bgColor indexed="64"/>
      </patternFill>
    </fill>
    <fill>
      <patternFill patternType="solid">
        <fgColor rgb="FFB5DF95"/>
        <bgColor indexed="64"/>
      </patternFill>
    </fill>
    <fill>
      <patternFill patternType="solid">
        <fgColor rgb="FFFCCCD4"/>
        <bgColor indexed="64"/>
      </patternFill>
    </fill>
    <fill>
      <patternFill patternType="solid">
        <fgColor rgb="FFBDDF95"/>
        <bgColor indexed="64"/>
      </patternFill>
    </fill>
    <fill>
      <patternFill patternType="solid">
        <fgColor rgb="FFEFE0D1"/>
        <bgColor indexed="64"/>
      </patternFill>
    </fill>
    <fill>
      <patternFill patternType="solid">
        <fgColor rgb="FFFFA3A3"/>
        <bgColor indexed="64"/>
      </patternFill>
    </fill>
    <fill>
      <patternFill patternType="solid">
        <fgColor theme="9" tint="0.79998168889431442"/>
        <bgColor indexed="64"/>
      </patternFill>
    </fill>
    <fill>
      <patternFill patternType="solid">
        <fgColor rgb="FFFFC000"/>
        <bgColor indexed="64"/>
      </patternFill>
    </fill>
    <fill>
      <patternFill patternType="solid">
        <fgColor rgb="FFB7ECFF"/>
        <bgColor indexed="64"/>
      </patternFill>
    </fill>
    <fill>
      <patternFill patternType="solid">
        <fgColor rgb="FF47CFFF"/>
        <bgColor indexed="64"/>
      </patternFill>
    </fill>
    <fill>
      <patternFill patternType="solid">
        <fgColor indexed="65"/>
      </patternFill>
    </fill>
    <fill>
      <patternFill patternType="solid">
        <fgColor rgb="FFFFFF00"/>
        <bgColor indexed="64"/>
      </patternFill>
    </fill>
  </fills>
  <borders count="27">
    <border>
      <left/>
      <right/>
      <top/>
      <bottom/>
      <diagonal/>
    </border>
    <border>
      <left style="thin">
        <color auto="1"/>
      </left>
      <right style="thin">
        <color auto="1"/>
      </right>
      <top/>
      <bottom/>
      <diagonal/>
    </border>
    <border>
      <left style="thin">
        <color auto="1"/>
      </left>
      <right style="thin">
        <color auto="1"/>
      </right>
      <top style="medium">
        <color auto="1"/>
      </top>
      <bottom style="medium">
        <color auto="1"/>
      </bottom>
      <diagonal/>
    </border>
    <border>
      <left/>
      <right style="thin">
        <color auto="1"/>
      </right>
      <top/>
      <bottom/>
      <diagonal/>
    </border>
    <border>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bottom style="medium">
        <color auto="1"/>
      </bottom>
      <diagonal/>
    </border>
    <border>
      <left/>
      <right/>
      <top/>
      <bottom style="medium">
        <color auto="1"/>
      </bottom>
      <diagonal/>
    </border>
    <border>
      <left style="medium">
        <color auto="1"/>
      </left>
      <right style="thin">
        <color auto="1"/>
      </right>
      <top style="thin">
        <color auto="1"/>
      </top>
      <bottom style="thin">
        <color auto="1"/>
      </bottom>
      <diagonal/>
    </border>
    <border>
      <left style="thin">
        <color auto="1"/>
      </left>
      <right/>
      <top/>
      <bottom/>
      <diagonal/>
    </border>
    <border>
      <left style="thin">
        <color auto="1"/>
      </left>
      <right/>
      <top style="medium">
        <color auto="1"/>
      </top>
      <bottom style="thin">
        <color auto="1"/>
      </bottom>
      <diagonal/>
    </border>
    <border>
      <left/>
      <right/>
      <top style="medium">
        <color auto="1"/>
      </top>
      <bottom style="thin">
        <color auto="1"/>
      </bottom>
      <diagonal/>
    </border>
    <border>
      <left style="medium">
        <color auto="1"/>
      </left>
      <right/>
      <top style="medium">
        <color auto="1"/>
      </top>
      <bottom style="thin">
        <color auto="1"/>
      </bottom>
      <diagonal/>
    </border>
    <border>
      <left style="thin">
        <color auto="1"/>
      </left>
      <right style="thin">
        <color auto="1"/>
      </right>
      <top style="thin">
        <color auto="1"/>
      </top>
      <bottom/>
      <diagonal/>
    </border>
    <border>
      <left style="thin">
        <color indexed="64"/>
      </left>
      <right/>
      <top style="thin">
        <color indexed="64"/>
      </top>
      <bottom style="thin">
        <color indexed="64"/>
      </bottom>
      <diagonal/>
    </border>
    <border>
      <left/>
      <right/>
      <top style="thin">
        <color auto="1"/>
      </top>
      <bottom/>
      <diagonal/>
    </border>
    <border>
      <left/>
      <right/>
      <top/>
      <bottom style="thin">
        <color indexed="64"/>
      </bottom>
      <diagonal/>
    </border>
    <border>
      <left/>
      <right/>
      <top style="thin">
        <color auto="1"/>
      </top>
      <bottom style="thin">
        <color indexed="64"/>
      </bottom>
      <diagonal/>
    </border>
    <border>
      <left/>
      <right style="thin">
        <color auto="1"/>
      </right>
      <top style="thin">
        <color auto="1"/>
      </top>
      <bottom style="thin">
        <color indexed="64"/>
      </bottom>
      <diagonal/>
    </border>
    <border>
      <left style="thin">
        <color auto="1"/>
      </left>
      <right/>
      <top style="medium">
        <color auto="1"/>
      </top>
      <bottom/>
      <diagonal/>
    </border>
    <border>
      <left/>
      <right style="thin">
        <color auto="1"/>
      </right>
      <top style="medium">
        <color auto="1"/>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medium">
        <color auto="1"/>
      </top>
      <bottom/>
      <diagonal/>
    </border>
    <border>
      <left style="thin">
        <color indexed="64"/>
      </left>
      <right/>
      <top/>
      <bottom style="thin">
        <color indexed="64"/>
      </bottom>
      <diagonal/>
    </border>
    <border>
      <left style="thin">
        <color auto="1"/>
      </left>
      <right style="thin">
        <color auto="1"/>
      </right>
      <top style="medium">
        <color auto="1"/>
      </top>
      <bottom style="thin">
        <color auto="1"/>
      </bottom>
      <diagonal/>
    </border>
  </borders>
  <cellStyleXfs count="27">
    <xf numFmtId="0" fontId="0" fillId="0" borderId="0">
      <alignment vertical="center"/>
    </xf>
    <xf numFmtId="0" fontId="10" fillId="3" borderId="0" applyNumberFormat="0" applyProtection="0">
      <alignment horizontal="left" vertical="center" indent="1"/>
    </xf>
    <xf numFmtId="0" fontId="9" fillId="4" borderId="0" applyProtection="0">
      <alignment horizontal="left" vertical="center" wrapText="1" indent="1"/>
    </xf>
    <xf numFmtId="0" fontId="11" fillId="3" borderId="0" applyNumberFormat="0" applyProtection="0">
      <alignment horizontal="right" vertical="center"/>
    </xf>
    <xf numFmtId="164" fontId="12" fillId="0" borderId="0" applyProtection="0">
      <alignment horizontal="right" vertical="center" indent="1"/>
    </xf>
    <xf numFmtId="0" fontId="12" fillId="0" borderId="0" applyProtection="0">
      <alignment horizontal="right" vertical="center" indent="1"/>
    </xf>
    <xf numFmtId="0" fontId="8" fillId="0" borderId="0" applyProtection="0">
      <alignment horizontal="center" vertical="center"/>
    </xf>
    <xf numFmtId="0" fontId="8" fillId="0" borderId="0" applyProtection="0">
      <alignment horizontal="left" vertical="center" wrapText="1" indent="1"/>
    </xf>
    <xf numFmtId="165" fontId="8" fillId="2" borderId="0">
      <alignment horizontal="left" vertical="center" indent="1"/>
    </xf>
    <xf numFmtId="0" fontId="11" fillId="3" borderId="0" applyNumberFormat="0" applyProtection="0">
      <alignment horizontal="left" vertical="center" indent="1"/>
    </xf>
    <xf numFmtId="0" fontId="13" fillId="0" borderId="0" applyNumberFormat="0" applyFill="0" applyBorder="0" applyAlignment="0" applyProtection="0">
      <alignment vertical="center"/>
    </xf>
    <xf numFmtId="0" fontId="29" fillId="0" borderId="0"/>
    <xf numFmtId="0" fontId="7" fillId="0" borderId="0"/>
    <xf numFmtId="0" fontId="29" fillId="0" borderId="0"/>
    <xf numFmtId="0" fontId="6" fillId="0" borderId="0"/>
    <xf numFmtId="0" fontId="6" fillId="0" borderId="0"/>
    <xf numFmtId="164" fontId="8" fillId="0" borderId="0" applyProtection="0">
      <alignment horizontal="right" vertical="center" indent="1"/>
    </xf>
    <xf numFmtId="0" fontId="8" fillId="0" borderId="0" applyProtection="0">
      <alignment horizontal="right" vertical="center" indent="1"/>
    </xf>
    <xf numFmtId="0" fontId="5" fillId="0" borderId="0"/>
    <xf numFmtId="0" fontId="29" fillId="0" borderId="0"/>
    <xf numFmtId="0" fontId="5" fillId="0" borderId="0"/>
    <xf numFmtId="0" fontId="71" fillId="0" borderId="0"/>
    <xf numFmtId="0" fontId="71" fillId="0" borderId="0"/>
    <xf numFmtId="0" fontId="3" fillId="0" borderId="0"/>
    <xf numFmtId="0" fontId="2" fillId="0" borderId="0"/>
    <xf numFmtId="0" fontId="2" fillId="0" borderId="0"/>
    <xf numFmtId="0" fontId="1" fillId="0" borderId="0"/>
  </cellStyleXfs>
  <cellXfs count="375">
    <xf numFmtId="0" fontId="0" fillId="0" borderId="0" xfId="0">
      <alignment vertical="center"/>
    </xf>
    <xf numFmtId="0" fontId="14" fillId="0" borderId="3" xfId="0" applyFont="1" applyBorder="1" applyAlignment="1">
      <alignment vertical="center"/>
    </xf>
    <xf numFmtId="0" fontId="14" fillId="0" borderId="1" xfId="0" applyFont="1" applyBorder="1" applyAlignment="1">
      <alignment vertical="center"/>
    </xf>
    <xf numFmtId="0" fontId="14" fillId="0" borderId="6" xfId="0" applyFont="1" applyBorder="1" applyAlignment="1">
      <alignment vertical="center"/>
    </xf>
    <xf numFmtId="0" fontId="15" fillId="5" borderId="2" xfId="0" applyFont="1" applyFill="1" applyBorder="1" applyAlignment="1">
      <alignment horizontal="center" vertical="center" wrapText="1"/>
    </xf>
    <xf numFmtId="166" fontId="19" fillId="5" borderId="2" xfId="0" applyNumberFormat="1" applyFont="1" applyFill="1" applyBorder="1" applyAlignment="1">
      <alignment horizontal="center" vertical="center" wrapText="1"/>
    </xf>
    <xf numFmtId="9" fontId="19" fillId="5" borderId="2" xfId="0" applyNumberFormat="1" applyFont="1" applyFill="1" applyBorder="1" applyAlignment="1">
      <alignment horizontal="center" vertical="center" wrapText="1"/>
    </xf>
    <xf numFmtId="0" fontId="19" fillId="5" borderId="2" xfId="0" applyFont="1" applyFill="1" applyBorder="1" applyAlignment="1">
      <alignment horizontal="center" vertical="center" wrapText="1"/>
    </xf>
    <xf numFmtId="0" fontId="14" fillId="0" borderId="11" xfId="0" applyFont="1" applyBorder="1" applyAlignment="1">
      <alignment vertical="center"/>
    </xf>
    <xf numFmtId="0" fontId="19" fillId="0" borderId="7" xfId="10" applyFont="1" applyBorder="1" applyAlignment="1">
      <alignment horizontal="center" vertical="center"/>
    </xf>
    <xf numFmtId="0" fontId="17" fillId="6" borderId="13" xfId="0" applyFont="1" applyFill="1" applyBorder="1" applyAlignment="1">
      <alignment horizontal="left" vertical="center"/>
    </xf>
    <xf numFmtId="0" fontId="24" fillId="6" borderId="13" xfId="0" applyFont="1" applyFill="1" applyBorder="1" applyAlignment="1">
      <alignment horizontal="left" vertical="center"/>
    </xf>
    <xf numFmtId="0" fontId="26" fillId="0" borderId="0" xfId="0" applyFont="1">
      <alignment vertical="center"/>
    </xf>
    <xf numFmtId="0" fontId="27" fillId="6" borderId="12" xfId="0" applyFont="1" applyFill="1" applyBorder="1" applyAlignment="1">
      <alignment horizontal="left" vertical="center"/>
    </xf>
    <xf numFmtId="0" fontId="14" fillId="0" borderId="0" xfId="0" applyFont="1">
      <alignment vertical="center"/>
    </xf>
    <xf numFmtId="0" fontId="14" fillId="0" borderId="7" xfId="0" applyFont="1" applyBorder="1" applyAlignment="1">
      <alignment vertical="center" wrapText="1"/>
    </xf>
    <xf numFmtId="0" fontId="0" fillId="0" borderId="0" xfId="0" applyFill="1">
      <alignment vertical="center"/>
    </xf>
    <xf numFmtId="0" fontId="22" fillId="7" borderId="1" xfId="10" applyFont="1" applyFill="1" applyBorder="1" applyAlignment="1">
      <alignment vertical="center"/>
    </xf>
    <xf numFmtId="0" fontId="22" fillId="0" borderId="0" xfId="10" applyFont="1" applyFill="1" applyBorder="1" applyAlignment="1">
      <alignment vertical="center"/>
    </xf>
    <xf numFmtId="0" fontId="19" fillId="0" borderId="0" xfId="10" applyFont="1" applyFill="1" applyBorder="1" applyAlignment="1">
      <alignment horizontal="center" vertical="center"/>
    </xf>
    <xf numFmtId="0" fontId="25" fillId="0" borderId="0" xfId="10" applyFont="1" applyFill="1" applyBorder="1" applyAlignment="1">
      <alignment vertical="center"/>
    </xf>
    <xf numFmtId="0" fontId="20" fillId="0" borderId="0" xfId="0" applyFont="1">
      <alignment vertical="center"/>
    </xf>
    <xf numFmtId="0" fontId="33" fillId="0" borderId="0" xfId="0" applyFont="1" applyAlignment="1">
      <alignment horizontal="left" vertical="center"/>
    </xf>
    <xf numFmtId="0" fontId="33" fillId="5" borderId="0" xfId="0" applyFont="1" applyFill="1" applyAlignment="1">
      <alignment horizontal="left" vertical="center"/>
    </xf>
    <xf numFmtId="0" fontId="0" fillId="5" borderId="0" xfId="0" applyFill="1">
      <alignment vertical="center"/>
    </xf>
    <xf numFmtId="0" fontId="26" fillId="5" borderId="0" xfId="0" applyFont="1" applyFill="1">
      <alignment vertical="center"/>
    </xf>
    <xf numFmtId="0" fontId="0" fillId="0" borderId="11" xfId="0" applyBorder="1">
      <alignment vertical="center"/>
    </xf>
    <xf numFmtId="0" fontId="33" fillId="0" borderId="11" xfId="0" applyFont="1" applyBorder="1" applyAlignment="1">
      <alignment horizontal="left" vertical="center"/>
    </xf>
    <xf numFmtId="0" fontId="33" fillId="0" borderId="0" xfId="0" applyFont="1" applyAlignment="1">
      <alignment vertical="center"/>
    </xf>
    <xf numFmtId="0" fontId="0" fillId="0" borderId="0" xfId="0" applyAlignment="1">
      <alignment horizontal="right" vertical="center"/>
    </xf>
    <xf numFmtId="0" fontId="0" fillId="0" borderId="0" xfId="0" applyAlignment="1"/>
    <xf numFmtId="0" fontId="0" fillId="0" borderId="0" xfId="0" applyAlignment="1">
      <alignment horizontal="center" vertical="center"/>
    </xf>
    <xf numFmtId="0" fontId="0" fillId="0" borderId="0" xfId="0" applyAlignment="1">
      <alignment horizontal="left" vertical="center"/>
    </xf>
    <xf numFmtId="0" fontId="0" fillId="0" borderId="0" xfId="0" applyAlignment="1">
      <alignment horizontal="center"/>
    </xf>
    <xf numFmtId="0" fontId="0" fillId="0" borderId="0" xfId="0" applyAlignment="1">
      <alignment horizontal="left" vertical="top"/>
    </xf>
    <xf numFmtId="0" fontId="37" fillId="10" borderId="16" xfId="11" applyFont="1" applyFill="1" applyBorder="1" applyAlignment="1">
      <alignment vertical="center" wrapText="1"/>
    </xf>
    <xf numFmtId="0" fontId="38" fillId="0" borderId="6" xfId="11" applyFont="1" applyBorder="1" applyAlignment="1">
      <alignment horizontal="center" vertical="center" wrapText="1"/>
    </xf>
    <xf numFmtId="0" fontId="19" fillId="5" borderId="5" xfId="0" applyFont="1" applyFill="1" applyBorder="1" applyAlignment="1">
      <alignment vertical="center" wrapText="1"/>
    </xf>
    <xf numFmtId="0" fontId="19" fillId="5" borderId="2" xfId="0" applyNumberFormat="1" applyFont="1" applyFill="1" applyBorder="1" applyAlignment="1">
      <alignment horizontal="center" vertical="center" wrapText="1"/>
    </xf>
    <xf numFmtId="0" fontId="19" fillId="5" borderId="2" xfId="0" applyFont="1" applyFill="1" applyBorder="1" applyAlignment="1">
      <alignment vertical="center" wrapText="1"/>
    </xf>
    <xf numFmtId="0" fontId="41" fillId="5" borderId="0" xfId="0" applyFont="1" applyFill="1" applyAlignment="1">
      <alignment horizontal="left" vertical="center"/>
    </xf>
    <xf numFmtId="0" fontId="30" fillId="0" borderId="0" xfId="0" applyFont="1" applyAlignment="1">
      <alignment vertical="center" wrapText="1"/>
    </xf>
    <xf numFmtId="0" fontId="44" fillId="0" borderId="0" xfId="0" applyFont="1">
      <alignment vertical="center"/>
    </xf>
    <xf numFmtId="0" fontId="42" fillId="0" borderId="0" xfId="0" applyFont="1">
      <alignment vertical="center"/>
    </xf>
    <xf numFmtId="0" fontId="43" fillId="0" borderId="0" xfId="0" applyFont="1">
      <alignment vertical="center"/>
    </xf>
    <xf numFmtId="0" fontId="46" fillId="0" borderId="6" xfId="0" applyFont="1" applyBorder="1" applyAlignment="1">
      <alignment horizontal="right" vertical="center" wrapText="1"/>
    </xf>
    <xf numFmtId="0" fontId="46" fillId="0" borderId="6" xfId="0" applyFont="1" applyBorder="1" applyAlignment="1">
      <alignment horizontal="center" vertical="center" wrapText="1"/>
    </xf>
    <xf numFmtId="0" fontId="46" fillId="0" borderId="15" xfId="0" applyFont="1" applyBorder="1" applyAlignment="1">
      <alignment horizontal="center" vertical="center" wrapText="1"/>
    </xf>
    <xf numFmtId="0" fontId="46" fillId="0" borderId="7" xfId="0" applyFont="1" applyBorder="1" applyAlignment="1">
      <alignment horizontal="center" vertical="center" wrapText="1"/>
    </xf>
    <xf numFmtId="0" fontId="46" fillId="0" borderId="15" xfId="0" applyFont="1" applyBorder="1" applyAlignment="1">
      <alignment horizontal="center"/>
    </xf>
    <xf numFmtId="0" fontId="0" fillId="0" borderId="3" xfId="0" applyBorder="1">
      <alignment vertical="center"/>
    </xf>
    <xf numFmtId="0" fontId="25" fillId="7" borderId="0" xfId="10" applyFont="1" applyFill="1" applyBorder="1" applyAlignment="1">
      <alignment vertical="center"/>
    </xf>
    <xf numFmtId="0" fontId="14" fillId="0" borderId="0" xfId="0" applyFont="1" applyBorder="1" applyAlignment="1">
      <alignment vertical="center"/>
    </xf>
    <xf numFmtId="0" fontId="25" fillId="7" borderId="3" xfId="10" applyFont="1" applyFill="1" applyBorder="1" applyAlignment="1">
      <alignment vertical="center"/>
    </xf>
    <xf numFmtId="0" fontId="0" fillId="0" borderId="1" xfId="0" applyBorder="1">
      <alignment vertical="center"/>
    </xf>
    <xf numFmtId="0" fontId="14" fillId="0" borderId="6" xfId="0" applyFont="1" applyBorder="1" applyAlignment="1">
      <alignment horizontal="left" vertical="center" wrapText="1"/>
    </xf>
    <xf numFmtId="0" fontId="52" fillId="0" borderId="0" xfId="0" applyFont="1">
      <alignment vertical="center"/>
    </xf>
    <xf numFmtId="0" fontId="53" fillId="5" borderId="0" xfId="0" applyFont="1" applyFill="1" applyAlignment="1">
      <alignment horizontal="left" vertical="center"/>
    </xf>
    <xf numFmtId="0" fontId="19" fillId="11" borderId="12" xfId="0" applyFont="1" applyFill="1" applyBorder="1" applyAlignment="1">
      <alignment horizontal="left" vertical="center" wrapText="1"/>
    </xf>
    <xf numFmtId="0" fontId="19" fillId="11" borderId="13" xfId="0" applyFont="1" applyFill="1" applyBorder="1" applyAlignment="1">
      <alignment horizontal="center" vertical="center"/>
    </xf>
    <xf numFmtId="0" fontId="0" fillId="0" borderId="0" xfId="0">
      <alignment vertical="center"/>
    </xf>
    <xf numFmtId="0" fontId="22" fillId="7" borderId="7" xfId="0" applyFont="1" applyFill="1" applyBorder="1" applyAlignment="1">
      <alignment horizontal="center" vertical="center" wrapText="1"/>
    </xf>
    <xf numFmtId="0" fontId="22" fillId="7" borderId="7" xfId="10" applyFont="1" applyFill="1" applyBorder="1" applyAlignment="1">
      <alignment vertical="center"/>
    </xf>
    <xf numFmtId="0" fontId="25" fillId="7" borderId="7" xfId="10" applyFont="1" applyFill="1" applyBorder="1" applyAlignment="1">
      <alignment vertical="center"/>
    </xf>
    <xf numFmtId="0" fontId="14" fillId="0" borderId="6" xfId="0" applyFont="1" applyBorder="1" applyAlignment="1">
      <alignment vertical="center" wrapText="1"/>
    </xf>
    <xf numFmtId="0" fontId="22" fillId="7" borderId="6" xfId="10" applyFont="1" applyFill="1" applyBorder="1" applyAlignment="1">
      <alignment vertical="center"/>
    </xf>
    <xf numFmtId="0" fontId="25" fillId="7" borderId="6" xfId="10" applyFont="1" applyFill="1" applyBorder="1" applyAlignment="1">
      <alignment vertical="center"/>
    </xf>
    <xf numFmtId="0" fontId="15" fillId="6" borderId="13" xfId="0" applyFont="1" applyFill="1" applyBorder="1" applyAlignment="1">
      <alignment horizontal="left" vertical="center"/>
    </xf>
    <xf numFmtId="0" fontId="54" fillId="0" borderId="0" xfId="0" applyFont="1" applyAlignment="1">
      <alignment vertical="center"/>
    </xf>
    <xf numFmtId="0" fontId="45" fillId="0" borderId="0" xfId="0" applyFont="1">
      <alignment vertical="center"/>
    </xf>
    <xf numFmtId="0" fontId="28" fillId="0" borderId="0" xfId="0" applyFont="1">
      <alignment vertical="center"/>
    </xf>
    <xf numFmtId="0" fontId="19" fillId="0" borderId="0" xfId="0" applyFont="1" applyFill="1" applyBorder="1" applyAlignment="1">
      <alignment vertical="center" wrapText="1"/>
    </xf>
    <xf numFmtId="0" fontId="14" fillId="0" borderId="0" xfId="0" applyFont="1" applyAlignment="1"/>
    <xf numFmtId="0" fontId="14" fillId="0" borderId="0" xfId="0" applyFont="1" applyAlignment="1">
      <alignment horizontal="left" vertical="center"/>
    </xf>
    <xf numFmtId="1" fontId="50" fillId="0" borderId="7" xfId="0" applyNumberFormat="1" applyFont="1" applyBorder="1" applyAlignment="1">
      <alignment horizontal="center" vertical="center" wrapText="1"/>
    </xf>
    <xf numFmtId="1" fontId="50" fillId="0" borderId="6" xfId="0" applyNumberFormat="1" applyFont="1" applyBorder="1" applyAlignment="1">
      <alignment horizontal="center" vertical="center" wrapText="1"/>
    </xf>
    <xf numFmtId="1" fontId="50" fillId="0" borderId="15" xfId="0" applyNumberFormat="1" applyFont="1" applyBorder="1" applyAlignment="1">
      <alignment horizontal="center" vertical="center" wrapText="1"/>
    </xf>
    <xf numFmtId="0" fontId="48" fillId="0" borderId="7" xfId="10" applyFont="1" applyBorder="1" applyAlignment="1">
      <alignment horizontal="center" vertical="center"/>
    </xf>
    <xf numFmtId="0" fontId="48" fillId="0" borderId="6" xfId="10" applyFont="1" applyBorder="1" applyAlignment="1">
      <alignment horizontal="center" vertical="center"/>
    </xf>
    <xf numFmtId="0" fontId="48" fillId="0" borderId="15" xfId="10" applyFont="1" applyBorder="1" applyAlignment="1">
      <alignment horizontal="center" vertical="center"/>
    </xf>
    <xf numFmtId="0" fontId="49" fillId="0" borderId="6" xfId="0" applyFont="1" applyBorder="1" applyAlignment="1">
      <alignment horizontal="center"/>
    </xf>
    <xf numFmtId="3" fontId="49" fillId="0" borderId="6" xfId="0" applyNumberFormat="1" applyFont="1" applyBorder="1" applyAlignment="1">
      <alignment horizontal="center"/>
    </xf>
    <xf numFmtId="0" fontId="55" fillId="0" borderId="0" xfId="0" applyFont="1">
      <alignment vertical="center"/>
    </xf>
    <xf numFmtId="0" fontId="57" fillId="5" borderId="2" xfId="0" applyFont="1" applyFill="1" applyBorder="1" applyAlignment="1">
      <alignment horizontal="center" vertical="center" wrapText="1"/>
    </xf>
    <xf numFmtId="166" fontId="58" fillId="5" borderId="2" xfId="0" applyNumberFormat="1" applyFont="1" applyFill="1" applyBorder="1" applyAlignment="1">
      <alignment horizontal="center" vertical="center" wrapText="1"/>
    </xf>
    <xf numFmtId="9" fontId="58" fillId="5" borderId="2" xfId="0" applyNumberFormat="1" applyFont="1" applyFill="1" applyBorder="1" applyAlignment="1">
      <alignment horizontal="center" vertical="center" wrapText="1"/>
    </xf>
    <xf numFmtId="0" fontId="58" fillId="5" borderId="2" xfId="0" applyFont="1" applyFill="1" applyBorder="1" applyAlignment="1">
      <alignment horizontal="center" vertical="center" wrapText="1"/>
    </xf>
    <xf numFmtId="0" fontId="23" fillId="0" borderId="6" xfId="0" applyFont="1" applyBorder="1" applyAlignment="1">
      <alignment vertical="center" wrapText="1"/>
    </xf>
    <xf numFmtId="0" fontId="60" fillId="0" borderId="7" xfId="0" applyFont="1" applyBorder="1" applyAlignment="1">
      <alignment horizontal="center" vertical="center" wrapText="1"/>
    </xf>
    <xf numFmtId="0" fontId="61" fillId="7" borderId="7" xfId="10" applyFont="1" applyFill="1" applyBorder="1" applyAlignment="1">
      <alignment vertical="center"/>
    </xf>
    <xf numFmtId="3" fontId="23" fillId="0" borderId="6" xfId="0" applyNumberFormat="1" applyFont="1" applyBorder="1" applyAlignment="1">
      <alignment horizontal="center"/>
    </xf>
    <xf numFmtId="0" fontId="58" fillId="0" borderId="7" xfId="10" applyFont="1" applyBorder="1" applyAlignment="1">
      <alignment horizontal="center" vertical="center"/>
    </xf>
    <xf numFmtId="1" fontId="62" fillId="0" borderId="6" xfId="10" applyNumberFormat="1" applyFont="1" applyBorder="1" applyAlignment="1">
      <alignment horizontal="center" vertical="center"/>
    </xf>
    <xf numFmtId="1" fontId="23" fillId="0" borderId="6" xfId="0" applyNumberFormat="1" applyFont="1" applyBorder="1" applyAlignment="1">
      <alignment horizontal="center" wrapText="1"/>
    </xf>
    <xf numFmtId="0" fontId="23" fillId="0" borderId="6" xfId="0" applyFont="1" applyBorder="1" applyAlignment="1">
      <alignment horizontal="center"/>
    </xf>
    <xf numFmtId="0" fontId="62" fillId="0" borderId="6" xfId="0" applyFont="1" applyBorder="1" applyAlignment="1">
      <alignment vertical="center" wrapText="1"/>
    </xf>
    <xf numFmtId="0" fontId="58" fillId="0" borderId="6" xfId="10" applyFont="1" applyBorder="1" applyAlignment="1">
      <alignment horizontal="center" vertical="center"/>
    </xf>
    <xf numFmtId="0" fontId="32" fillId="0" borderId="17" xfId="10" applyFont="1" applyFill="1" applyBorder="1" applyAlignment="1">
      <alignment vertical="center"/>
    </xf>
    <xf numFmtId="0" fontId="32" fillId="0" borderId="0" xfId="10" applyFont="1" applyFill="1" applyBorder="1" applyAlignment="1">
      <alignment vertical="center"/>
    </xf>
    <xf numFmtId="0" fontId="23" fillId="0" borderId="0" xfId="0" applyFont="1">
      <alignment vertical="center"/>
    </xf>
    <xf numFmtId="0" fontId="58" fillId="0" borderId="0" xfId="10" applyFont="1" applyFill="1" applyBorder="1" applyAlignment="1">
      <alignment vertical="center" wrapText="1"/>
    </xf>
    <xf numFmtId="0" fontId="56" fillId="0" borderId="0" xfId="0" applyFont="1" applyFill="1" applyBorder="1" applyAlignment="1">
      <alignment vertical="center"/>
    </xf>
    <xf numFmtId="0" fontId="56" fillId="0" borderId="0" xfId="0" applyFont="1">
      <alignment vertical="center"/>
    </xf>
    <xf numFmtId="0" fontId="63" fillId="0" borderId="0" xfId="0" applyFont="1">
      <alignment vertical="center"/>
    </xf>
    <xf numFmtId="0" fontId="64" fillId="0" borderId="0" xfId="0" applyFont="1">
      <alignment vertical="center"/>
    </xf>
    <xf numFmtId="0" fontId="65" fillId="0" borderId="0" xfId="0" applyFont="1">
      <alignment vertical="center"/>
    </xf>
    <xf numFmtId="0" fontId="57" fillId="0" borderId="0" xfId="0" applyFont="1" applyFill="1" applyBorder="1" applyAlignment="1">
      <alignment vertical="center" wrapText="1"/>
    </xf>
    <xf numFmtId="0" fontId="14" fillId="0" borderId="0" xfId="0" applyFont="1" applyAlignment="1">
      <alignment horizontal="left" vertical="top"/>
    </xf>
    <xf numFmtId="0" fontId="16" fillId="0" borderId="0" xfId="0" applyFont="1" applyFill="1" applyAlignment="1"/>
    <xf numFmtId="0" fontId="14" fillId="0" borderId="0" xfId="0" applyFont="1" applyAlignment="1">
      <alignment horizontal="left"/>
    </xf>
    <xf numFmtId="0" fontId="16" fillId="0" borderId="0" xfId="0" applyFont="1" applyFill="1" applyBorder="1" applyAlignment="1">
      <alignment horizontal="left" vertical="center"/>
    </xf>
    <xf numFmtId="0" fontId="16" fillId="0" borderId="0" xfId="0" applyFont="1" applyFill="1" applyBorder="1" applyAlignment="1">
      <alignment horizontal="center" vertical="center"/>
    </xf>
    <xf numFmtId="0" fontId="16" fillId="0" borderId="0" xfId="0" applyFont="1" applyFill="1" applyBorder="1" applyAlignment="1">
      <alignment horizontal="right" vertical="center"/>
    </xf>
    <xf numFmtId="0" fontId="19" fillId="0" borderId="0" xfId="0" applyFont="1" applyFill="1" applyBorder="1" applyAlignment="1">
      <alignment horizontal="right" wrapText="1"/>
    </xf>
    <xf numFmtId="0" fontId="16" fillId="0" borderId="0" xfId="0" applyFont="1" applyFill="1" applyBorder="1" applyAlignment="1"/>
    <xf numFmtId="0" fontId="14" fillId="0" borderId="0" xfId="0" applyFont="1" applyAlignment="1">
      <alignment horizontal="right" vertical="center"/>
    </xf>
    <xf numFmtId="0" fontId="14" fillId="0" borderId="0" xfId="0" applyFont="1" applyAlignment="1">
      <alignment horizontal="center" vertical="center"/>
    </xf>
    <xf numFmtId="0" fontId="14" fillId="0" borderId="0" xfId="0" applyFont="1" applyAlignment="1">
      <alignment horizontal="center"/>
    </xf>
    <xf numFmtId="0" fontId="14" fillId="0" borderId="18" xfId="0" applyFont="1" applyBorder="1" applyAlignment="1"/>
    <xf numFmtId="0" fontId="66" fillId="10" borderId="16" xfId="11" applyFont="1" applyFill="1" applyBorder="1" applyAlignment="1">
      <alignment vertical="center" wrapText="1"/>
    </xf>
    <xf numFmtId="0" fontId="31" fillId="0" borderId="0" xfId="10" applyFont="1" applyFill="1" applyBorder="1" applyAlignment="1">
      <alignment vertical="center" wrapText="1"/>
    </xf>
    <xf numFmtId="0" fontId="20" fillId="0" borderId="18" xfId="0" applyFont="1" applyBorder="1" applyAlignment="1"/>
    <xf numFmtId="0" fontId="20" fillId="0" borderId="0" xfId="0" applyFont="1" applyAlignment="1">
      <alignment horizontal="left" vertical="center"/>
    </xf>
    <xf numFmtId="0" fontId="20" fillId="0" borderId="0" xfId="0" applyFont="1" applyAlignment="1">
      <alignment horizontal="center"/>
    </xf>
    <xf numFmtId="0" fontId="20" fillId="0" borderId="0" xfId="0" applyFont="1" applyAlignment="1">
      <alignment horizontal="left" vertical="top"/>
    </xf>
    <xf numFmtId="0" fontId="14" fillId="0" borderId="0" xfId="0" applyFont="1" applyAlignment="1">
      <alignment horizontal="left" vertical="top"/>
    </xf>
    <xf numFmtId="0" fontId="16" fillId="0" borderId="0" xfId="0" applyFont="1" applyFill="1" applyBorder="1" applyAlignment="1">
      <alignment horizontal="left" vertical="center"/>
    </xf>
    <xf numFmtId="0" fontId="14" fillId="0" borderId="0" xfId="0" applyFont="1" applyAlignment="1">
      <alignment horizontal="left"/>
    </xf>
    <xf numFmtId="0" fontId="68" fillId="0" borderId="0" xfId="0" applyFont="1">
      <alignment vertical="center"/>
    </xf>
    <xf numFmtId="0" fontId="0" fillId="0" borderId="0" xfId="0" applyBorder="1">
      <alignment vertical="center"/>
    </xf>
    <xf numFmtId="0" fontId="33" fillId="0" borderId="0" xfId="0" applyFont="1" applyBorder="1" applyAlignment="1">
      <alignment horizontal="left" vertical="center"/>
    </xf>
    <xf numFmtId="0" fontId="70" fillId="0" borderId="0" xfId="0" applyFont="1">
      <alignment vertical="center"/>
    </xf>
    <xf numFmtId="0" fontId="16" fillId="0" borderId="7" xfId="10" applyFont="1" applyBorder="1" applyAlignment="1">
      <alignment horizontal="center" vertical="center"/>
    </xf>
    <xf numFmtId="3" fontId="47" fillId="0" borderId="6" xfId="0" applyNumberFormat="1" applyFont="1" applyBorder="1" applyAlignment="1">
      <alignment horizontal="center" vertical="center" wrapText="1"/>
    </xf>
    <xf numFmtId="0" fontId="16" fillId="0" borderId="6" xfId="10" applyFont="1" applyBorder="1" applyAlignment="1">
      <alignment horizontal="center" vertical="center"/>
    </xf>
    <xf numFmtId="0" fontId="14" fillId="0" borderId="0" xfId="0" applyFont="1" applyAlignment="1">
      <alignment horizontal="left"/>
    </xf>
    <xf numFmtId="0" fontId="22" fillId="7" borderId="7" xfId="0" applyFont="1" applyFill="1" applyBorder="1" applyAlignment="1" applyProtection="1">
      <alignment horizontal="center" vertical="center" wrapText="1"/>
      <protection locked="0"/>
    </xf>
    <xf numFmtId="0" fontId="22" fillId="7" borderId="7" xfId="10" applyFont="1" applyFill="1" applyBorder="1" applyAlignment="1" applyProtection="1">
      <alignment vertical="center"/>
      <protection locked="0"/>
    </xf>
    <xf numFmtId="0" fontId="59" fillId="7" borderId="7" xfId="0" applyFont="1" applyFill="1" applyBorder="1" applyAlignment="1" applyProtection="1">
      <alignment horizontal="center" vertical="center" wrapText="1"/>
      <protection locked="0"/>
    </xf>
    <xf numFmtId="0" fontId="59" fillId="7" borderId="7" xfId="10" applyFont="1" applyFill="1" applyBorder="1" applyAlignment="1" applyProtection="1">
      <alignment vertical="center"/>
      <protection locked="0"/>
    </xf>
    <xf numFmtId="0" fontId="0" fillId="5" borderId="0" xfId="0" applyFill="1" applyProtection="1">
      <alignment vertical="center"/>
      <protection locked="0"/>
    </xf>
    <xf numFmtId="0" fontId="26" fillId="5" borderId="0" xfId="0" applyFont="1" applyFill="1" applyProtection="1">
      <alignment vertical="center"/>
      <protection locked="0"/>
    </xf>
    <xf numFmtId="0" fontId="0" fillId="0" borderId="0" xfId="0" applyProtection="1">
      <alignment vertical="center"/>
      <protection locked="0"/>
    </xf>
    <xf numFmtId="0" fontId="0" fillId="0" borderId="0" xfId="0" applyBorder="1" applyProtection="1">
      <alignment vertical="center"/>
      <protection locked="0"/>
    </xf>
    <xf numFmtId="0" fontId="23" fillId="5" borderId="0" xfId="0" applyFont="1" applyFill="1" applyProtection="1">
      <alignment vertical="center"/>
      <protection locked="0"/>
    </xf>
    <xf numFmtId="0" fontId="56" fillId="5" borderId="0" xfId="0" applyFont="1" applyFill="1" applyProtection="1">
      <alignment vertical="center"/>
      <protection locked="0"/>
    </xf>
    <xf numFmtId="0" fontId="4" fillId="5" borderId="0" xfId="0" applyFont="1" applyFill="1" applyProtection="1">
      <alignment vertical="center"/>
      <protection locked="0"/>
    </xf>
    <xf numFmtId="0" fontId="0" fillId="0" borderId="11" xfId="0" applyBorder="1" applyProtection="1">
      <alignment vertical="center"/>
      <protection locked="0"/>
    </xf>
    <xf numFmtId="0" fontId="14" fillId="0" borderId="0" xfId="0" applyFont="1" applyAlignment="1">
      <alignment horizontal="left" vertical="top"/>
    </xf>
    <xf numFmtId="0" fontId="14" fillId="0" borderId="0" xfId="0" applyFont="1" applyAlignment="1">
      <alignment horizontal="left"/>
    </xf>
    <xf numFmtId="0" fontId="20" fillId="5" borderId="0" xfId="0" applyFont="1" applyFill="1" applyAlignment="1" applyProtection="1">
      <alignment horizontal="center" vertical="center"/>
      <protection locked="0"/>
    </xf>
    <xf numFmtId="0" fontId="0" fillId="0" borderId="0" xfId="0" applyAlignment="1">
      <alignment horizontal="left"/>
    </xf>
    <xf numFmtId="0" fontId="33" fillId="0" borderId="0" xfId="0" applyFont="1">
      <alignment vertical="center"/>
    </xf>
    <xf numFmtId="3" fontId="60" fillId="0" borderId="6" xfId="0" applyNumberFormat="1" applyFont="1" applyBorder="1" applyAlignment="1">
      <alignment horizontal="center" vertical="center" wrapText="1"/>
    </xf>
    <xf numFmtId="3" fontId="23" fillId="0" borderId="15" xfId="0" applyNumberFormat="1" applyFont="1" applyBorder="1" applyAlignment="1">
      <alignment horizontal="center"/>
    </xf>
    <xf numFmtId="1" fontId="62" fillId="0" borderId="6" xfId="0" applyNumberFormat="1" applyFont="1" applyBorder="1" applyAlignment="1">
      <alignment horizontal="center" vertical="center" wrapText="1"/>
    </xf>
    <xf numFmtId="0" fontId="57" fillId="0" borderId="0" xfId="0" applyFont="1" applyAlignment="1">
      <alignment vertical="center" wrapText="1"/>
    </xf>
    <xf numFmtId="0" fontId="16" fillId="0" borderId="0" xfId="0" applyFont="1" applyAlignment="1"/>
    <xf numFmtId="0" fontId="16" fillId="0" borderId="0" xfId="0" applyFont="1" applyAlignment="1">
      <alignment horizontal="left" vertical="center"/>
    </xf>
    <xf numFmtId="0" fontId="16" fillId="0" borderId="0" xfId="0" applyFont="1" applyAlignment="1">
      <alignment horizontal="center" vertical="center"/>
    </xf>
    <xf numFmtId="0" fontId="19" fillId="0" borderId="0" xfId="0" applyFont="1" applyAlignment="1">
      <alignment vertical="center" wrapText="1"/>
    </xf>
    <xf numFmtId="0" fontId="16" fillId="0" borderId="0" xfId="0" applyFont="1" applyAlignment="1">
      <alignment horizontal="right" vertical="center"/>
    </xf>
    <xf numFmtId="0" fontId="19" fillId="0" borderId="0" xfId="0" applyFont="1" applyAlignment="1">
      <alignment horizontal="right" wrapText="1"/>
    </xf>
    <xf numFmtId="0" fontId="15" fillId="0" borderId="0" xfId="0" applyFont="1">
      <alignment vertical="center"/>
    </xf>
    <xf numFmtId="0" fontId="16" fillId="0" borderId="0" xfId="0" applyFont="1" applyAlignment="1">
      <alignment vertical="center" wrapText="1"/>
    </xf>
    <xf numFmtId="0" fontId="22" fillId="0" borderId="0" xfId="0" applyFont="1" applyAlignment="1">
      <alignment horizontal="center" vertical="center" wrapText="1"/>
    </xf>
    <xf numFmtId="0" fontId="23" fillId="0" borderId="0" xfId="0" applyFont="1" applyAlignment="1">
      <alignment horizontal="center"/>
    </xf>
    <xf numFmtId="0" fontId="27" fillId="0" borderId="0" xfId="0" applyFont="1" applyAlignment="1">
      <alignment horizontal="left" vertical="center"/>
    </xf>
    <xf numFmtId="0" fontId="31" fillId="0" borderId="0" xfId="0" applyFont="1" applyAlignment="1">
      <alignment horizontal="left" vertical="center" wrapText="1"/>
    </xf>
    <xf numFmtId="0" fontId="17" fillId="0" borderId="0" xfId="0" applyFont="1" applyAlignment="1">
      <alignment horizontal="left" vertical="center"/>
    </xf>
    <xf numFmtId="0" fontId="24" fillId="0" borderId="0" xfId="0" applyFont="1" applyAlignment="1">
      <alignment horizontal="left" vertical="center"/>
    </xf>
    <xf numFmtId="0" fontId="30" fillId="0" borderId="0" xfId="0" applyFont="1" applyAlignment="1"/>
    <xf numFmtId="0" fontId="36" fillId="0" borderId="0" xfId="0" applyFont="1" applyAlignment="1">
      <alignment horizontal="right" wrapText="1"/>
    </xf>
    <xf numFmtId="0" fontId="30" fillId="0" borderId="0" xfId="0" applyFont="1" applyAlignment="1">
      <alignment horizontal="right" vertical="center"/>
    </xf>
    <xf numFmtId="0" fontId="36" fillId="0" borderId="0" xfId="0" applyFont="1" applyAlignment="1">
      <alignment vertical="center" wrapText="1"/>
    </xf>
    <xf numFmtId="0" fontId="30" fillId="0" borderId="0" xfId="0" applyFont="1" applyAlignment="1">
      <alignment horizontal="center" vertical="center"/>
    </xf>
    <xf numFmtId="0" fontId="30" fillId="0" borderId="0" xfId="0" applyFont="1" applyAlignment="1">
      <alignment horizontal="left" vertical="center"/>
    </xf>
    <xf numFmtId="0" fontId="16" fillId="0" borderId="6" xfId="0" applyFont="1" applyBorder="1" applyAlignment="1">
      <alignment horizontal="center" vertical="center" wrapText="1"/>
    </xf>
    <xf numFmtId="0" fontId="72" fillId="0" borderId="23" xfId="22" applyFont="1" applyBorder="1" applyAlignment="1">
      <alignment horizontal="left" vertical="top" wrapText="1"/>
    </xf>
    <xf numFmtId="0" fontId="51" fillId="11" borderId="13" xfId="0" applyFont="1" applyFill="1" applyBorder="1">
      <alignment vertical="center"/>
    </xf>
    <xf numFmtId="0" fontId="51" fillId="11" borderId="12" xfId="0" applyFont="1" applyFill="1" applyBorder="1">
      <alignment vertical="center"/>
    </xf>
    <xf numFmtId="3" fontId="46" fillId="0" borderId="6" xfId="0" applyNumberFormat="1" applyFont="1" applyBorder="1" applyAlignment="1">
      <alignment horizontal="right" vertical="center" wrapText="1"/>
    </xf>
    <xf numFmtId="0" fontId="25" fillId="7" borderId="7" xfId="10" applyFont="1" applyFill="1" applyBorder="1" applyAlignment="1" applyProtection="1">
      <alignment vertical="center"/>
      <protection locked="0"/>
    </xf>
    <xf numFmtId="0" fontId="50" fillId="0" borderId="6" xfId="0" applyFont="1" applyBorder="1" applyAlignment="1">
      <alignment horizontal="center"/>
    </xf>
    <xf numFmtId="1" fontId="48" fillId="0" borderId="6" xfId="0" applyNumberFormat="1" applyFont="1" applyBorder="1" applyAlignment="1">
      <alignment horizontal="right" vertical="center"/>
    </xf>
    <xf numFmtId="0" fontId="16" fillId="0" borderId="6" xfId="0" applyFont="1" applyBorder="1" applyAlignment="1">
      <alignment wrapText="1"/>
    </xf>
    <xf numFmtId="0" fontId="22" fillId="7" borderId="6" xfId="0" applyFont="1" applyFill="1" applyBorder="1" applyAlignment="1" applyProtection="1">
      <alignment horizontal="center" vertical="center" wrapText="1"/>
      <protection locked="0"/>
    </xf>
    <xf numFmtId="0" fontId="20" fillId="0" borderId="0" xfId="0" applyFont="1" applyAlignment="1">
      <alignment horizontal="center" vertical="center"/>
    </xf>
    <xf numFmtId="0" fontId="0" fillId="13" borderId="0" xfId="0" applyFill="1">
      <alignment vertical="center"/>
    </xf>
    <xf numFmtId="0" fontId="20" fillId="0" borderId="18" xfId="0" applyFont="1" applyBorder="1" applyAlignment="1">
      <alignment horizontal="center"/>
    </xf>
    <xf numFmtId="0" fontId="36" fillId="0" borderId="0" xfId="0" applyFont="1" applyAlignment="1">
      <alignment horizontal="center" vertical="center"/>
    </xf>
    <xf numFmtId="0" fontId="76" fillId="0" borderId="0" xfId="0" applyFont="1">
      <alignment vertical="center"/>
    </xf>
    <xf numFmtId="0" fontId="14" fillId="0" borderId="0" xfId="0" applyFont="1" applyAlignment="1">
      <alignment vertical="center" wrapText="1"/>
    </xf>
    <xf numFmtId="0" fontId="19" fillId="0" borderId="0" xfId="0" applyFont="1" applyAlignment="1">
      <alignment horizontal="left" vertical="center" wrapText="1"/>
    </xf>
    <xf numFmtId="0" fontId="32" fillId="0" borderId="24" xfId="10" applyFont="1" applyFill="1" applyBorder="1" applyAlignment="1">
      <alignment vertical="center"/>
    </xf>
    <xf numFmtId="0" fontId="77" fillId="7" borderId="7" xfId="10" applyFont="1" applyFill="1" applyBorder="1" applyAlignment="1">
      <alignment vertical="center"/>
    </xf>
    <xf numFmtId="0" fontId="22" fillId="7" borderId="6" xfId="10" applyFont="1" applyFill="1" applyBorder="1" applyAlignment="1" applyProtection="1">
      <alignment vertical="center"/>
      <protection locked="0"/>
    </xf>
    <xf numFmtId="1" fontId="16" fillId="0" borderId="6" xfId="0" applyNumberFormat="1" applyFont="1" applyBorder="1" applyAlignment="1">
      <alignment horizontal="center" vertical="center" wrapText="1"/>
    </xf>
    <xf numFmtId="3" fontId="16" fillId="0" borderId="7" xfId="10" applyNumberFormat="1" applyFont="1" applyBorder="1" applyAlignment="1">
      <alignment horizontal="center" vertical="center"/>
    </xf>
    <xf numFmtId="0" fontId="19" fillId="13" borderId="16" xfId="11" applyFont="1" applyFill="1" applyBorder="1" applyAlignment="1">
      <alignment vertical="center" wrapText="1"/>
    </xf>
    <xf numFmtId="3" fontId="38" fillId="0" borderId="25" xfId="11" applyNumberFormat="1" applyFont="1" applyBorder="1" applyAlignment="1">
      <alignment horizontal="center" vertical="center" wrapText="1"/>
    </xf>
    <xf numFmtId="3" fontId="38" fillId="0" borderId="16" xfId="11" applyNumberFormat="1" applyFont="1" applyBorder="1" applyAlignment="1">
      <alignment horizontal="center" vertical="center" wrapText="1"/>
    </xf>
    <xf numFmtId="3" fontId="38" fillId="0" borderId="7" xfId="11" applyNumberFormat="1" applyFont="1" applyBorder="1" applyAlignment="1">
      <alignment horizontal="center" vertical="center" wrapText="1"/>
    </xf>
    <xf numFmtId="0" fontId="47" fillId="0" borderId="6" xfId="0" applyFont="1" applyBorder="1" applyAlignment="1">
      <alignment horizontal="center" vertical="center" wrapText="1"/>
    </xf>
    <xf numFmtId="0" fontId="47" fillId="0" borderId="6" xfId="0" applyFont="1" applyBorder="1" applyAlignment="1">
      <alignment horizontal="left" vertical="center" wrapText="1"/>
    </xf>
    <xf numFmtId="0" fontId="47" fillId="0" borderId="15" xfId="0" applyFont="1" applyBorder="1" applyAlignment="1">
      <alignment horizontal="center" vertical="center" wrapText="1"/>
    </xf>
    <xf numFmtId="3" fontId="16" fillId="0" borderId="6" xfId="10" applyNumberFormat="1" applyFont="1" applyBorder="1" applyAlignment="1">
      <alignment horizontal="center" vertical="center"/>
    </xf>
    <xf numFmtId="10" fontId="47" fillId="0" borderId="6" xfId="0" applyNumberFormat="1" applyFont="1" applyBorder="1" applyAlignment="1">
      <alignment horizontal="left" vertical="center" wrapText="1"/>
    </xf>
    <xf numFmtId="0" fontId="47" fillId="0" borderId="7" xfId="0" applyFont="1" applyBorder="1" applyAlignment="1">
      <alignment horizontal="center" vertical="center" wrapText="1"/>
    </xf>
    <xf numFmtId="3" fontId="47" fillId="0" borderId="16" xfId="0" applyNumberFormat="1" applyFont="1" applyBorder="1" applyAlignment="1">
      <alignment horizontal="center" vertical="center" wrapText="1"/>
    </xf>
    <xf numFmtId="0" fontId="78" fillId="7" borderId="7" xfId="10" applyFont="1" applyFill="1" applyBorder="1" applyAlignment="1" applyProtection="1">
      <alignment vertical="center"/>
      <protection locked="0"/>
    </xf>
    <xf numFmtId="1" fontId="16" fillId="0" borderId="7" xfId="0" applyNumberFormat="1" applyFont="1" applyBorder="1" applyAlignment="1">
      <alignment horizontal="center" vertical="center" wrapText="1"/>
    </xf>
    <xf numFmtId="3" fontId="16" fillId="0" borderId="7" xfId="10" applyNumberFormat="1" applyFont="1" applyFill="1" applyBorder="1" applyAlignment="1">
      <alignment horizontal="center" vertical="center"/>
    </xf>
    <xf numFmtId="0" fontId="80" fillId="5" borderId="0" xfId="0" applyFont="1" applyFill="1" applyAlignment="1">
      <alignment horizontal="center" vertical="center"/>
    </xf>
    <xf numFmtId="0" fontId="14" fillId="0" borderId="0" xfId="0" applyFont="1" applyAlignment="1">
      <alignment horizontal="left" vertical="top"/>
    </xf>
    <xf numFmtId="0" fontId="14" fillId="0" borderId="0" xfId="0" applyFont="1" applyAlignment="1">
      <alignment horizontal="left"/>
    </xf>
    <xf numFmtId="0" fontId="16" fillId="0" borderId="0" xfId="0" applyFont="1" applyAlignment="1">
      <alignment horizontal="left" vertical="center"/>
    </xf>
    <xf numFmtId="0" fontId="30" fillId="0" borderId="0" xfId="0" applyFont="1" applyAlignment="1">
      <alignment horizontal="left" vertical="center"/>
    </xf>
    <xf numFmtId="0" fontId="74" fillId="0" borderId="0" xfId="0" applyFont="1" applyAlignment="1">
      <alignment vertical="center" wrapText="1"/>
    </xf>
    <xf numFmtId="0" fontId="0" fillId="0" borderId="0" xfId="0" applyAlignment="1">
      <alignment horizontal="left"/>
    </xf>
    <xf numFmtId="3" fontId="37" fillId="0" borderId="6" xfId="11" applyNumberFormat="1" applyFont="1" applyBorder="1" applyAlignment="1">
      <alignment horizontal="center" vertical="center" wrapText="1"/>
    </xf>
    <xf numFmtId="3" fontId="81" fillId="0" borderId="6" xfId="0" applyNumberFormat="1" applyFont="1" applyBorder="1" applyAlignment="1">
      <alignment horizontal="center" vertical="center"/>
    </xf>
    <xf numFmtId="0" fontId="47" fillId="0" borderId="7" xfId="0" applyFont="1" applyBorder="1" applyAlignment="1">
      <alignment horizontal="left" vertical="center" wrapText="1"/>
    </xf>
    <xf numFmtId="0" fontId="75" fillId="0" borderId="0" xfId="0" applyFont="1">
      <alignment vertical="center"/>
    </xf>
    <xf numFmtId="3" fontId="16" fillId="0" borderId="6" xfId="0" applyNumberFormat="1" applyFont="1" applyBorder="1" applyAlignment="1">
      <alignment horizontal="center" vertical="center" wrapText="1"/>
    </xf>
    <xf numFmtId="0" fontId="16" fillId="0" borderId="6" xfId="0" applyFont="1" applyBorder="1" applyAlignment="1">
      <alignment horizontal="left" vertical="center" wrapText="1"/>
    </xf>
    <xf numFmtId="0" fontId="0" fillId="14" borderId="0" xfId="0" applyFill="1">
      <alignment vertical="center"/>
    </xf>
    <xf numFmtId="0" fontId="16" fillId="0" borderId="16" xfId="24" applyFont="1" applyBorder="1" applyAlignment="1">
      <alignment horizontal="center" vertical="center" wrapText="1"/>
    </xf>
    <xf numFmtId="3" fontId="16" fillId="15" borderId="6" xfId="25" applyNumberFormat="1" applyFont="1" applyFill="1" applyBorder="1" applyAlignment="1">
      <alignment horizontal="center" vertical="center"/>
    </xf>
    <xf numFmtId="0" fontId="14" fillId="0" borderId="16" xfId="24" applyFont="1" applyBorder="1" applyAlignment="1">
      <alignment horizontal="center" vertical="center"/>
    </xf>
    <xf numFmtId="0" fontId="0" fillId="16" borderId="0" xfId="0" applyFill="1">
      <alignment vertical="center"/>
    </xf>
    <xf numFmtId="0" fontId="82" fillId="16" borderId="7" xfId="10" applyFont="1" applyFill="1" applyBorder="1" applyAlignment="1">
      <alignment vertical="center"/>
    </xf>
    <xf numFmtId="0" fontId="22" fillId="16" borderId="7" xfId="10" applyFont="1" applyFill="1" applyBorder="1" applyAlignment="1" applyProtection="1">
      <alignment vertical="center"/>
      <protection locked="0"/>
    </xf>
    <xf numFmtId="0" fontId="83" fillId="16" borderId="6" xfId="10" applyFont="1" applyFill="1" applyBorder="1" applyAlignment="1">
      <alignment horizontal="center" vertical="center"/>
    </xf>
    <xf numFmtId="3" fontId="48" fillId="16" borderId="6" xfId="13" applyNumberFormat="1" applyFont="1" applyFill="1" applyBorder="1" applyAlignment="1">
      <alignment horizontal="center" vertical="center"/>
    </xf>
    <xf numFmtId="0" fontId="22" fillId="16" borderId="7" xfId="0" applyFont="1" applyFill="1" applyBorder="1" applyAlignment="1" applyProtection="1">
      <alignment horizontal="center" vertical="center" wrapText="1"/>
      <protection locked="0"/>
    </xf>
    <xf numFmtId="0" fontId="14" fillId="16" borderId="6" xfId="0" applyFont="1" applyFill="1" applyBorder="1" applyAlignment="1">
      <alignment vertical="center" wrapText="1"/>
    </xf>
    <xf numFmtId="0" fontId="48" fillId="16" borderId="6" xfId="13" applyFont="1" applyFill="1" applyBorder="1" applyAlignment="1">
      <alignment horizontal="center" vertical="center"/>
    </xf>
    <xf numFmtId="0" fontId="16" fillId="16" borderId="6" xfId="0" applyFont="1" applyFill="1" applyBorder="1" applyAlignment="1">
      <alignment vertical="center" wrapText="1"/>
    </xf>
    <xf numFmtId="0" fontId="22" fillId="16" borderId="6" xfId="10" applyFont="1" applyFill="1" applyBorder="1" applyAlignment="1" applyProtection="1">
      <alignment vertical="center"/>
      <protection locked="0"/>
    </xf>
    <xf numFmtId="0" fontId="83" fillId="16" borderId="6" xfId="0" applyFont="1" applyFill="1" applyBorder="1" applyAlignment="1">
      <alignment horizontal="center" vertical="center"/>
    </xf>
    <xf numFmtId="0" fontId="16" fillId="0" borderId="16" xfId="24" applyFont="1" applyBorder="1" applyAlignment="1">
      <alignment horizontal="center" wrapText="1"/>
    </xf>
    <xf numFmtId="0" fontId="16" fillId="0" borderId="6" xfId="13" applyFont="1" applyBorder="1" applyAlignment="1">
      <alignment horizontal="center" vertical="center"/>
    </xf>
    <xf numFmtId="0" fontId="16" fillId="0" borderId="6" xfId="0" applyFont="1" applyBorder="1" applyAlignment="1">
      <alignment vertical="center" wrapText="1"/>
    </xf>
    <xf numFmtId="1" fontId="16" fillId="15" borderId="6" xfId="25" applyNumberFormat="1" applyFont="1" applyFill="1" applyBorder="1" applyAlignment="1">
      <alignment horizontal="center" vertical="center"/>
    </xf>
    <xf numFmtId="0" fontId="16" fillId="7" borderId="6" xfId="26" applyFont="1" applyFill="1" applyBorder="1" applyAlignment="1" applyProtection="1">
      <alignment horizontal="center" vertical="center"/>
      <protection locked="0"/>
    </xf>
    <xf numFmtId="0" fontId="84" fillId="0" borderId="6" xfId="0" applyFont="1" applyBorder="1" applyAlignment="1">
      <alignment horizontal="center" vertical="center" wrapText="1"/>
    </xf>
    <xf numFmtId="0" fontId="48" fillId="0" borderId="7" xfId="0" applyFont="1" applyBorder="1" applyAlignment="1">
      <alignment horizontal="center" vertical="center"/>
    </xf>
    <xf numFmtId="0" fontId="16" fillId="7" borderId="6" xfId="0" applyFont="1" applyFill="1" applyBorder="1" applyAlignment="1" applyProtection="1">
      <alignment horizontal="center" vertical="center"/>
      <protection locked="0"/>
    </xf>
    <xf numFmtId="0" fontId="84" fillId="2" borderId="6" xfId="0" applyFont="1" applyFill="1" applyBorder="1" applyAlignment="1">
      <alignment horizontal="center" vertical="center" wrapText="1"/>
    </xf>
    <xf numFmtId="0" fontId="48" fillId="0" borderId="6" xfId="0" applyFont="1" applyBorder="1" applyAlignment="1">
      <alignment horizontal="center" vertical="center"/>
    </xf>
    <xf numFmtId="1" fontId="50" fillId="0" borderId="6" xfId="0" applyNumberFormat="1" applyFont="1" applyBorder="1" applyAlignment="1">
      <alignment horizontal="center"/>
    </xf>
    <xf numFmtId="1" fontId="48" fillId="0" borderId="6" xfId="0" applyNumberFormat="1" applyFont="1" applyBorder="1" applyAlignment="1">
      <alignment horizontal="center" vertical="center"/>
    </xf>
    <xf numFmtId="0" fontId="48" fillId="0" borderId="18" xfId="0" applyFont="1" applyBorder="1" applyAlignment="1">
      <alignment horizontal="center" vertical="center"/>
    </xf>
    <xf numFmtId="0" fontId="16" fillId="0" borderId="19" xfId="0" applyFont="1" applyBorder="1" applyAlignment="1">
      <alignment wrapText="1"/>
    </xf>
    <xf numFmtId="0" fontId="1" fillId="5" borderId="0" xfId="0" applyFont="1" applyFill="1" applyProtection="1">
      <alignment vertical="center"/>
      <protection locked="0"/>
    </xf>
    <xf numFmtId="0" fontId="1" fillId="5" borderId="0" xfId="0" applyFont="1" applyFill="1" applyAlignment="1" applyProtection="1">
      <alignment horizontal="center" vertical="center"/>
      <protection locked="0"/>
    </xf>
    <xf numFmtId="0" fontId="33" fillId="5" borderId="0" xfId="0" applyFont="1" applyFill="1" applyAlignment="1">
      <alignment horizontal="center" vertical="center"/>
    </xf>
    <xf numFmtId="0" fontId="0" fillId="5" borderId="0" xfId="0" applyFont="1" applyFill="1" applyAlignment="1" applyProtection="1">
      <protection locked="0"/>
    </xf>
    <xf numFmtId="0" fontId="0" fillId="13" borderId="26" xfId="0" applyFill="1" applyBorder="1">
      <alignment vertical="center"/>
    </xf>
    <xf numFmtId="0" fontId="0" fillId="7" borderId="6" xfId="0" applyFill="1" applyBorder="1">
      <alignment vertical="center"/>
    </xf>
    <xf numFmtId="0" fontId="16" fillId="5" borderId="2" xfId="0" applyFont="1" applyFill="1" applyBorder="1" applyAlignment="1">
      <alignment horizontal="center" vertical="center" wrapText="1"/>
    </xf>
    <xf numFmtId="0" fontId="64" fillId="0" borderId="0" xfId="0" applyFont="1" applyAlignment="1">
      <alignment vertical="center" wrapText="1"/>
    </xf>
    <xf numFmtId="3" fontId="85" fillId="0" borderId="6" xfId="0" applyNumberFormat="1" applyFont="1" applyBorder="1" applyAlignment="1">
      <alignment horizontal="center"/>
    </xf>
    <xf numFmtId="0" fontId="85" fillId="0" borderId="6" xfId="0" applyFont="1" applyBorder="1" applyAlignment="1">
      <alignment horizontal="center"/>
    </xf>
    <xf numFmtId="0" fontId="58" fillId="9" borderId="6" xfId="0" applyFont="1" applyFill="1" applyBorder="1" applyAlignment="1">
      <alignment horizontal="left" vertical="center"/>
    </xf>
    <xf numFmtId="0" fontId="19" fillId="9" borderId="12" xfId="0" applyFont="1" applyFill="1" applyBorder="1" applyAlignment="1">
      <alignment horizontal="left" vertical="center"/>
    </xf>
    <xf numFmtId="0" fontId="58" fillId="9" borderId="25" xfId="0" applyFont="1" applyFill="1" applyBorder="1" applyAlignment="1">
      <alignment horizontal="left" vertical="center"/>
    </xf>
    <xf numFmtId="0" fontId="58" fillId="9" borderId="6" xfId="0" applyFont="1" applyFill="1" applyBorder="1" applyAlignment="1">
      <alignment horizontal="left" vertical="center" wrapText="1"/>
    </xf>
    <xf numFmtId="0" fontId="58" fillId="9" borderId="12" xfId="0" applyFont="1" applyFill="1" applyBorder="1" applyAlignment="1">
      <alignment horizontal="left" vertical="center"/>
    </xf>
    <xf numFmtId="0" fontId="45" fillId="0" borderId="0" xfId="0" applyFont="1" applyAlignment="1">
      <alignment horizontal="left" vertical="center" wrapText="1"/>
    </xf>
    <xf numFmtId="167" fontId="45" fillId="0" borderId="0" xfId="0" applyNumberFormat="1" applyFont="1" applyAlignment="1">
      <alignment horizontal="left" vertical="center" wrapText="1"/>
    </xf>
    <xf numFmtId="0" fontId="86" fillId="13" borderId="16" xfId="11" applyFont="1" applyFill="1" applyBorder="1" applyAlignment="1">
      <alignment vertical="center" wrapText="1"/>
    </xf>
    <xf numFmtId="3" fontId="87" fillId="0" borderId="6" xfId="0" applyNumberFormat="1" applyFont="1" applyBorder="1" applyAlignment="1">
      <alignment horizontal="center" vertical="center" wrapText="1"/>
    </xf>
    <xf numFmtId="0" fontId="86" fillId="13" borderId="6" xfId="11" applyFont="1" applyFill="1" applyBorder="1" applyAlignment="1">
      <alignment vertical="center" wrapText="1"/>
    </xf>
    <xf numFmtId="0" fontId="15" fillId="10" borderId="6" xfId="0" applyFont="1" applyFill="1" applyBorder="1" applyAlignment="1">
      <alignment horizontal="left" vertical="center" wrapText="1"/>
    </xf>
    <xf numFmtId="0" fontId="19" fillId="10" borderId="16" xfId="11" applyFont="1" applyFill="1" applyBorder="1" applyAlignment="1">
      <alignment vertical="center" wrapText="1"/>
    </xf>
    <xf numFmtId="0" fontId="19" fillId="10" borderId="6" xfId="0" applyFont="1" applyFill="1" applyBorder="1" applyAlignment="1">
      <alignment horizontal="left" vertical="center" wrapText="1"/>
    </xf>
    <xf numFmtId="9" fontId="14" fillId="0" borderId="6" xfId="0" applyNumberFormat="1" applyFont="1" applyBorder="1" applyAlignment="1">
      <alignment horizontal="left" vertical="center" wrapText="1"/>
    </xf>
    <xf numFmtId="0" fontId="88" fillId="0" borderId="0" xfId="0" applyFont="1">
      <alignment vertical="center"/>
    </xf>
    <xf numFmtId="0" fontId="89" fillId="0" borderId="0" xfId="0" applyFont="1" applyAlignment="1">
      <alignment vertical="center"/>
    </xf>
    <xf numFmtId="0" fontId="58" fillId="8" borderId="6" xfId="0" applyFont="1" applyFill="1" applyBorder="1" applyAlignment="1">
      <alignment vertical="center"/>
    </xf>
    <xf numFmtId="0" fontId="58" fillId="8" borderId="10" xfId="0" applyFont="1" applyFill="1" applyBorder="1" applyAlignment="1">
      <alignment vertical="center"/>
    </xf>
    <xf numFmtId="0" fontId="19" fillId="16" borderId="6" xfId="0" applyFont="1" applyFill="1" applyBorder="1" applyAlignment="1">
      <alignment horizontal="left" vertical="center" wrapText="1"/>
    </xf>
    <xf numFmtId="0" fontId="19" fillId="14" borderId="6" xfId="0" applyFont="1" applyFill="1" applyBorder="1" applyAlignment="1">
      <alignment horizontal="left" vertical="center" wrapText="1"/>
    </xf>
    <xf numFmtId="0" fontId="19" fillId="12" borderId="6" xfId="23" applyFont="1" applyFill="1" applyBorder="1" applyAlignment="1">
      <alignment horizontal="left" vertical="center" wrapText="1"/>
    </xf>
    <xf numFmtId="0" fontId="19" fillId="12" borderId="6" xfId="0" applyFont="1" applyFill="1" applyBorder="1" applyAlignment="1">
      <alignment horizontal="left" vertical="center" wrapText="1"/>
    </xf>
    <xf numFmtId="0" fontId="19" fillId="12" borderId="6" xfId="26" applyFont="1" applyFill="1" applyBorder="1" applyAlignment="1">
      <alignment horizontal="left" vertical="center" wrapText="1"/>
    </xf>
    <xf numFmtId="0" fontId="19" fillId="12" borderId="16" xfId="26" applyFont="1" applyFill="1" applyBorder="1" applyAlignment="1">
      <alignment horizontal="left" vertical="center" wrapText="1"/>
    </xf>
    <xf numFmtId="0" fontId="14" fillId="0" borderId="0" xfId="0" applyFont="1" applyAlignment="1">
      <alignment horizontal="left" vertical="top"/>
    </xf>
    <xf numFmtId="0" fontId="14" fillId="0" borderId="0" xfId="0" applyFont="1" applyAlignment="1">
      <alignment horizontal="left"/>
    </xf>
    <xf numFmtId="0" fontId="16" fillId="0" borderId="0" xfId="0" applyFont="1" applyAlignment="1">
      <alignment horizontal="left" vertical="center"/>
    </xf>
    <xf numFmtId="0" fontId="22" fillId="7" borderId="1" xfId="10" applyFont="1" applyFill="1" applyBorder="1" applyAlignment="1" applyProtection="1">
      <alignment vertical="center"/>
      <protection locked="0"/>
    </xf>
    <xf numFmtId="0" fontId="25" fillId="7" borderId="1" xfId="10" applyFont="1" applyFill="1" applyBorder="1" applyAlignment="1">
      <alignment vertical="center"/>
    </xf>
    <xf numFmtId="0" fontId="19" fillId="10" borderId="15" xfId="0" applyFont="1" applyFill="1" applyBorder="1" applyAlignment="1">
      <alignment horizontal="left" vertical="center" wrapText="1"/>
    </xf>
    <xf numFmtId="0" fontId="14" fillId="0" borderId="15" xfId="0" applyFont="1" applyBorder="1" applyAlignment="1">
      <alignment horizontal="left" vertical="center" wrapText="1"/>
    </xf>
    <xf numFmtId="0" fontId="22" fillId="7" borderId="1" xfId="0" applyFont="1" applyFill="1" applyBorder="1" applyAlignment="1" applyProtection="1">
      <alignment horizontal="center" vertical="center" wrapText="1"/>
      <protection locked="0"/>
    </xf>
    <xf numFmtId="0" fontId="46" fillId="0" borderId="15" xfId="0" applyFont="1" applyBorder="1" applyAlignment="1">
      <alignment horizontal="right" vertical="center" wrapText="1"/>
    </xf>
    <xf numFmtId="0" fontId="38" fillId="0" borderId="6" xfId="11" applyFont="1" applyBorder="1" applyAlignment="1">
      <alignment horizontal="right" vertical="center" wrapText="1"/>
    </xf>
    <xf numFmtId="0" fontId="37" fillId="0" borderId="0" xfId="11" applyFont="1" applyFill="1" applyBorder="1" applyAlignment="1">
      <alignment vertical="center" wrapText="1"/>
    </xf>
    <xf numFmtId="0" fontId="16" fillId="0" borderId="0" xfId="0" applyFont="1" applyFill="1" applyBorder="1" applyAlignment="1">
      <alignment horizontal="left" vertical="top" wrapText="1"/>
    </xf>
    <xf numFmtId="0" fontId="14" fillId="0" borderId="0" xfId="0" applyFont="1" applyAlignment="1">
      <alignment horizontal="left" vertical="top"/>
    </xf>
    <xf numFmtId="0" fontId="16" fillId="0" borderId="0" xfId="0" applyFont="1" applyFill="1" applyBorder="1" applyAlignment="1">
      <alignment horizontal="left" vertical="center" wrapText="1"/>
    </xf>
    <xf numFmtId="0" fontId="14" fillId="0" borderId="0" xfId="0" applyFont="1" applyAlignment="1">
      <alignment horizontal="left" wrapText="1"/>
    </xf>
    <xf numFmtId="0" fontId="16" fillId="0" borderId="0" xfId="0" applyFont="1" applyFill="1" applyBorder="1" applyAlignment="1">
      <alignment horizontal="left" vertical="center"/>
    </xf>
    <xf numFmtId="0" fontId="14" fillId="0" borderId="0" xfId="0" applyFont="1" applyAlignment="1">
      <alignment horizontal="left"/>
    </xf>
    <xf numFmtId="0" fontId="0" fillId="5" borderId="0" xfId="0" applyFont="1" applyFill="1" applyAlignment="1" applyProtection="1">
      <protection locked="0"/>
    </xf>
    <xf numFmtId="0" fontId="20" fillId="5" borderId="0" xfId="0" applyFont="1" applyFill="1" applyAlignment="1" applyProtection="1">
      <alignment horizontal="center" vertical="center"/>
      <protection locked="0"/>
    </xf>
    <xf numFmtId="0" fontId="4" fillId="5" borderId="0" xfId="0" applyFont="1" applyFill="1" applyAlignment="1" applyProtection="1">
      <alignment horizontal="right" vertical="center"/>
      <protection locked="0"/>
    </xf>
    <xf numFmtId="0" fontId="4" fillId="5" borderId="0" xfId="0" applyFont="1" applyFill="1" applyAlignment="1" applyProtection="1">
      <alignment horizontal="center" vertical="center"/>
      <protection locked="0"/>
    </xf>
    <xf numFmtId="0" fontId="17" fillId="6" borderId="14" xfId="0" applyFont="1" applyFill="1" applyBorder="1" applyAlignment="1">
      <alignment horizontal="center" vertical="center"/>
    </xf>
    <xf numFmtId="0" fontId="17" fillId="6" borderId="13" xfId="0" applyFont="1" applyFill="1" applyBorder="1" applyAlignment="1">
      <alignment horizontal="center" vertical="center"/>
    </xf>
    <xf numFmtId="0" fontId="32" fillId="0" borderId="15" xfId="10" applyFont="1" applyFill="1" applyBorder="1" applyAlignment="1">
      <alignment horizontal="center" vertical="center" wrapText="1"/>
    </xf>
    <xf numFmtId="0" fontId="32" fillId="0" borderId="7" xfId="10" applyFont="1" applyFill="1" applyBorder="1" applyAlignment="1">
      <alignment horizontal="center" vertical="center" wrapText="1"/>
    </xf>
    <xf numFmtId="0" fontId="36" fillId="0" borderId="15" xfId="0" applyFont="1" applyFill="1" applyBorder="1" applyAlignment="1">
      <alignment horizontal="center" vertical="center"/>
    </xf>
    <xf numFmtId="0" fontId="36" fillId="0" borderId="7" xfId="0" applyFont="1" applyFill="1" applyBorder="1" applyAlignment="1">
      <alignment horizontal="center" vertical="center"/>
    </xf>
    <xf numFmtId="0" fontId="36" fillId="0" borderId="15" xfId="0" applyFont="1" applyBorder="1" applyAlignment="1">
      <alignment horizontal="center" vertical="center"/>
    </xf>
    <xf numFmtId="0" fontId="36" fillId="0" borderId="7" xfId="0" applyFont="1" applyBorder="1" applyAlignment="1">
      <alignment horizontal="center" vertical="center"/>
    </xf>
    <xf numFmtId="0" fontId="18" fillId="5" borderId="8" xfId="0" applyFont="1" applyFill="1" applyBorder="1" applyAlignment="1">
      <alignment horizontal="center" vertical="center"/>
    </xf>
    <xf numFmtId="0" fontId="18" fillId="5" borderId="9" xfId="0" applyFont="1" applyFill="1" applyBorder="1" applyAlignment="1">
      <alignment horizontal="center" vertical="center"/>
    </xf>
    <xf numFmtId="0" fontId="23" fillId="5" borderId="0" xfId="0" applyFont="1" applyFill="1" applyAlignment="1" applyProtection="1">
      <protection locked="0"/>
    </xf>
    <xf numFmtId="0" fontId="14" fillId="0" borderId="0" xfId="0" applyFont="1" applyBorder="1" applyAlignment="1">
      <alignment horizontal="left" vertical="top" wrapText="1"/>
    </xf>
    <xf numFmtId="0" fontId="21" fillId="5" borderId="0" xfId="0" applyFont="1" applyFill="1" applyAlignment="1">
      <alignment horizontal="right" vertical="center"/>
    </xf>
    <xf numFmtId="0" fontId="17" fillId="5" borderId="0" xfId="0" applyFont="1" applyFill="1" applyAlignment="1">
      <alignment horizontal="left" vertical="center" indent="7"/>
    </xf>
    <xf numFmtId="0" fontId="14" fillId="0" borderId="0" xfId="0" applyFont="1" applyAlignment="1">
      <alignment horizontal="left" vertical="top" wrapText="1"/>
    </xf>
    <xf numFmtId="0" fontId="69" fillId="0" borderId="0" xfId="0" applyFont="1">
      <alignment vertical="center"/>
    </xf>
    <xf numFmtId="0" fontId="68" fillId="0" borderId="0" xfId="0" applyFont="1">
      <alignment vertical="center"/>
    </xf>
    <xf numFmtId="0" fontId="16" fillId="0" borderId="0" xfId="0" applyFont="1" applyAlignment="1">
      <alignment horizontal="left" vertical="top" wrapText="1"/>
    </xf>
    <xf numFmtId="0" fontId="16" fillId="0" borderId="0" xfId="0" applyFont="1" applyAlignment="1">
      <alignment horizontal="left" vertical="center" wrapText="1"/>
    </xf>
    <xf numFmtId="0" fontId="16" fillId="0" borderId="0" xfId="0" applyFont="1" applyAlignment="1">
      <alignment horizontal="left" vertical="center"/>
    </xf>
    <xf numFmtId="0" fontId="69" fillId="5" borderId="8" xfId="0" applyFont="1" applyFill="1" applyBorder="1" applyAlignment="1">
      <alignment horizontal="center" vertical="center"/>
    </xf>
    <xf numFmtId="0" fontId="69" fillId="5" borderId="9" xfId="0" applyFont="1" applyFill="1" applyBorder="1" applyAlignment="1">
      <alignment horizontal="center" vertical="center"/>
    </xf>
    <xf numFmtId="0" fontId="67" fillId="9" borderId="12" xfId="0" applyFont="1" applyFill="1" applyBorder="1" applyAlignment="1">
      <alignment horizontal="left" vertical="center"/>
    </xf>
    <xf numFmtId="0" fontId="67" fillId="9" borderId="13" xfId="0" applyFont="1" applyFill="1" applyBorder="1" applyAlignment="1">
      <alignment horizontal="left" vertical="center"/>
    </xf>
    <xf numFmtId="0" fontId="20" fillId="0" borderId="0" xfId="0" applyFont="1" applyAlignment="1">
      <alignment horizontal="center" vertical="top" wrapText="1"/>
    </xf>
    <xf numFmtId="0" fontId="34" fillId="0" borderId="0" xfId="0" applyFont="1" applyAlignment="1">
      <alignment horizontal="left" vertical="top" wrapText="1"/>
    </xf>
    <xf numFmtId="0" fontId="34" fillId="0" borderId="0" xfId="0" applyFont="1" applyAlignment="1">
      <alignment horizontal="left" vertical="center" wrapText="1"/>
    </xf>
    <xf numFmtId="0" fontId="34" fillId="0" borderId="0" xfId="0" applyFont="1" applyAlignment="1">
      <alignment horizontal="left" vertical="center"/>
    </xf>
    <xf numFmtId="0" fontId="18" fillId="0" borderId="0" xfId="0" applyFont="1" applyAlignment="1">
      <alignment horizontal="center" vertical="center"/>
    </xf>
    <xf numFmtId="0" fontId="75" fillId="0" borderId="0" xfId="0" applyFont="1">
      <alignment vertical="center"/>
    </xf>
    <xf numFmtId="0" fontId="30" fillId="0" borderId="0" xfId="0" applyFont="1" applyAlignment="1">
      <alignment horizontal="left" vertical="center"/>
    </xf>
    <xf numFmtId="0" fontId="0" fillId="5" borderId="0" xfId="0" applyFill="1" applyAlignment="1" applyProtection="1">
      <protection locked="0"/>
    </xf>
    <xf numFmtId="0" fontId="79" fillId="13" borderId="12" xfId="0" applyFont="1" applyFill="1" applyBorder="1" applyAlignment="1">
      <alignment horizontal="left" vertical="center"/>
    </xf>
    <xf numFmtId="0" fontId="79" fillId="13" borderId="13" xfId="0" applyFont="1" applyFill="1" applyBorder="1" applyAlignment="1">
      <alignment horizontal="left" vertical="center"/>
    </xf>
    <xf numFmtId="0" fontId="55" fillId="0" borderId="0" xfId="0" applyFont="1" applyAlignment="1">
      <alignment horizontal="left" vertical="center" wrapText="1"/>
    </xf>
    <xf numFmtId="0" fontId="51" fillId="10" borderId="21" xfId="0" applyFont="1" applyFill="1" applyBorder="1" applyAlignment="1">
      <alignment horizontal="left" vertical="center"/>
    </xf>
    <xf numFmtId="0" fontId="51" fillId="10" borderId="13" xfId="0" applyFont="1" applyFill="1" applyBorder="1" applyAlignment="1">
      <alignment horizontal="left" vertical="center"/>
    </xf>
    <xf numFmtId="0" fontId="18" fillId="5" borderId="8" xfId="0" applyFont="1" applyFill="1" applyBorder="1" applyAlignment="1" applyProtection="1">
      <alignment horizontal="center" vertical="center"/>
      <protection locked="0"/>
    </xf>
    <xf numFmtId="0" fontId="18" fillId="5" borderId="9" xfId="0" applyFont="1" applyFill="1" applyBorder="1" applyAlignment="1" applyProtection="1">
      <alignment horizontal="center" vertical="center"/>
      <protection locked="0"/>
    </xf>
    <xf numFmtId="0" fontId="74" fillId="0" borderId="0" xfId="0" applyFont="1" applyAlignment="1">
      <alignment vertical="center" wrapText="1"/>
    </xf>
    <xf numFmtId="0" fontId="69" fillId="0" borderId="0" xfId="0" applyFont="1" applyFill="1" applyBorder="1" applyAlignment="1">
      <alignment vertical="center" wrapText="1"/>
    </xf>
    <xf numFmtId="0" fontId="68" fillId="0" borderId="0" xfId="0" applyFont="1" applyAlignment="1">
      <alignment vertical="center" wrapText="1"/>
    </xf>
    <xf numFmtId="0" fontId="32" fillId="0" borderId="15" xfId="10" applyFont="1" applyFill="1" applyBorder="1" applyAlignment="1" applyProtection="1">
      <alignment horizontal="center" vertical="center" wrapText="1"/>
      <protection locked="0"/>
    </xf>
    <xf numFmtId="0" fontId="32" fillId="0" borderId="7" xfId="10" applyFont="1" applyFill="1" applyBorder="1" applyAlignment="1" applyProtection="1">
      <alignment horizontal="center" vertical="center" wrapText="1"/>
      <protection locked="0"/>
    </xf>
    <xf numFmtId="0" fontId="79" fillId="16" borderId="12" xfId="0" applyFont="1" applyFill="1" applyBorder="1" applyAlignment="1">
      <alignment horizontal="left" vertical="center" wrapText="1"/>
    </xf>
    <xf numFmtId="0" fontId="79" fillId="16" borderId="13" xfId="0" applyFont="1" applyFill="1" applyBorder="1" applyAlignment="1">
      <alignment horizontal="left" vertical="center" wrapText="1"/>
    </xf>
    <xf numFmtId="0" fontId="79" fillId="16" borderId="22" xfId="0" applyFont="1" applyFill="1" applyBorder="1" applyAlignment="1">
      <alignment horizontal="left" vertical="center" wrapText="1"/>
    </xf>
    <xf numFmtId="0" fontId="31" fillId="0" borderId="15" xfId="10" applyFont="1" applyFill="1" applyBorder="1" applyAlignment="1">
      <alignment horizontal="center" vertical="center" wrapText="1"/>
    </xf>
    <xf numFmtId="0" fontId="31" fillId="0" borderId="7" xfId="10" applyFont="1" applyFill="1" applyBorder="1" applyAlignment="1">
      <alignment horizontal="center" vertical="center" wrapText="1"/>
    </xf>
    <xf numFmtId="0" fontId="73" fillId="0" borderId="0" xfId="0" applyFont="1" applyAlignment="1">
      <alignment vertical="center" wrapText="1"/>
    </xf>
    <xf numFmtId="0" fontId="1" fillId="5" borderId="0" xfId="0" applyFont="1" applyFill="1" applyAlignment="1" applyProtection="1">
      <alignment horizontal="right" vertical="center"/>
      <protection locked="0"/>
    </xf>
    <xf numFmtId="0" fontId="1" fillId="5" borderId="0" xfId="0" applyFont="1" applyFill="1" applyAlignment="1" applyProtection="1">
      <alignment horizontal="center" vertical="center"/>
      <protection locked="0"/>
    </xf>
    <xf numFmtId="0" fontId="36" fillId="12" borderId="16" xfId="26" applyFont="1" applyFill="1" applyBorder="1" applyAlignment="1">
      <alignment horizontal="left" vertical="center" wrapText="1"/>
    </xf>
    <xf numFmtId="0" fontId="36" fillId="12" borderId="19" xfId="26" applyFont="1" applyFill="1" applyBorder="1" applyAlignment="1">
      <alignment horizontal="left" vertical="center" wrapText="1"/>
    </xf>
    <xf numFmtId="0" fontId="36" fillId="12" borderId="20" xfId="26" applyFont="1" applyFill="1" applyBorder="1" applyAlignment="1">
      <alignment horizontal="left" vertical="center" wrapText="1"/>
    </xf>
    <xf numFmtId="0" fontId="19" fillId="5" borderId="5" xfId="0" applyFont="1" applyFill="1" applyBorder="1" applyAlignment="1">
      <alignment horizontal="center" vertical="center" wrapText="1"/>
    </xf>
    <xf numFmtId="0" fontId="19" fillId="5" borderId="4" xfId="0" applyFont="1" applyFill="1" applyBorder="1" applyAlignment="1">
      <alignment horizontal="center" vertical="center" wrapText="1"/>
    </xf>
    <xf numFmtId="0" fontId="23" fillId="5" borderId="0" xfId="0" applyFont="1" applyFill="1" applyAlignment="1"/>
    <xf numFmtId="0" fontId="0" fillId="0" borderId="0" xfId="0" applyAlignment="1">
      <alignment horizontal="left"/>
    </xf>
    <xf numFmtId="0" fontId="20" fillId="0" borderId="17" xfId="0" applyFont="1" applyBorder="1" applyAlignment="1">
      <alignment horizontal="center"/>
    </xf>
    <xf numFmtId="0" fontId="39" fillId="0" borderId="0" xfId="0" applyFont="1" applyAlignment="1">
      <alignment horizontal="left" vertical="top" wrapText="1"/>
    </xf>
    <xf numFmtId="0" fontId="40" fillId="0" borderId="0" xfId="0" applyFont="1" applyAlignment="1">
      <alignment horizontal="left" vertical="top"/>
    </xf>
    <xf numFmtId="0" fontId="35" fillId="0" borderId="0" xfId="0" applyFont="1" applyAlignment="1">
      <alignment horizontal="left" vertical="top"/>
    </xf>
    <xf numFmtId="0" fontId="35" fillId="0" borderId="0" xfId="0" applyFont="1" applyAlignment="1">
      <alignment horizontal="left" wrapText="1"/>
    </xf>
    <xf numFmtId="0" fontId="35" fillId="0" borderId="0" xfId="0" applyFont="1" applyAlignment="1">
      <alignment horizontal="left"/>
    </xf>
  </cellXfs>
  <cellStyles count="27">
    <cellStyle name="Hypertextové prepojenie" xfId="10" builtinId="8"/>
    <cellStyle name="Mena tabuľky" xfId="4" xr:uid="{00000000-0005-0000-0000-000001000000}"/>
    <cellStyle name="Mena tabuľky 2" xfId="16" xr:uid="{00000000-0005-0000-0000-000002000000}"/>
    <cellStyle name="Nadpis 1" xfId="2" builtinId="16" customBuiltin="1"/>
    <cellStyle name="Nadpis 2" xfId="3" builtinId="17" customBuiltin="1"/>
    <cellStyle name="Nadpis 3" xfId="9" builtinId="18" customBuiltin="1"/>
    <cellStyle name="Názov" xfId="1" builtinId="15" customBuiltin="1"/>
    <cellStyle name="Normálna" xfId="0" builtinId="0" customBuiltin="1"/>
    <cellStyle name="Normálna 2" xfId="12" xr:uid="{00000000-0005-0000-0000-000006000000}"/>
    <cellStyle name="Normálna 2 2" xfId="15" xr:uid="{00000000-0005-0000-0000-000007000000}"/>
    <cellStyle name="Normálna 2 3" xfId="18" xr:uid="{00000000-0005-0000-0000-000008000000}"/>
    <cellStyle name="Normálna 2 3 2" xfId="23" xr:uid="{6149443D-B6A2-4644-BA79-0767D69C9F84}"/>
    <cellStyle name="Normálna 2 3 3" xfId="26" xr:uid="{FC32E91A-E64C-47DB-951A-7455C1D80076}"/>
    <cellStyle name="Normálna 2 4" xfId="24" xr:uid="{8A25D611-C525-4A9A-982D-0CEA4BF346BD}"/>
    <cellStyle name="Normálna 3" xfId="14" xr:uid="{00000000-0005-0000-0000-000009000000}"/>
    <cellStyle name="Normálna 3 2" xfId="20" xr:uid="{00000000-0005-0000-0000-00000A000000}"/>
    <cellStyle name="Normálna 3 3" xfId="25" xr:uid="{2C972FEF-871C-4921-9691-E3D5EE0A851B}"/>
    <cellStyle name="normálne 2" xfId="11" xr:uid="{00000000-0005-0000-0000-00000C000000}"/>
    <cellStyle name="Normálne 3" xfId="13" xr:uid="{00000000-0005-0000-0000-00000D000000}"/>
    <cellStyle name="Normálne 4" xfId="19" xr:uid="{00000000-0005-0000-0000-00000E000000}"/>
    <cellStyle name="Normálne 5" xfId="22" xr:uid="{6D000858-7480-4695-B797-8CE85EE18F49}"/>
    <cellStyle name="Normálne 6" xfId="21" xr:uid="{2E3608B4-DB89-4C67-8444-8D1CDA903418}"/>
    <cellStyle name="Podrobnosti tabuľky vľavo" xfId="7" xr:uid="{00000000-0005-0000-0000-00000F000000}"/>
    <cellStyle name="Podrobnosti tabuľky vpravo" xfId="5" xr:uid="{00000000-0005-0000-0000-000010000000}"/>
    <cellStyle name="Podrobnosti tabuľky vpravo 2" xfId="17" xr:uid="{00000000-0005-0000-0000-000011000000}"/>
    <cellStyle name="Stĺpec s príznakom" xfId="8" xr:uid="{00000000-0005-0000-0000-000012000000}"/>
    <cellStyle name="Zrušené" xfId="6" xr:uid="{00000000-0005-0000-0000-000014000000}"/>
  </cellStyles>
  <dxfs count="3">
    <dxf>
      <font>
        <color theme="0"/>
      </font>
      <fill>
        <patternFill patternType="none">
          <bgColor auto="1"/>
        </patternFill>
      </fill>
      <border diagonalUp="0" diagonalDown="0">
        <left/>
        <right/>
        <top/>
        <bottom style="thin">
          <color theme="0"/>
        </bottom>
        <vertical style="thin">
          <color theme="0"/>
        </vertical>
        <horizontal/>
      </border>
    </dxf>
    <dxf>
      <font>
        <b/>
        <i val="0"/>
        <color theme="0"/>
      </font>
      <fill>
        <patternFill>
          <bgColor theme="6" tint="-0.24994659260841701"/>
        </patternFill>
      </fill>
      <border>
        <top/>
        <bottom style="thick">
          <color theme="0"/>
        </bottom>
        <vertical style="thick">
          <color theme="0"/>
        </vertical>
      </border>
    </dxf>
    <dxf>
      <font>
        <color theme="1"/>
      </font>
      <fill>
        <patternFill patternType="solid">
          <fgColor theme="6" tint="0.79961546678060247"/>
          <bgColor theme="4" tint="0.89996032593768116"/>
        </patternFill>
      </fill>
      <border>
        <vertical/>
        <horizontal style="thick">
          <color theme="0"/>
        </horizontal>
      </border>
    </dxf>
  </dxfs>
  <tableStyles count="1" defaultTableStyle="TableStyleMedium2" defaultPivotStyle="PivotStyleLight16">
    <tableStyle name="Zoznam inventára" pivot="0" count="3" xr9:uid="{00000000-0011-0000-FFFF-FFFF00000000}">
      <tableStyleElement type="wholeTable" dxfId="2"/>
      <tableStyleElement type="headerRow" dxfId="1"/>
      <tableStyleElement type="firstColumn" dxfId="0"/>
    </tableStyle>
  </tableStyles>
  <colors>
    <mruColors>
      <color rgb="FFFCCCD4"/>
      <color rgb="FFB7ECFF"/>
      <color rgb="FFEFE0D1"/>
      <color rgb="FFE1D2C1"/>
      <color rgb="FFFFA3A3"/>
      <color rgb="FFE7E775"/>
      <color rgb="FF47CFFF"/>
      <color rgb="FFFFEFE7"/>
      <color rgb="FFBDDF95"/>
      <color rgb="FFF595A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85725</xdr:colOff>
      <xdr:row>0</xdr:row>
      <xdr:rowOff>57150</xdr:rowOff>
    </xdr:from>
    <xdr:to>
      <xdr:col>0</xdr:col>
      <xdr:colOff>561975</xdr:colOff>
      <xdr:row>2</xdr:row>
      <xdr:rowOff>142875</xdr:rowOff>
    </xdr:to>
    <xdr:pic>
      <xdr:nvPicPr>
        <xdr:cNvPr id="4" name="Obrázok 20" descr="ERBVucBB">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 y="57150"/>
          <a:ext cx="476250" cy="504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85725</xdr:colOff>
      <xdr:row>0</xdr:row>
      <xdr:rowOff>57150</xdr:rowOff>
    </xdr:from>
    <xdr:to>
      <xdr:col>0</xdr:col>
      <xdr:colOff>561975</xdr:colOff>
      <xdr:row>2</xdr:row>
      <xdr:rowOff>142875</xdr:rowOff>
    </xdr:to>
    <xdr:pic>
      <xdr:nvPicPr>
        <xdr:cNvPr id="3" name="Obrázok 20" descr="ERBVucBB">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 y="57150"/>
          <a:ext cx="476250" cy="466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85725</xdr:colOff>
      <xdr:row>0</xdr:row>
      <xdr:rowOff>57150</xdr:rowOff>
    </xdr:from>
    <xdr:to>
      <xdr:col>0</xdr:col>
      <xdr:colOff>561975</xdr:colOff>
      <xdr:row>2</xdr:row>
      <xdr:rowOff>142875</xdr:rowOff>
    </xdr:to>
    <xdr:pic>
      <xdr:nvPicPr>
        <xdr:cNvPr id="2" name="Obrázok 20" descr="ERBVucBB">
          <a:extLst>
            <a:ext uri="{FF2B5EF4-FFF2-40B4-BE49-F238E27FC236}">
              <a16:creationId xmlns:a16="http://schemas.microsoft.com/office/drawing/2014/main" id="{305F0DF6-AE9B-44E7-91E4-A4E3F9474E9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 y="57150"/>
          <a:ext cx="476250" cy="466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85725</xdr:colOff>
      <xdr:row>0</xdr:row>
      <xdr:rowOff>57150</xdr:rowOff>
    </xdr:from>
    <xdr:to>
      <xdr:col>0</xdr:col>
      <xdr:colOff>561975</xdr:colOff>
      <xdr:row>2</xdr:row>
      <xdr:rowOff>142875</xdr:rowOff>
    </xdr:to>
    <xdr:pic>
      <xdr:nvPicPr>
        <xdr:cNvPr id="2" name="Obrázok 20" descr="ERBVucBB">
          <a:extLst>
            <a:ext uri="{FF2B5EF4-FFF2-40B4-BE49-F238E27FC236}">
              <a16:creationId xmlns:a16="http://schemas.microsoft.com/office/drawing/2014/main" id="{590D1DA1-4BCF-46B9-BAAC-B9D069BED0E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 y="57150"/>
          <a:ext cx="476250" cy="466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85725</xdr:colOff>
      <xdr:row>0</xdr:row>
      <xdr:rowOff>57150</xdr:rowOff>
    </xdr:from>
    <xdr:to>
      <xdr:col>0</xdr:col>
      <xdr:colOff>561975</xdr:colOff>
      <xdr:row>2</xdr:row>
      <xdr:rowOff>142875</xdr:rowOff>
    </xdr:to>
    <xdr:pic>
      <xdr:nvPicPr>
        <xdr:cNvPr id="3" name="Obrázok 20" descr="ERBVucBB">
          <a:extLst>
            <a:ext uri="{FF2B5EF4-FFF2-40B4-BE49-F238E27FC236}">
              <a16:creationId xmlns:a16="http://schemas.microsoft.com/office/drawing/2014/main" id="{17F5FA54-3FE0-44FD-9D7C-A08B40201CA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 y="57150"/>
          <a:ext cx="476250" cy="466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85725</xdr:colOff>
      <xdr:row>0</xdr:row>
      <xdr:rowOff>57150</xdr:rowOff>
    </xdr:from>
    <xdr:to>
      <xdr:col>0</xdr:col>
      <xdr:colOff>561975</xdr:colOff>
      <xdr:row>2</xdr:row>
      <xdr:rowOff>142875</xdr:rowOff>
    </xdr:to>
    <xdr:pic>
      <xdr:nvPicPr>
        <xdr:cNvPr id="2" name="Obrázok 20" descr="ERBVucBB">
          <a:extLst>
            <a:ext uri="{FF2B5EF4-FFF2-40B4-BE49-F238E27FC236}">
              <a16:creationId xmlns:a16="http://schemas.microsoft.com/office/drawing/2014/main" id="{6DA49EA4-506A-4CE0-90A8-0A7DC5CB04F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 y="57150"/>
          <a:ext cx="476250" cy="466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85725</xdr:colOff>
      <xdr:row>0</xdr:row>
      <xdr:rowOff>57150</xdr:rowOff>
    </xdr:from>
    <xdr:to>
      <xdr:col>0</xdr:col>
      <xdr:colOff>561975</xdr:colOff>
      <xdr:row>2</xdr:row>
      <xdr:rowOff>142875</xdr:rowOff>
    </xdr:to>
    <xdr:pic>
      <xdr:nvPicPr>
        <xdr:cNvPr id="2" name="Obrázok 20" descr="ERBVucBB">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 y="57150"/>
          <a:ext cx="476250" cy="466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85725</xdr:colOff>
      <xdr:row>0</xdr:row>
      <xdr:rowOff>57150</xdr:rowOff>
    </xdr:from>
    <xdr:to>
      <xdr:col>0</xdr:col>
      <xdr:colOff>561975</xdr:colOff>
      <xdr:row>2</xdr:row>
      <xdr:rowOff>142875</xdr:rowOff>
    </xdr:to>
    <xdr:pic>
      <xdr:nvPicPr>
        <xdr:cNvPr id="2" name="Obrázok 20" descr="ERBVucBB">
          <a:extLst>
            <a:ext uri="{FF2B5EF4-FFF2-40B4-BE49-F238E27FC236}">
              <a16:creationId xmlns:a16="http://schemas.microsoft.com/office/drawing/2014/main" id="{EF10209E-0E99-499C-B2E1-B487CF72D7E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 y="57150"/>
          <a:ext cx="476250" cy="466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85725</xdr:colOff>
      <xdr:row>0</xdr:row>
      <xdr:rowOff>57150</xdr:rowOff>
    </xdr:from>
    <xdr:to>
      <xdr:col>0</xdr:col>
      <xdr:colOff>561975</xdr:colOff>
      <xdr:row>2</xdr:row>
      <xdr:rowOff>142875</xdr:rowOff>
    </xdr:to>
    <xdr:pic>
      <xdr:nvPicPr>
        <xdr:cNvPr id="2" name="Obrázok 20" descr="ERBVucBB">
          <a:extLst>
            <a:ext uri="{FF2B5EF4-FFF2-40B4-BE49-F238E27FC236}">
              <a16:creationId xmlns:a16="http://schemas.microsoft.com/office/drawing/2014/main" id="{E38536ED-811B-43F5-8536-006656E4BD7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 y="57150"/>
          <a:ext cx="476250" cy="466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38100</xdr:colOff>
      <xdr:row>0</xdr:row>
      <xdr:rowOff>47625</xdr:rowOff>
    </xdr:from>
    <xdr:to>
      <xdr:col>0</xdr:col>
      <xdr:colOff>514350</xdr:colOff>
      <xdr:row>2</xdr:row>
      <xdr:rowOff>133350</xdr:rowOff>
    </xdr:to>
    <xdr:pic>
      <xdr:nvPicPr>
        <xdr:cNvPr id="2" name="Obrázok 20" descr="ERBVucBB">
          <a:extLst>
            <a:ext uri="{FF2B5EF4-FFF2-40B4-BE49-F238E27FC236}">
              <a16:creationId xmlns:a16="http://schemas.microsoft.com/office/drawing/2014/main" id="{9060CD5B-7FB3-4F49-A3A4-7B164098648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47625"/>
          <a:ext cx="476250" cy="466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Inventory List">
      <a:dk1>
        <a:sysClr val="windowText" lastClr="000000"/>
      </a:dk1>
      <a:lt1>
        <a:sysClr val="window" lastClr="FFFFFF"/>
      </a:lt1>
      <a:dk2>
        <a:srgbClr val="000000"/>
      </a:dk2>
      <a:lt2>
        <a:srgbClr val="FFFFFF"/>
      </a:lt2>
      <a:accent1>
        <a:srgbClr val="191C1F"/>
      </a:accent1>
      <a:accent2>
        <a:srgbClr val="456185"/>
      </a:accent2>
      <a:accent3>
        <a:srgbClr val="5B9EA4"/>
      </a:accent3>
      <a:accent4>
        <a:srgbClr val="F79646"/>
      </a:accent4>
      <a:accent5>
        <a:srgbClr val="CC3300"/>
      </a:accent5>
      <a:accent6>
        <a:srgbClr val="FFCC00"/>
      </a:accent6>
      <a:hlink>
        <a:srgbClr val="859EBF"/>
      </a:hlink>
      <a:folHlink>
        <a:srgbClr val="5B9EA4"/>
      </a:folHlink>
    </a:clrScheme>
    <a:fontScheme name="44 Inventory List">
      <a:majorFont>
        <a:latin typeface="Corbel"/>
        <a:ea typeface=""/>
        <a:cs typeface=""/>
      </a:majorFont>
      <a:minorFont>
        <a:latin typeface="Calibri"/>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pageSetUpPr fitToPage="1"/>
  </sheetPr>
  <dimension ref="A1:BA97"/>
  <sheetViews>
    <sheetView topLeftCell="A2" zoomScaleNormal="100" workbookViewId="0">
      <selection activeCell="A71" sqref="A71"/>
    </sheetView>
  </sheetViews>
  <sheetFormatPr defaultRowHeight="15" outlineLevelCol="1" x14ac:dyDescent="0.25"/>
  <cols>
    <col min="1" max="1" width="26.7109375" style="60" customWidth="1"/>
    <col min="2" max="2" width="30.7109375" style="14" customWidth="1"/>
    <col min="3" max="4" width="26.7109375" style="60" customWidth="1"/>
    <col min="5" max="5" width="11.7109375" style="60" customWidth="1"/>
    <col min="6" max="6" width="7" style="60" customWidth="1"/>
    <col min="7" max="7" width="11.7109375" style="60" customWidth="1"/>
    <col min="8" max="8" width="11.7109375" style="12" customWidth="1"/>
    <col min="9" max="9" width="11.7109375" style="60" customWidth="1"/>
    <col min="10" max="10" width="11.7109375" style="12" customWidth="1"/>
    <col min="11" max="40" width="2.85546875" style="60" hidden="1" customWidth="1" outlineLevel="1"/>
    <col min="41" max="41" width="9.140625" style="60" collapsed="1"/>
    <col min="42" max="16384" width="9.140625" style="60"/>
  </cols>
  <sheetData>
    <row r="1" spans="1:40" ht="15" customHeight="1" x14ac:dyDescent="0.25">
      <c r="A1" s="323" t="s">
        <v>40</v>
      </c>
      <c r="B1" s="323"/>
      <c r="C1" s="323"/>
      <c r="D1" s="323"/>
      <c r="E1" s="323"/>
      <c r="F1" s="323"/>
      <c r="G1" s="323"/>
      <c r="H1" s="323"/>
      <c r="I1" s="323"/>
      <c r="J1" s="323"/>
      <c r="K1" s="323"/>
      <c r="L1" s="323"/>
      <c r="M1" s="323"/>
      <c r="N1" s="323"/>
      <c r="O1" s="323"/>
      <c r="P1" s="323"/>
      <c r="Q1" s="323"/>
      <c r="R1" s="323"/>
      <c r="S1" s="323"/>
      <c r="T1" s="323"/>
      <c r="U1" s="323"/>
      <c r="V1" s="323"/>
      <c r="W1" s="322"/>
      <c r="X1" s="322"/>
      <c r="Y1" s="322"/>
      <c r="Z1" s="323"/>
      <c r="AA1" s="323"/>
      <c r="AB1" s="323"/>
      <c r="AC1" s="323"/>
      <c r="AD1" s="323"/>
      <c r="AE1" s="323"/>
      <c r="AF1" s="323"/>
      <c r="AG1" s="323"/>
      <c r="AH1" s="323"/>
      <c r="AI1" s="323"/>
      <c r="AJ1" s="323"/>
      <c r="AK1" s="323"/>
      <c r="AL1" s="322"/>
      <c r="AM1" s="322"/>
      <c r="AN1" s="322"/>
    </row>
    <row r="2" spans="1:40" ht="15" customHeight="1" x14ac:dyDescent="0.25">
      <c r="A2" s="323"/>
      <c r="B2" s="323"/>
      <c r="C2" s="323"/>
      <c r="D2" s="323"/>
      <c r="E2" s="323"/>
      <c r="F2" s="323"/>
      <c r="G2" s="323"/>
      <c r="H2" s="323"/>
      <c r="I2" s="323"/>
      <c r="J2" s="323"/>
      <c r="K2" s="323"/>
      <c r="L2" s="323"/>
      <c r="M2" s="323"/>
      <c r="N2" s="323"/>
      <c r="O2" s="323"/>
      <c r="P2" s="323"/>
      <c r="Q2" s="323"/>
      <c r="R2" s="323"/>
      <c r="S2" s="323"/>
      <c r="T2" s="323"/>
      <c r="U2" s="323"/>
      <c r="V2" s="323"/>
      <c r="W2" s="322"/>
      <c r="X2" s="322"/>
      <c r="Y2" s="322"/>
      <c r="Z2" s="323"/>
      <c r="AA2" s="323"/>
      <c r="AB2" s="323"/>
      <c r="AC2" s="323"/>
      <c r="AD2" s="323"/>
      <c r="AE2" s="323"/>
      <c r="AF2" s="323"/>
      <c r="AG2" s="323"/>
      <c r="AH2" s="323"/>
      <c r="AI2" s="323"/>
      <c r="AJ2" s="323"/>
      <c r="AK2" s="323"/>
      <c r="AL2" s="322"/>
      <c r="AM2" s="322"/>
      <c r="AN2" s="322"/>
    </row>
    <row r="3" spans="1:40" ht="15" customHeight="1" x14ac:dyDescent="0.25">
      <c r="A3" s="323"/>
      <c r="B3" s="323"/>
      <c r="C3" s="323"/>
      <c r="D3" s="323"/>
      <c r="E3" s="323"/>
      <c r="F3" s="323"/>
      <c r="G3" s="323"/>
      <c r="H3" s="323"/>
      <c r="I3" s="323"/>
      <c r="J3" s="323"/>
      <c r="K3" s="323"/>
      <c r="L3" s="323"/>
      <c r="M3" s="323"/>
      <c r="N3" s="323"/>
      <c r="O3" s="323"/>
      <c r="P3" s="323"/>
      <c r="Q3" s="323"/>
      <c r="R3" s="323"/>
      <c r="S3" s="323"/>
      <c r="T3" s="323"/>
      <c r="U3" s="323"/>
      <c r="V3" s="323"/>
      <c r="W3" s="322"/>
      <c r="X3" s="322"/>
      <c r="Y3" s="322"/>
      <c r="Z3" s="323"/>
      <c r="AA3" s="323"/>
      <c r="AB3" s="323"/>
      <c r="AC3" s="323"/>
      <c r="AD3" s="323"/>
      <c r="AE3" s="323"/>
      <c r="AF3" s="323"/>
      <c r="AG3" s="323"/>
      <c r="AH3" s="323"/>
      <c r="AI3" s="323"/>
      <c r="AJ3" s="323"/>
      <c r="AK3" s="323"/>
      <c r="AL3" s="322"/>
      <c r="AM3" s="322"/>
      <c r="AN3" s="322"/>
    </row>
    <row r="4" spans="1:40" s="28" customFormat="1" x14ac:dyDescent="0.25">
      <c r="A4" s="23" t="s">
        <v>41</v>
      </c>
      <c r="B4" s="57"/>
      <c r="C4" s="23"/>
      <c r="D4" s="23"/>
      <c r="E4" s="23"/>
      <c r="F4" s="23"/>
      <c r="G4" s="23"/>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row>
    <row r="5" spans="1:40" s="28" customFormat="1" x14ac:dyDescent="0.25">
      <c r="A5" s="23"/>
      <c r="B5" s="57"/>
      <c r="C5" s="23"/>
      <c r="D5" s="23"/>
      <c r="E5" s="23"/>
      <c r="F5" s="23"/>
      <c r="G5" s="23"/>
      <c r="H5" s="23"/>
      <c r="I5" s="23"/>
      <c r="J5" s="23"/>
      <c r="K5" s="23"/>
      <c r="L5" s="23"/>
      <c r="M5" s="23"/>
      <c r="N5" s="23"/>
      <c r="O5" s="23"/>
      <c r="P5" s="23"/>
      <c r="Q5" s="23"/>
      <c r="R5" s="23"/>
      <c r="S5" s="23"/>
      <c r="T5" s="23"/>
      <c r="U5" s="23"/>
      <c r="V5" s="23"/>
      <c r="W5" s="23"/>
      <c r="X5" s="23"/>
      <c r="Y5" s="23"/>
      <c r="Z5" s="23"/>
      <c r="AA5" s="23"/>
      <c r="AB5" s="23"/>
      <c r="AC5" s="23"/>
      <c r="AD5" s="23"/>
      <c r="AE5" s="23"/>
      <c r="AF5" s="23"/>
      <c r="AG5" s="23"/>
      <c r="AH5" s="23"/>
      <c r="AI5" s="23"/>
      <c r="AJ5" s="23"/>
      <c r="AK5" s="23"/>
      <c r="AL5" s="23"/>
      <c r="AM5" s="23"/>
      <c r="AN5" s="23"/>
    </row>
    <row r="6" spans="1:40" s="142" customFormat="1" x14ac:dyDescent="0.25">
      <c r="A6" s="320" t="s">
        <v>226</v>
      </c>
      <c r="B6" s="320"/>
      <c r="C6" s="140"/>
      <c r="D6" s="140"/>
      <c r="E6" s="140"/>
      <c r="F6" s="140"/>
      <c r="G6" s="140"/>
      <c r="H6" s="141"/>
      <c r="I6" s="140"/>
      <c r="J6" s="141"/>
      <c r="K6" s="306"/>
      <c r="L6" s="306"/>
      <c r="M6" s="140"/>
      <c r="N6" s="140"/>
      <c r="O6" s="140"/>
      <c r="P6" s="140"/>
      <c r="Q6" s="140"/>
      <c r="R6" s="140"/>
      <c r="S6" s="140"/>
      <c r="T6" s="141"/>
      <c r="U6" s="140"/>
      <c r="V6" s="141"/>
      <c r="W6" s="308"/>
      <c r="X6" s="308"/>
      <c r="Y6" s="308"/>
      <c r="Z6" s="306"/>
      <c r="AA6" s="306"/>
      <c r="AB6" s="140"/>
      <c r="AC6" s="140"/>
      <c r="AD6" s="140"/>
      <c r="AE6" s="140"/>
      <c r="AF6" s="140"/>
      <c r="AG6" s="140"/>
      <c r="AH6" s="140"/>
      <c r="AI6" s="141"/>
      <c r="AJ6" s="140"/>
      <c r="AK6" s="141"/>
      <c r="AL6" s="308"/>
      <c r="AM6" s="308"/>
      <c r="AN6" s="308"/>
    </row>
    <row r="7" spans="1:40" s="142" customFormat="1" x14ac:dyDescent="0.25">
      <c r="A7" s="320" t="s">
        <v>206</v>
      </c>
      <c r="B7" s="320"/>
      <c r="C7" s="140"/>
      <c r="D7" s="140"/>
      <c r="E7" s="140"/>
      <c r="F7" s="140"/>
      <c r="G7" s="140"/>
      <c r="H7" s="141"/>
      <c r="I7" s="140"/>
      <c r="J7" s="141"/>
      <c r="K7" s="306"/>
      <c r="L7" s="306"/>
      <c r="M7" s="140"/>
      <c r="N7" s="140"/>
      <c r="O7" s="140"/>
      <c r="P7" s="140"/>
      <c r="Q7" s="140"/>
      <c r="R7" s="140"/>
      <c r="S7" s="140"/>
      <c r="T7" s="141"/>
      <c r="U7" s="140"/>
      <c r="V7" s="141"/>
      <c r="W7" s="146"/>
      <c r="X7" s="309"/>
      <c r="Y7" s="309"/>
      <c r="Z7" s="306"/>
      <c r="AA7" s="306"/>
      <c r="AB7" s="140"/>
      <c r="AC7" s="140"/>
      <c r="AD7" s="140"/>
      <c r="AE7" s="140"/>
      <c r="AF7" s="140"/>
      <c r="AG7" s="140"/>
      <c r="AH7" s="140"/>
      <c r="AI7" s="141"/>
      <c r="AJ7" s="140"/>
      <c r="AK7" s="141"/>
      <c r="AL7" s="146"/>
      <c r="AM7" s="309"/>
      <c r="AN7" s="309"/>
    </row>
    <row r="8" spans="1:40" s="142" customFormat="1" x14ac:dyDescent="0.25">
      <c r="A8" s="320" t="s">
        <v>207</v>
      </c>
      <c r="B8" s="320"/>
      <c r="C8" s="140"/>
      <c r="D8" s="140"/>
      <c r="E8" s="140"/>
      <c r="F8" s="140"/>
      <c r="G8" s="140"/>
      <c r="H8" s="141"/>
      <c r="I8" s="140"/>
      <c r="J8" s="141"/>
      <c r="K8" s="306"/>
      <c r="L8" s="306"/>
      <c r="M8" s="140"/>
      <c r="N8" s="140"/>
      <c r="O8" s="140"/>
      <c r="P8" s="140"/>
      <c r="Q8" s="140"/>
      <c r="R8" s="140"/>
      <c r="S8" s="140"/>
      <c r="T8" s="141"/>
      <c r="U8" s="140"/>
      <c r="V8" s="141"/>
      <c r="W8" s="140"/>
      <c r="X8" s="307"/>
      <c r="Y8" s="307"/>
      <c r="Z8" s="306"/>
      <c r="AA8" s="306"/>
      <c r="AB8" s="140"/>
      <c r="AC8" s="140"/>
      <c r="AD8" s="140"/>
      <c r="AE8" s="140"/>
      <c r="AF8" s="140"/>
      <c r="AG8" s="140"/>
      <c r="AH8" s="140"/>
      <c r="AI8" s="141"/>
      <c r="AJ8" s="140"/>
      <c r="AK8" s="141"/>
      <c r="AL8" s="140"/>
      <c r="AM8" s="307"/>
      <c r="AN8" s="307"/>
    </row>
    <row r="9" spans="1:40" s="142" customFormat="1" x14ac:dyDescent="0.25">
      <c r="A9" s="320" t="s">
        <v>208</v>
      </c>
      <c r="B9" s="320"/>
      <c r="C9" s="140"/>
      <c r="D9" s="140"/>
      <c r="E9" s="140"/>
      <c r="F9" s="140"/>
      <c r="G9" s="140"/>
      <c r="H9" s="141"/>
      <c r="I9" s="140"/>
      <c r="J9" s="141"/>
      <c r="K9" s="306"/>
      <c r="L9" s="306"/>
      <c r="M9" s="140"/>
      <c r="N9" s="140"/>
      <c r="O9" s="140"/>
      <c r="P9" s="140"/>
      <c r="Q9" s="140"/>
      <c r="R9" s="140"/>
      <c r="S9" s="140"/>
      <c r="T9" s="141"/>
      <c r="U9" s="140"/>
      <c r="V9" s="141"/>
      <c r="W9" s="140"/>
      <c r="X9" s="307"/>
      <c r="Y9" s="307"/>
      <c r="Z9" s="306"/>
      <c r="AA9" s="306"/>
      <c r="AB9" s="140"/>
      <c r="AC9" s="140"/>
      <c r="AD9" s="140"/>
      <c r="AE9" s="140"/>
      <c r="AF9" s="140"/>
      <c r="AG9" s="140"/>
      <c r="AH9" s="140"/>
      <c r="AI9" s="141"/>
      <c r="AJ9" s="140"/>
      <c r="AK9" s="141"/>
      <c r="AL9" s="140"/>
      <c r="AM9" s="307"/>
      <c r="AN9" s="307"/>
    </row>
    <row r="10" spans="1:40" s="142" customFormat="1" x14ac:dyDescent="0.25">
      <c r="A10" s="320" t="s">
        <v>209</v>
      </c>
      <c r="B10" s="320"/>
      <c r="C10" s="140"/>
      <c r="D10" s="140"/>
      <c r="E10" s="140"/>
      <c r="F10" s="140"/>
      <c r="G10" s="140"/>
      <c r="H10" s="141"/>
      <c r="I10" s="140"/>
      <c r="J10" s="141"/>
      <c r="K10" s="306"/>
      <c r="L10" s="306"/>
      <c r="M10" s="140"/>
      <c r="N10" s="140"/>
      <c r="O10" s="140"/>
      <c r="P10" s="140"/>
      <c r="Q10" s="140"/>
      <c r="R10" s="140"/>
      <c r="S10" s="140"/>
      <c r="T10" s="141"/>
      <c r="U10" s="140"/>
      <c r="V10" s="141"/>
      <c r="W10" s="140"/>
      <c r="X10" s="307"/>
      <c r="Y10" s="307"/>
      <c r="Z10" s="306"/>
      <c r="AA10" s="306"/>
      <c r="AB10" s="140"/>
      <c r="AC10" s="140"/>
      <c r="AD10" s="140"/>
      <c r="AE10" s="140"/>
      <c r="AF10" s="140"/>
      <c r="AG10" s="140"/>
      <c r="AH10" s="140"/>
      <c r="AI10" s="141"/>
      <c r="AJ10" s="140"/>
      <c r="AK10" s="141"/>
      <c r="AL10" s="140"/>
      <c r="AM10" s="307"/>
      <c r="AN10" s="307"/>
    </row>
    <row r="11" spans="1:40" s="142" customFormat="1" x14ac:dyDescent="0.25">
      <c r="A11" s="320" t="s">
        <v>210</v>
      </c>
      <c r="B11" s="320"/>
      <c r="C11" s="140"/>
      <c r="D11" s="140"/>
      <c r="E11" s="140"/>
      <c r="F11" s="140"/>
      <c r="G11" s="140"/>
      <c r="H11" s="141"/>
      <c r="I11" s="140"/>
      <c r="J11" s="141"/>
      <c r="K11" s="306"/>
      <c r="L11" s="306"/>
      <c r="M11" s="140"/>
      <c r="N11" s="140"/>
      <c r="O11" s="140"/>
      <c r="P11" s="140"/>
      <c r="Q11" s="140"/>
      <c r="R11" s="140"/>
      <c r="S11" s="140"/>
      <c r="T11" s="141"/>
      <c r="U11" s="140"/>
      <c r="V11" s="141"/>
      <c r="W11" s="140"/>
      <c r="X11" s="307"/>
      <c r="Y11" s="307"/>
      <c r="Z11" s="306"/>
      <c r="AA11" s="306"/>
      <c r="AB11" s="140"/>
      <c r="AC11" s="140"/>
      <c r="AD11" s="140"/>
      <c r="AE11" s="140"/>
      <c r="AF11" s="140"/>
      <c r="AG11" s="140"/>
      <c r="AH11" s="140"/>
      <c r="AI11" s="141"/>
      <c r="AJ11" s="140"/>
      <c r="AK11" s="141"/>
      <c r="AL11" s="140"/>
      <c r="AM11" s="307"/>
      <c r="AN11" s="307"/>
    </row>
    <row r="12" spans="1:40" ht="19.5" thickBot="1" x14ac:dyDescent="0.3">
      <c r="A12" s="318" t="s">
        <v>225</v>
      </c>
      <c r="B12" s="319"/>
      <c r="C12" s="319"/>
      <c r="D12" s="319"/>
      <c r="E12" s="319"/>
      <c r="F12" s="319"/>
      <c r="G12" s="319"/>
      <c r="H12" s="319"/>
      <c r="I12" s="319"/>
      <c r="J12" s="319"/>
      <c r="K12" s="318" t="s">
        <v>22</v>
      </c>
      <c r="L12" s="319"/>
      <c r="M12" s="319"/>
      <c r="N12" s="319"/>
      <c r="O12" s="319"/>
      <c r="P12" s="319"/>
      <c r="Q12" s="319"/>
      <c r="R12" s="319"/>
      <c r="S12" s="319"/>
      <c r="T12" s="319"/>
      <c r="U12" s="319"/>
      <c r="V12" s="319"/>
      <c r="W12" s="319"/>
      <c r="X12" s="319"/>
      <c r="Y12" s="319"/>
      <c r="Z12" s="318"/>
      <c r="AA12" s="319"/>
      <c r="AB12" s="319"/>
      <c r="AC12" s="319"/>
      <c r="AD12" s="319"/>
      <c r="AE12" s="319"/>
      <c r="AF12" s="319"/>
      <c r="AG12" s="319"/>
      <c r="AH12" s="319"/>
      <c r="AI12" s="319"/>
      <c r="AJ12" s="319"/>
      <c r="AK12" s="319"/>
      <c r="AL12" s="319"/>
      <c r="AM12" s="319"/>
      <c r="AN12" s="319"/>
    </row>
    <row r="13" spans="1:40" ht="68.25" thickBot="1" x14ac:dyDescent="0.3">
      <c r="A13" s="4" t="s">
        <v>12</v>
      </c>
      <c r="B13" s="4" t="s">
        <v>56</v>
      </c>
      <c r="C13" s="4" t="s">
        <v>14</v>
      </c>
      <c r="D13" s="4" t="s">
        <v>13</v>
      </c>
      <c r="E13" s="4" t="s">
        <v>6</v>
      </c>
      <c r="F13" s="4" t="s">
        <v>4</v>
      </c>
      <c r="G13" s="5" t="s">
        <v>7</v>
      </c>
      <c r="H13" s="5" t="s">
        <v>8</v>
      </c>
      <c r="I13" s="6" t="s">
        <v>55</v>
      </c>
      <c r="J13" s="7" t="s">
        <v>9</v>
      </c>
      <c r="K13" s="4" t="s">
        <v>0</v>
      </c>
      <c r="L13" s="4" t="s">
        <v>1</v>
      </c>
      <c r="M13" s="4" t="s">
        <v>2</v>
      </c>
      <c r="N13" s="4" t="s">
        <v>3</v>
      </c>
      <c r="O13" s="4">
        <v>5</v>
      </c>
      <c r="P13" s="4">
        <v>6</v>
      </c>
      <c r="Q13" s="4">
        <v>7</v>
      </c>
      <c r="R13" s="4">
        <v>8</v>
      </c>
      <c r="S13" s="4">
        <v>9</v>
      </c>
      <c r="T13" s="4">
        <v>10</v>
      </c>
      <c r="U13" s="4">
        <v>11</v>
      </c>
      <c r="V13" s="7">
        <v>12</v>
      </c>
      <c r="W13" s="37">
        <v>13</v>
      </c>
      <c r="X13" s="39">
        <v>14</v>
      </c>
      <c r="Y13" s="7">
        <v>15</v>
      </c>
      <c r="Z13" s="4">
        <v>16</v>
      </c>
      <c r="AA13" s="4">
        <v>17</v>
      </c>
      <c r="AB13" s="4">
        <v>18</v>
      </c>
      <c r="AC13" s="4">
        <v>19</v>
      </c>
      <c r="AD13" s="4">
        <v>20</v>
      </c>
      <c r="AE13" s="4">
        <v>21</v>
      </c>
      <c r="AF13" s="4">
        <v>22</v>
      </c>
      <c r="AG13" s="4">
        <v>23</v>
      </c>
      <c r="AH13" s="38">
        <v>24</v>
      </c>
      <c r="AI13" s="38">
        <v>25</v>
      </c>
      <c r="AJ13" s="38">
        <v>26</v>
      </c>
      <c r="AK13" s="7">
        <v>27</v>
      </c>
      <c r="AL13" s="37">
        <v>28</v>
      </c>
      <c r="AM13" s="39">
        <v>29</v>
      </c>
      <c r="AN13" s="7">
        <v>30</v>
      </c>
    </row>
    <row r="14" spans="1:40" ht="17.25" x14ac:dyDescent="0.25">
      <c r="A14" s="13" t="s">
        <v>25</v>
      </c>
      <c r="B14" s="67"/>
      <c r="C14" s="10"/>
      <c r="D14" s="10"/>
      <c r="E14" s="10"/>
      <c r="F14" s="10"/>
      <c r="G14" s="10"/>
      <c r="H14" s="11"/>
      <c r="I14" s="10"/>
      <c r="J14" s="11"/>
      <c r="K14" s="310" t="s">
        <v>23</v>
      </c>
      <c r="L14" s="311"/>
      <c r="M14" s="311"/>
      <c r="N14" s="311"/>
      <c r="O14" s="311"/>
      <c r="P14" s="311"/>
      <c r="Q14" s="311"/>
      <c r="R14" s="311"/>
      <c r="S14" s="311"/>
      <c r="T14" s="311"/>
      <c r="U14" s="311"/>
      <c r="V14" s="311"/>
      <c r="W14" s="311"/>
      <c r="X14" s="311"/>
      <c r="Y14" s="311"/>
      <c r="Z14" s="311"/>
      <c r="AA14" s="311"/>
      <c r="AB14" s="311"/>
      <c r="AC14" s="311"/>
      <c r="AD14" s="311"/>
      <c r="AE14" s="311"/>
      <c r="AF14" s="311"/>
      <c r="AG14" s="311"/>
      <c r="AH14" s="311"/>
      <c r="AI14" s="311"/>
      <c r="AJ14" s="311"/>
      <c r="AK14" s="311"/>
      <c r="AL14" s="311"/>
      <c r="AM14" s="311"/>
      <c r="AN14" s="311"/>
    </row>
    <row r="15" spans="1:40" x14ac:dyDescent="0.2">
      <c r="A15" s="281" t="s">
        <v>18</v>
      </c>
      <c r="B15" s="3" t="s">
        <v>64</v>
      </c>
      <c r="C15" s="136" t="s">
        <v>24</v>
      </c>
      <c r="D15" s="136" t="s">
        <v>24</v>
      </c>
      <c r="E15" s="81">
        <v>1540</v>
      </c>
      <c r="F15" s="48" t="s">
        <v>5</v>
      </c>
      <c r="G15" s="137" t="s">
        <v>24</v>
      </c>
      <c r="H15" s="63" t="e">
        <f t="shared" ref="H15:H48" si="0">SUM(E15*G15)</f>
        <v>#VALUE!</v>
      </c>
      <c r="I15" s="137" t="s">
        <v>24</v>
      </c>
      <c r="J15" s="63" t="e">
        <f>SUM(E15*G15+H15/100*I15)</f>
        <v>#VALUE!</v>
      </c>
      <c r="K15" s="1"/>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8"/>
    </row>
    <row r="16" spans="1:40" x14ac:dyDescent="0.2">
      <c r="A16" s="281" t="s">
        <v>245</v>
      </c>
      <c r="B16" s="3" t="s">
        <v>64</v>
      </c>
      <c r="C16" s="136" t="s">
        <v>24</v>
      </c>
      <c r="D16" s="136" t="s">
        <v>24</v>
      </c>
      <c r="E16" s="81">
        <v>200</v>
      </c>
      <c r="F16" s="48" t="s">
        <v>51</v>
      </c>
      <c r="G16" s="137" t="s">
        <v>24</v>
      </c>
      <c r="H16" s="63"/>
      <c r="I16" s="137" t="s">
        <v>24</v>
      </c>
      <c r="J16" s="63"/>
      <c r="K16" s="1"/>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8"/>
    </row>
    <row r="17" spans="1:40" x14ac:dyDescent="0.2">
      <c r="A17" s="281" t="s">
        <v>107</v>
      </c>
      <c r="B17" s="3" t="s">
        <v>64</v>
      </c>
      <c r="C17" s="136" t="s">
        <v>24</v>
      </c>
      <c r="D17" s="136" t="s">
        <v>24</v>
      </c>
      <c r="E17" s="80">
        <v>160</v>
      </c>
      <c r="F17" s="48" t="s">
        <v>5</v>
      </c>
      <c r="G17" s="137" t="s">
        <v>24</v>
      </c>
      <c r="H17" s="63" t="e">
        <f t="shared" si="0"/>
        <v>#VALUE!</v>
      </c>
      <c r="I17" s="137" t="s">
        <v>24</v>
      </c>
      <c r="J17" s="63" t="e">
        <f t="shared" ref="J17:J48" si="1">SUM(E17*G17+H17/100*I17)</f>
        <v>#VALUE!</v>
      </c>
      <c r="K17" s="53" t="e">
        <f>SUM(#REF!*H17)</f>
        <v>#REF!</v>
      </c>
      <c r="L17" s="54"/>
      <c r="M17" s="54"/>
      <c r="N17" s="54"/>
      <c r="O17" s="54"/>
      <c r="P17" s="54"/>
      <c r="Q17" s="54"/>
      <c r="R17" s="54"/>
      <c r="S17" s="54"/>
      <c r="T17" s="54"/>
      <c r="U17" s="54"/>
      <c r="V17" s="54"/>
      <c r="W17" s="54"/>
      <c r="X17" s="54"/>
      <c r="Y17" s="54"/>
      <c r="Z17" s="54"/>
      <c r="AA17" s="54"/>
      <c r="AB17" s="54"/>
      <c r="AC17" s="54"/>
      <c r="AD17" s="54"/>
      <c r="AE17" s="54"/>
      <c r="AF17" s="54"/>
      <c r="AG17" s="54"/>
      <c r="AH17" s="54"/>
      <c r="AI17" s="54"/>
      <c r="AJ17" s="54"/>
      <c r="AK17" s="54"/>
      <c r="AL17" s="54"/>
      <c r="AM17" s="54"/>
      <c r="AN17" s="26"/>
    </row>
    <row r="18" spans="1:40" x14ac:dyDescent="0.2">
      <c r="A18" s="281" t="s">
        <v>234</v>
      </c>
      <c r="B18" s="3" t="s">
        <v>64</v>
      </c>
      <c r="C18" s="136" t="s">
        <v>24</v>
      </c>
      <c r="D18" s="136" t="s">
        <v>24</v>
      </c>
      <c r="E18" s="80">
        <v>50</v>
      </c>
      <c r="F18" s="77" t="s">
        <v>5</v>
      </c>
      <c r="G18" s="137" t="s">
        <v>24</v>
      </c>
      <c r="H18" s="63" t="e">
        <f t="shared" si="0"/>
        <v>#VALUE!</v>
      </c>
      <c r="I18" s="137" t="s">
        <v>24</v>
      </c>
      <c r="J18" s="63" t="e">
        <f t="shared" si="1"/>
        <v>#VALUE!</v>
      </c>
      <c r="K18" s="1"/>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8"/>
    </row>
    <row r="19" spans="1:40" x14ac:dyDescent="0.2">
      <c r="A19" s="281" t="s">
        <v>108</v>
      </c>
      <c r="B19" s="3" t="s">
        <v>64</v>
      </c>
      <c r="C19" s="136" t="s">
        <v>24</v>
      </c>
      <c r="D19" s="136" t="s">
        <v>24</v>
      </c>
      <c r="E19" s="80">
        <v>400</v>
      </c>
      <c r="F19" s="48" t="s">
        <v>5</v>
      </c>
      <c r="G19" s="137" t="s">
        <v>24</v>
      </c>
      <c r="H19" s="63" t="e">
        <f t="shared" si="0"/>
        <v>#VALUE!</v>
      </c>
      <c r="I19" s="137" t="s">
        <v>24</v>
      </c>
      <c r="J19" s="63" t="e">
        <f t="shared" si="1"/>
        <v>#VALUE!</v>
      </c>
      <c r="K19" s="50"/>
      <c r="L19" s="54"/>
      <c r="M19" s="54"/>
      <c r="N19" s="54"/>
      <c r="O19" s="54"/>
      <c r="P19" s="54"/>
      <c r="Q19" s="54"/>
      <c r="R19" s="54"/>
      <c r="S19" s="54"/>
      <c r="T19" s="54"/>
      <c r="U19" s="54"/>
      <c r="V19" s="54"/>
      <c r="W19" s="54"/>
      <c r="X19" s="54"/>
      <c r="Y19" s="54"/>
      <c r="Z19" s="54"/>
      <c r="AA19" s="54"/>
      <c r="AB19" s="54"/>
      <c r="AC19" s="54"/>
      <c r="AD19" s="54"/>
      <c r="AE19" s="54"/>
      <c r="AF19" s="54"/>
      <c r="AG19" s="54"/>
      <c r="AH19" s="54"/>
      <c r="AI19" s="54"/>
      <c r="AJ19" s="54"/>
      <c r="AK19" s="54"/>
      <c r="AL19" s="54"/>
      <c r="AM19" s="54"/>
      <c r="AN19" s="26"/>
    </row>
    <row r="20" spans="1:40" x14ac:dyDescent="0.2">
      <c r="A20" s="281" t="s">
        <v>235</v>
      </c>
      <c r="B20" s="3" t="s">
        <v>64</v>
      </c>
      <c r="C20" s="136" t="s">
        <v>24</v>
      </c>
      <c r="D20" s="136" t="s">
        <v>24</v>
      </c>
      <c r="E20" s="80">
        <v>50</v>
      </c>
      <c r="F20" s="74" t="s">
        <v>5</v>
      </c>
      <c r="G20" s="137" t="s">
        <v>24</v>
      </c>
      <c r="H20" s="63" t="e">
        <f t="shared" si="0"/>
        <v>#VALUE!</v>
      </c>
      <c r="I20" s="137" t="s">
        <v>24</v>
      </c>
      <c r="J20" s="63" t="e">
        <f t="shared" si="1"/>
        <v>#VALUE!</v>
      </c>
      <c r="K20" s="53" t="e">
        <f>SUM(#REF!*H20)</f>
        <v>#REF!</v>
      </c>
      <c r="L20" s="54"/>
      <c r="M20" s="54"/>
      <c r="N20" s="54"/>
      <c r="O20" s="54"/>
      <c r="P20" s="54"/>
      <c r="Q20" s="54"/>
      <c r="R20" s="54"/>
      <c r="S20" s="54"/>
      <c r="T20" s="54"/>
      <c r="U20" s="54"/>
      <c r="V20" s="54"/>
      <c r="W20" s="54"/>
      <c r="X20" s="54"/>
      <c r="Y20" s="54"/>
      <c r="Z20" s="54"/>
      <c r="AA20" s="54"/>
      <c r="AB20" s="54"/>
      <c r="AC20" s="54"/>
      <c r="AD20" s="54"/>
      <c r="AE20" s="54"/>
      <c r="AF20" s="54"/>
      <c r="AG20" s="54"/>
      <c r="AH20" s="54"/>
      <c r="AI20" s="54"/>
      <c r="AJ20" s="54"/>
      <c r="AK20" s="54"/>
      <c r="AL20" s="54"/>
      <c r="AM20" s="54"/>
      <c r="AN20" s="26"/>
    </row>
    <row r="21" spans="1:40" x14ac:dyDescent="0.2">
      <c r="A21" s="281" t="s">
        <v>19</v>
      </c>
      <c r="B21" s="3" t="s">
        <v>64</v>
      </c>
      <c r="C21" s="136" t="s">
        <v>24</v>
      </c>
      <c r="D21" s="136" t="s">
        <v>24</v>
      </c>
      <c r="E21" s="264">
        <v>100</v>
      </c>
      <c r="F21" s="48" t="s">
        <v>5</v>
      </c>
      <c r="G21" s="137" t="s">
        <v>24</v>
      </c>
      <c r="H21" s="63" t="e">
        <f t="shared" si="0"/>
        <v>#VALUE!</v>
      </c>
      <c r="I21" s="137" t="s">
        <v>24</v>
      </c>
      <c r="J21" s="63" t="e">
        <f t="shared" si="1"/>
        <v>#VALUE!</v>
      </c>
      <c r="K21" s="50"/>
      <c r="L21" s="54"/>
      <c r="M21" s="54"/>
      <c r="N21" s="54"/>
      <c r="O21" s="54"/>
      <c r="P21" s="54"/>
      <c r="Q21" s="54"/>
      <c r="R21" s="54"/>
      <c r="S21" s="54"/>
      <c r="T21" s="54"/>
      <c r="U21" s="54"/>
      <c r="V21" s="54"/>
      <c r="W21" s="54"/>
      <c r="X21" s="54"/>
      <c r="Y21" s="54"/>
      <c r="Z21" s="54"/>
      <c r="AA21" s="54"/>
      <c r="AB21" s="54"/>
      <c r="AC21" s="54"/>
      <c r="AD21" s="54"/>
      <c r="AE21" s="54"/>
      <c r="AF21" s="54"/>
      <c r="AG21" s="54"/>
      <c r="AH21" s="54"/>
      <c r="AI21" s="54"/>
      <c r="AJ21" s="54"/>
      <c r="AK21" s="54"/>
      <c r="AL21" s="54"/>
      <c r="AM21" s="54"/>
      <c r="AN21" s="26"/>
    </row>
    <row r="22" spans="1:40" x14ac:dyDescent="0.2">
      <c r="A22" s="281" t="s">
        <v>238</v>
      </c>
      <c r="B22" s="3" t="s">
        <v>64</v>
      </c>
      <c r="C22" s="136" t="s">
        <v>24</v>
      </c>
      <c r="D22" s="136" t="s">
        <v>24</v>
      </c>
      <c r="E22" s="80">
        <v>45</v>
      </c>
      <c r="F22" s="48" t="s">
        <v>5</v>
      </c>
      <c r="G22" s="137" t="s">
        <v>24</v>
      </c>
      <c r="H22" s="63" t="e">
        <f t="shared" si="0"/>
        <v>#VALUE!</v>
      </c>
      <c r="I22" s="137" t="s">
        <v>24</v>
      </c>
      <c r="J22" s="63" t="e">
        <f t="shared" si="1"/>
        <v>#VALUE!</v>
      </c>
      <c r="K22" s="50"/>
      <c r="L22" s="54"/>
      <c r="M22" s="54"/>
      <c r="N22" s="54"/>
      <c r="O22" s="54"/>
      <c r="P22" s="54"/>
      <c r="Q22" s="54"/>
      <c r="R22" s="54"/>
      <c r="S22" s="54"/>
      <c r="T22" s="54"/>
      <c r="U22" s="54"/>
      <c r="V22" s="54"/>
      <c r="W22" s="54"/>
      <c r="X22" s="54"/>
      <c r="Y22" s="54"/>
      <c r="Z22" s="54"/>
      <c r="AA22" s="54"/>
      <c r="AB22" s="54"/>
      <c r="AC22" s="54"/>
      <c r="AD22" s="54"/>
      <c r="AE22" s="54"/>
      <c r="AF22" s="54"/>
      <c r="AG22" s="54"/>
      <c r="AH22" s="54"/>
      <c r="AI22" s="54"/>
      <c r="AJ22" s="54"/>
      <c r="AK22" s="54"/>
      <c r="AL22" s="54"/>
      <c r="AM22" s="54"/>
      <c r="AN22" s="26"/>
    </row>
    <row r="23" spans="1:40" x14ac:dyDescent="0.2">
      <c r="A23" s="281" t="s">
        <v>249</v>
      </c>
      <c r="B23" s="3" t="s">
        <v>64</v>
      </c>
      <c r="C23" s="136" t="s">
        <v>24</v>
      </c>
      <c r="D23" s="136" t="s">
        <v>24</v>
      </c>
      <c r="E23" s="80">
        <v>50</v>
      </c>
      <c r="F23" s="77" t="s">
        <v>5</v>
      </c>
      <c r="G23" s="137" t="s">
        <v>24</v>
      </c>
      <c r="H23" s="63" t="e">
        <f t="shared" si="0"/>
        <v>#VALUE!</v>
      </c>
      <c r="I23" s="137" t="s">
        <v>24</v>
      </c>
      <c r="J23" s="63" t="e">
        <f t="shared" si="1"/>
        <v>#VALUE!</v>
      </c>
      <c r="K23" s="1"/>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8"/>
    </row>
    <row r="24" spans="1:40" x14ac:dyDescent="0.2">
      <c r="A24" s="281" t="s">
        <v>57</v>
      </c>
      <c r="B24" s="3" t="s">
        <v>64</v>
      </c>
      <c r="C24" s="136" t="s">
        <v>24</v>
      </c>
      <c r="D24" s="136" t="s">
        <v>24</v>
      </c>
      <c r="E24" s="80">
        <v>75</v>
      </c>
      <c r="F24" s="77" t="s">
        <v>5</v>
      </c>
      <c r="G24" s="137" t="s">
        <v>24</v>
      </c>
      <c r="H24" s="63" t="e">
        <f t="shared" si="0"/>
        <v>#VALUE!</v>
      </c>
      <c r="I24" s="137" t="s">
        <v>24</v>
      </c>
      <c r="J24" s="63" t="e">
        <f t="shared" si="1"/>
        <v>#VALUE!</v>
      </c>
      <c r="K24" s="1"/>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8"/>
    </row>
    <row r="25" spans="1:40" x14ac:dyDescent="0.2">
      <c r="A25" s="281" t="s">
        <v>248</v>
      </c>
      <c r="B25" s="3" t="s">
        <v>64</v>
      </c>
      <c r="C25" s="136" t="s">
        <v>24</v>
      </c>
      <c r="D25" s="136" t="s">
        <v>24</v>
      </c>
      <c r="E25" s="80">
        <v>75</v>
      </c>
      <c r="F25" s="77" t="s">
        <v>5</v>
      </c>
      <c r="G25" s="137" t="s">
        <v>24</v>
      </c>
      <c r="H25" s="63" t="e">
        <f t="shared" si="0"/>
        <v>#VALUE!</v>
      </c>
      <c r="I25" s="137" t="s">
        <v>24</v>
      </c>
      <c r="J25" s="63" t="e">
        <f t="shared" si="1"/>
        <v>#VALUE!</v>
      </c>
      <c r="K25" s="1"/>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8"/>
    </row>
    <row r="26" spans="1:40" x14ac:dyDescent="0.2">
      <c r="A26" s="281" t="s">
        <v>231</v>
      </c>
      <c r="B26" s="3" t="s">
        <v>64</v>
      </c>
      <c r="C26" s="136" t="s">
        <v>24</v>
      </c>
      <c r="D26" s="136" t="s">
        <v>24</v>
      </c>
      <c r="E26" s="80">
        <v>100</v>
      </c>
      <c r="F26" s="77" t="s">
        <v>5</v>
      </c>
      <c r="G26" s="137" t="s">
        <v>24</v>
      </c>
      <c r="H26" s="63" t="e">
        <f t="shared" si="0"/>
        <v>#VALUE!</v>
      </c>
      <c r="I26" s="137" t="s">
        <v>24</v>
      </c>
      <c r="J26" s="63" t="e">
        <f t="shared" si="1"/>
        <v>#VALUE!</v>
      </c>
      <c r="K26" s="1"/>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8"/>
    </row>
    <row r="27" spans="1:40" x14ac:dyDescent="0.2">
      <c r="A27" s="281" t="s">
        <v>232</v>
      </c>
      <c r="B27" s="3" t="s">
        <v>64</v>
      </c>
      <c r="C27" s="136" t="s">
        <v>24</v>
      </c>
      <c r="D27" s="136" t="s">
        <v>24</v>
      </c>
      <c r="E27" s="80">
        <v>100</v>
      </c>
      <c r="F27" s="77" t="s">
        <v>5</v>
      </c>
      <c r="G27" s="137" t="s">
        <v>24</v>
      </c>
      <c r="H27" s="63" t="e">
        <f t="shared" si="0"/>
        <v>#VALUE!</v>
      </c>
      <c r="I27" s="137" t="s">
        <v>24</v>
      </c>
      <c r="J27" s="63" t="e">
        <f t="shared" si="1"/>
        <v>#VALUE!</v>
      </c>
      <c r="K27" s="1"/>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8"/>
    </row>
    <row r="28" spans="1:40" x14ac:dyDescent="0.2">
      <c r="A28" s="281" t="s">
        <v>233</v>
      </c>
      <c r="B28" s="3" t="s">
        <v>64</v>
      </c>
      <c r="C28" s="136" t="s">
        <v>24</v>
      </c>
      <c r="D28" s="136" t="s">
        <v>24</v>
      </c>
      <c r="E28" s="80">
        <v>150</v>
      </c>
      <c r="F28" s="48" t="s">
        <v>5</v>
      </c>
      <c r="G28" s="137" t="s">
        <v>24</v>
      </c>
      <c r="H28" s="63" t="e">
        <f t="shared" si="0"/>
        <v>#VALUE!</v>
      </c>
      <c r="I28" s="137" t="s">
        <v>24</v>
      </c>
      <c r="J28" s="63" t="e">
        <f t="shared" si="1"/>
        <v>#VALUE!</v>
      </c>
      <c r="K28" s="50"/>
      <c r="L28" s="54"/>
      <c r="M28" s="54"/>
      <c r="N28" s="54"/>
      <c r="O28" s="54"/>
      <c r="P28" s="54"/>
      <c r="Q28" s="54"/>
      <c r="R28" s="54"/>
      <c r="S28" s="54"/>
      <c r="T28" s="54"/>
      <c r="U28" s="54"/>
      <c r="V28" s="54"/>
      <c r="W28" s="54"/>
      <c r="X28" s="54"/>
      <c r="Y28" s="54"/>
      <c r="Z28" s="54"/>
      <c r="AA28" s="54"/>
      <c r="AB28" s="54"/>
      <c r="AC28" s="54"/>
      <c r="AD28" s="54"/>
      <c r="AE28" s="54"/>
      <c r="AF28" s="54"/>
      <c r="AG28" s="54"/>
      <c r="AH28" s="54"/>
      <c r="AI28" s="54"/>
      <c r="AJ28" s="54"/>
      <c r="AK28" s="54"/>
      <c r="AL28" s="54"/>
      <c r="AM28" s="54"/>
      <c r="AN28" s="26"/>
    </row>
    <row r="29" spans="1:40" x14ac:dyDescent="0.2">
      <c r="A29" s="281" t="s">
        <v>228</v>
      </c>
      <c r="B29" s="3" t="s">
        <v>64</v>
      </c>
      <c r="C29" s="136" t="s">
        <v>24</v>
      </c>
      <c r="D29" s="136" t="s">
        <v>24</v>
      </c>
      <c r="E29" s="80">
        <v>370</v>
      </c>
      <c r="F29" s="48" t="s">
        <v>5</v>
      </c>
      <c r="G29" s="137" t="s">
        <v>24</v>
      </c>
      <c r="H29" s="63" t="e">
        <f t="shared" si="0"/>
        <v>#VALUE!</v>
      </c>
      <c r="I29" s="137" t="s">
        <v>24</v>
      </c>
      <c r="J29" s="63" t="e">
        <f t="shared" si="1"/>
        <v>#VALUE!</v>
      </c>
      <c r="K29" s="50"/>
      <c r="L29" s="54"/>
      <c r="M29" s="54"/>
      <c r="N29" s="54"/>
      <c r="O29" s="54"/>
      <c r="P29" s="54"/>
      <c r="Q29" s="54"/>
      <c r="R29" s="54"/>
      <c r="S29" s="54"/>
      <c r="T29" s="54"/>
      <c r="U29" s="54"/>
      <c r="V29" s="54"/>
      <c r="W29" s="54"/>
      <c r="X29" s="54"/>
      <c r="Y29" s="54"/>
      <c r="Z29" s="54"/>
      <c r="AA29" s="54"/>
      <c r="AB29" s="54"/>
      <c r="AC29" s="54"/>
      <c r="AD29" s="54"/>
      <c r="AE29" s="54"/>
      <c r="AF29" s="54"/>
      <c r="AG29" s="54"/>
      <c r="AH29" s="54"/>
      <c r="AI29" s="54"/>
      <c r="AJ29" s="54"/>
      <c r="AK29" s="54"/>
      <c r="AL29" s="54"/>
      <c r="AM29" s="54"/>
      <c r="AN29" s="26"/>
    </row>
    <row r="30" spans="1:40" x14ac:dyDescent="0.2">
      <c r="A30" s="281" t="s">
        <v>229</v>
      </c>
      <c r="B30" s="3" t="s">
        <v>64</v>
      </c>
      <c r="C30" s="136" t="s">
        <v>24</v>
      </c>
      <c r="D30" s="136" t="s">
        <v>24</v>
      </c>
      <c r="E30" s="80">
        <v>360</v>
      </c>
      <c r="F30" s="48" t="s">
        <v>5</v>
      </c>
      <c r="G30" s="137" t="s">
        <v>24</v>
      </c>
      <c r="H30" s="63" t="e">
        <f t="shared" si="0"/>
        <v>#VALUE!</v>
      </c>
      <c r="I30" s="137" t="s">
        <v>24</v>
      </c>
      <c r="J30" s="63" t="e">
        <f t="shared" si="1"/>
        <v>#VALUE!</v>
      </c>
      <c r="K30" s="50"/>
      <c r="L30" s="54"/>
      <c r="M30" s="54"/>
      <c r="N30" s="54"/>
      <c r="O30" s="54"/>
      <c r="P30" s="54"/>
      <c r="Q30" s="54"/>
      <c r="R30" s="54"/>
      <c r="S30" s="54"/>
      <c r="T30" s="54"/>
      <c r="U30" s="54"/>
      <c r="V30" s="54"/>
      <c r="W30" s="54"/>
      <c r="X30" s="54"/>
      <c r="Y30" s="54"/>
      <c r="Z30" s="54"/>
      <c r="AA30" s="54"/>
      <c r="AB30" s="54"/>
      <c r="AC30" s="54"/>
      <c r="AD30" s="54"/>
      <c r="AE30" s="54"/>
      <c r="AF30" s="54"/>
      <c r="AG30" s="54"/>
      <c r="AH30" s="54"/>
      <c r="AI30" s="54"/>
      <c r="AJ30" s="54"/>
      <c r="AK30" s="54"/>
      <c r="AL30" s="54"/>
      <c r="AM30" s="54"/>
      <c r="AN30" s="26"/>
    </row>
    <row r="31" spans="1:40" x14ac:dyDescent="0.2">
      <c r="A31" s="281" t="s">
        <v>230</v>
      </c>
      <c r="B31" s="3" t="s">
        <v>64</v>
      </c>
      <c r="C31" s="136" t="s">
        <v>24</v>
      </c>
      <c r="D31" s="136" t="s">
        <v>24</v>
      </c>
      <c r="E31" s="81">
        <v>370</v>
      </c>
      <c r="F31" s="48" t="s">
        <v>5</v>
      </c>
      <c r="G31" s="137" t="s">
        <v>24</v>
      </c>
      <c r="H31" s="63" t="e">
        <f t="shared" si="0"/>
        <v>#VALUE!</v>
      </c>
      <c r="I31" s="137" t="s">
        <v>24</v>
      </c>
      <c r="J31" s="63" t="e">
        <f t="shared" si="1"/>
        <v>#VALUE!</v>
      </c>
      <c r="K31" s="50"/>
      <c r="L31" s="54"/>
      <c r="M31" s="54"/>
      <c r="N31" s="54"/>
      <c r="O31" s="54"/>
      <c r="P31" s="54"/>
      <c r="Q31" s="54"/>
      <c r="R31" s="54"/>
      <c r="S31" s="54"/>
      <c r="T31" s="54"/>
      <c r="U31" s="54"/>
      <c r="V31" s="54"/>
      <c r="W31" s="54"/>
      <c r="X31" s="54"/>
      <c r="Y31" s="54"/>
      <c r="Z31" s="54"/>
      <c r="AA31" s="54"/>
      <c r="AB31" s="54"/>
      <c r="AC31" s="54"/>
      <c r="AD31" s="54"/>
      <c r="AE31" s="54"/>
      <c r="AF31" s="54"/>
      <c r="AG31" s="54"/>
      <c r="AH31" s="54"/>
      <c r="AI31" s="54"/>
      <c r="AJ31" s="54"/>
      <c r="AK31" s="54"/>
      <c r="AL31" s="54"/>
      <c r="AM31" s="54"/>
      <c r="AN31" s="26"/>
    </row>
    <row r="32" spans="1:40" x14ac:dyDescent="0.2">
      <c r="A32" s="281" t="s">
        <v>241</v>
      </c>
      <c r="B32" s="3" t="s">
        <v>64</v>
      </c>
      <c r="C32" s="136" t="s">
        <v>24</v>
      </c>
      <c r="D32" s="136" t="s">
        <v>24</v>
      </c>
      <c r="E32" s="81">
        <v>20</v>
      </c>
      <c r="F32" s="48" t="s">
        <v>5</v>
      </c>
      <c r="G32" s="137" t="s">
        <v>24</v>
      </c>
      <c r="H32" s="63" t="e">
        <f t="shared" si="0"/>
        <v>#VALUE!</v>
      </c>
      <c r="I32" s="137" t="s">
        <v>24</v>
      </c>
      <c r="J32" s="63" t="e">
        <f t="shared" si="1"/>
        <v>#VALUE!</v>
      </c>
      <c r="K32" s="50"/>
      <c r="L32" s="54"/>
      <c r="M32" s="54"/>
      <c r="N32" s="54"/>
      <c r="O32" s="54"/>
      <c r="P32" s="54"/>
      <c r="Q32" s="54"/>
      <c r="R32" s="54"/>
      <c r="S32" s="54"/>
      <c r="T32" s="54"/>
      <c r="U32" s="54"/>
      <c r="V32" s="54"/>
      <c r="W32" s="54"/>
      <c r="X32" s="54"/>
      <c r="Y32" s="54"/>
      <c r="Z32" s="54"/>
      <c r="AA32" s="54"/>
      <c r="AB32" s="54"/>
      <c r="AC32" s="54"/>
      <c r="AD32" s="54"/>
      <c r="AE32" s="54"/>
      <c r="AF32" s="54"/>
      <c r="AG32" s="54"/>
      <c r="AH32" s="54"/>
      <c r="AI32" s="54"/>
      <c r="AJ32" s="54"/>
      <c r="AK32" s="54"/>
      <c r="AL32" s="54"/>
      <c r="AM32" s="54"/>
      <c r="AN32" s="26"/>
    </row>
    <row r="33" spans="1:40" x14ac:dyDescent="0.2">
      <c r="A33" s="281" t="s">
        <v>242</v>
      </c>
      <c r="B33" s="3" t="s">
        <v>64</v>
      </c>
      <c r="C33" s="136" t="s">
        <v>24</v>
      </c>
      <c r="D33" s="136" t="s">
        <v>24</v>
      </c>
      <c r="E33" s="81">
        <v>30</v>
      </c>
      <c r="F33" s="77" t="s">
        <v>51</v>
      </c>
      <c r="G33" s="137" t="s">
        <v>24</v>
      </c>
      <c r="H33" s="63" t="e">
        <f t="shared" si="0"/>
        <v>#VALUE!</v>
      </c>
      <c r="I33" s="137" t="s">
        <v>24</v>
      </c>
      <c r="J33" s="63" t="e">
        <f t="shared" si="1"/>
        <v>#VALUE!</v>
      </c>
      <c r="K33" s="1"/>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8"/>
    </row>
    <row r="34" spans="1:40" x14ac:dyDescent="0.2">
      <c r="A34" s="282" t="s">
        <v>109</v>
      </c>
      <c r="B34" s="3" t="s">
        <v>64</v>
      </c>
      <c r="C34" s="136" t="s">
        <v>24</v>
      </c>
      <c r="D34" s="136" t="s">
        <v>24</v>
      </c>
      <c r="E34" s="80">
        <v>100</v>
      </c>
      <c r="F34" s="48" t="s">
        <v>5</v>
      </c>
      <c r="G34" s="137" t="s">
        <v>24</v>
      </c>
      <c r="H34" s="63" t="e">
        <f t="shared" si="0"/>
        <v>#VALUE!</v>
      </c>
      <c r="I34" s="137" t="s">
        <v>24</v>
      </c>
      <c r="J34" s="63" t="e">
        <f t="shared" si="1"/>
        <v>#VALUE!</v>
      </c>
      <c r="K34" s="50"/>
      <c r="L34" s="54"/>
      <c r="M34" s="54"/>
      <c r="N34" s="54"/>
      <c r="O34" s="54"/>
      <c r="P34" s="54"/>
      <c r="Q34" s="54"/>
      <c r="R34" s="54"/>
      <c r="S34" s="54"/>
      <c r="T34" s="54"/>
      <c r="U34" s="54"/>
      <c r="V34" s="54"/>
      <c r="W34" s="54"/>
      <c r="X34" s="54"/>
      <c r="Y34" s="54"/>
      <c r="Z34" s="54"/>
      <c r="AA34" s="54"/>
      <c r="AB34" s="54"/>
      <c r="AC34" s="54"/>
      <c r="AD34" s="54"/>
      <c r="AE34" s="54"/>
      <c r="AF34" s="54"/>
      <c r="AG34" s="54"/>
      <c r="AH34" s="54"/>
      <c r="AI34" s="54"/>
      <c r="AJ34" s="54"/>
      <c r="AK34" s="54"/>
      <c r="AL34" s="54"/>
      <c r="AM34" s="54"/>
      <c r="AN34" s="26"/>
    </row>
    <row r="35" spans="1:40" x14ac:dyDescent="0.2">
      <c r="A35" s="282" t="s">
        <v>236</v>
      </c>
      <c r="B35" s="3" t="s">
        <v>64</v>
      </c>
      <c r="C35" s="136" t="s">
        <v>24</v>
      </c>
      <c r="D35" s="136" t="s">
        <v>24</v>
      </c>
      <c r="E35" s="80">
        <v>200</v>
      </c>
      <c r="F35" s="78" t="s">
        <v>5</v>
      </c>
      <c r="G35" s="137" t="s">
        <v>24</v>
      </c>
      <c r="H35" s="63" t="e">
        <f t="shared" si="0"/>
        <v>#VALUE!</v>
      </c>
      <c r="I35" s="137" t="s">
        <v>24</v>
      </c>
      <c r="J35" s="63" t="e">
        <f t="shared" si="1"/>
        <v>#VALUE!</v>
      </c>
    </row>
    <row r="36" spans="1:40" x14ac:dyDescent="0.2">
      <c r="A36" s="281" t="s">
        <v>110</v>
      </c>
      <c r="B36" s="3" t="s">
        <v>64</v>
      </c>
      <c r="C36" s="136" t="s">
        <v>24</v>
      </c>
      <c r="D36" s="136" t="s">
        <v>24</v>
      </c>
      <c r="E36" s="80">
        <v>400</v>
      </c>
      <c r="F36" s="78" t="s">
        <v>5</v>
      </c>
      <c r="G36" s="137" t="s">
        <v>24</v>
      </c>
      <c r="H36" s="63" t="e">
        <f t="shared" si="0"/>
        <v>#VALUE!</v>
      </c>
      <c r="I36" s="137" t="s">
        <v>24</v>
      </c>
      <c r="J36" s="63" t="e">
        <f t="shared" si="1"/>
        <v>#VALUE!</v>
      </c>
      <c r="K36" s="52"/>
      <c r="L36" s="52"/>
      <c r="M36" s="52"/>
      <c r="N36" s="52"/>
      <c r="O36" s="52"/>
      <c r="P36" s="52"/>
      <c r="Q36" s="52"/>
      <c r="R36" s="52"/>
      <c r="S36" s="52"/>
      <c r="T36" s="52"/>
      <c r="U36" s="52"/>
      <c r="V36" s="52"/>
      <c r="W36" s="52"/>
      <c r="X36" s="52"/>
      <c r="Y36" s="52"/>
      <c r="Z36" s="52"/>
      <c r="AA36" s="52"/>
      <c r="AB36" s="52"/>
      <c r="AC36" s="52"/>
      <c r="AD36" s="52"/>
      <c r="AE36" s="52"/>
      <c r="AF36" s="52"/>
      <c r="AG36" s="52"/>
      <c r="AH36" s="52"/>
      <c r="AI36" s="52"/>
      <c r="AJ36" s="52"/>
      <c r="AK36" s="52"/>
      <c r="AL36" s="52"/>
      <c r="AM36" s="52"/>
      <c r="AN36" s="52"/>
    </row>
    <row r="37" spans="1:40" x14ac:dyDescent="0.2">
      <c r="A37" s="281" t="s">
        <v>52</v>
      </c>
      <c r="B37" s="3" t="s">
        <v>64</v>
      </c>
      <c r="C37" s="136" t="s">
        <v>24</v>
      </c>
      <c r="D37" s="136" t="s">
        <v>24</v>
      </c>
      <c r="E37" s="80">
        <v>500</v>
      </c>
      <c r="F37" s="75" t="s">
        <v>5</v>
      </c>
      <c r="G37" s="137" t="s">
        <v>24</v>
      </c>
      <c r="H37" s="63" t="e">
        <f t="shared" si="0"/>
        <v>#VALUE!</v>
      </c>
      <c r="I37" s="137" t="s">
        <v>24</v>
      </c>
      <c r="J37" s="63" t="e">
        <f t="shared" si="1"/>
        <v>#VALUE!</v>
      </c>
      <c r="K37" s="51" t="e">
        <f>SUM(#REF!*H37)</f>
        <v>#REF!</v>
      </c>
    </row>
    <row r="38" spans="1:40" x14ac:dyDescent="0.2">
      <c r="A38" s="281" t="s">
        <v>111</v>
      </c>
      <c r="B38" s="3" t="s">
        <v>64</v>
      </c>
      <c r="C38" s="136" t="s">
        <v>24</v>
      </c>
      <c r="D38" s="136" t="s">
        <v>24</v>
      </c>
      <c r="E38" s="80">
        <v>300</v>
      </c>
      <c r="F38" s="47" t="s">
        <v>51</v>
      </c>
      <c r="G38" s="137" t="s">
        <v>24</v>
      </c>
      <c r="H38" s="63" t="e">
        <f t="shared" si="0"/>
        <v>#VALUE!</v>
      </c>
      <c r="I38" s="137" t="s">
        <v>24</v>
      </c>
      <c r="J38" s="63" t="e">
        <f t="shared" si="1"/>
        <v>#VALUE!</v>
      </c>
    </row>
    <row r="39" spans="1:40" x14ac:dyDescent="0.2">
      <c r="A39" s="281" t="s">
        <v>112</v>
      </c>
      <c r="B39" s="3" t="s">
        <v>64</v>
      </c>
      <c r="C39" s="136" t="s">
        <v>24</v>
      </c>
      <c r="D39" s="136" t="s">
        <v>24</v>
      </c>
      <c r="E39" s="80">
        <v>100</v>
      </c>
      <c r="F39" s="76" t="s">
        <v>51</v>
      </c>
      <c r="G39" s="137" t="s">
        <v>24</v>
      </c>
      <c r="H39" s="63" t="e">
        <f t="shared" si="0"/>
        <v>#VALUE!</v>
      </c>
      <c r="I39" s="137" t="s">
        <v>24</v>
      </c>
      <c r="J39" s="63" t="e">
        <f t="shared" si="1"/>
        <v>#VALUE!</v>
      </c>
      <c r="K39" s="51" t="e">
        <f>SUM(#REF!*H39)</f>
        <v>#REF!</v>
      </c>
    </row>
    <row r="40" spans="1:40" x14ac:dyDescent="0.2">
      <c r="A40" s="281" t="s">
        <v>58</v>
      </c>
      <c r="B40" s="3" t="s">
        <v>64</v>
      </c>
      <c r="C40" s="136" t="s">
        <v>24</v>
      </c>
      <c r="D40" s="136" t="s">
        <v>24</v>
      </c>
      <c r="E40" s="80">
        <v>150</v>
      </c>
      <c r="F40" s="76" t="s">
        <v>5</v>
      </c>
      <c r="G40" s="137" t="s">
        <v>24</v>
      </c>
      <c r="H40" s="63" t="e">
        <f t="shared" si="0"/>
        <v>#VALUE!</v>
      </c>
      <c r="I40" s="137" t="s">
        <v>24</v>
      </c>
      <c r="J40" s="63" t="e">
        <f t="shared" si="1"/>
        <v>#VALUE!</v>
      </c>
      <c r="K40" s="51" t="e">
        <f>SUM(#REF!*H40)</f>
        <v>#REF!</v>
      </c>
    </row>
    <row r="41" spans="1:40" x14ac:dyDescent="0.2">
      <c r="A41" s="281" t="s">
        <v>113</v>
      </c>
      <c r="B41" s="3" t="s">
        <v>64</v>
      </c>
      <c r="C41" s="136" t="s">
        <v>24</v>
      </c>
      <c r="D41" s="136" t="s">
        <v>24</v>
      </c>
      <c r="E41" s="80">
        <v>680</v>
      </c>
      <c r="F41" s="79" t="s">
        <v>5</v>
      </c>
      <c r="G41" s="137" t="s">
        <v>24</v>
      </c>
      <c r="H41" s="63" t="e">
        <f t="shared" si="0"/>
        <v>#VALUE!</v>
      </c>
      <c r="I41" s="137" t="s">
        <v>24</v>
      </c>
      <c r="J41" s="63" t="e">
        <f t="shared" si="1"/>
        <v>#VALUE!</v>
      </c>
    </row>
    <row r="42" spans="1:40" x14ac:dyDescent="0.2">
      <c r="A42" s="281" t="s">
        <v>114</v>
      </c>
      <c r="B42" s="3" t="s">
        <v>64</v>
      </c>
      <c r="C42" s="136" t="s">
        <v>24</v>
      </c>
      <c r="D42" s="136" t="s">
        <v>24</v>
      </c>
      <c r="E42" s="80">
        <v>150</v>
      </c>
      <c r="F42" s="76" t="s">
        <v>5</v>
      </c>
      <c r="G42" s="137" t="s">
        <v>24</v>
      </c>
      <c r="H42" s="63" t="e">
        <f t="shared" si="0"/>
        <v>#VALUE!</v>
      </c>
      <c r="I42" s="137" t="s">
        <v>24</v>
      </c>
      <c r="J42" s="63" t="e">
        <f t="shared" si="1"/>
        <v>#VALUE!</v>
      </c>
      <c r="K42" s="51" t="e">
        <f>SUM(#REF!*H42)</f>
        <v>#REF!</v>
      </c>
    </row>
    <row r="43" spans="1:40" x14ac:dyDescent="0.2">
      <c r="A43" s="281" t="s">
        <v>59</v>
      </c>
      <c r="B43" s="3" t="s">
        <v>64</v>
      </c>
      <c r="C43" s="136" t="s">
        <v>24</v>
      </c>
      <c r="D43" s="136" t="s">
        <v>24</v>
      </c>
      <c r="E43" s="80">
        <v>120</v>
      </c>
      <c r="F43" s="49" t="s">
        <v>5</v>
      </c>
      <c r="G43" s="137" t="s">
        <v>24</v>
      </c>
      <c r="H43" s="63" t="e">
        <f t="shared" si="0"/>
        <v>#VALUE!</v>
      </c>
      <c r="I43" s="137" t="s">
        <v>24</v>
      </c>
      <c r="J43" s="63" t="e">
        <f t="shared" si="1"/>
        <v>#VALUE!</v>
      </c>
    </row>
    <row r="44" spans="1:40" x14ac:dyDescent="0.2">
      <c r="A44" s="281" t="s">
        <v>115</v>
      </c>
      <c r="B44" s="3" t="s">
        <v>64</v>
      </c>
      <c r="C44" s="136" t="s">
        <v>24</v>
      </c>
      <c r="D44" s="136" t="s">
        <v>24</v>
      </c>
      <c r="E44" s="80">
        <v>100</v>
      </c>
      <c r="F44" s="77" t="s">
        <v>5</v>
      </c>
      <c r="G44" s="137" t="s">
        <v>24</v>
      </c>
      <c r="H44" s="63" t="e">
        <f t="shared" si="0"/>
        <v>#VALUE!</v>
      </c>
      <c r="I44" s="137" t="s">
        <v>24</v>
      </c>
      <c r="J44" s="63" t="e">
        <f t="shared" si="1"/>
        <v>#VALUE!</v>
      </c>
    </row>
    <row r="45" spans="1:40" x14ac:dyDescent="0.2">
      <c r="A45" s="281" t="s">
        <v>116</v>
      </c>
      <c r="B45" s="3" t="s">
        <v>64</v>
      </c>
      <c r="C45" s="136" t="s">
        <v>24</v>
      </c>
      <c r="D45" s="136" t="s">
        <v>24</v>
      </c>
      <c r="E45" s="80">
        <v>200</v>
      </c>
      <c r="F45" s="77" t="s">
        <v>5</v>
      </c>
      <c r="G45" s="137" t="s">
        <v>24</v>
      </c>
      <c r="H45" s="63" t="e">
        <f t="shared" si="0"/>
        <v>#VALUE!</v>
      </c>
      <c r="I45" s="137" t="s">
        <v>24</v>
      </c>
      <c r="J45" s="63" t="e">
        <f t="shared" si="1"/>
        <v>#VALUE!</v>
      </c>
    </row>
    <row r="46" spans="1:40" x14ac:dyDescent="0.2">
      <c r="A46" s="281" t="s">
        <v>60</v>
      </c>
      <c r="B46" s="3" t="s">
        <v>64</v>
      </c>
      <c r="C46" s="136" t="s">
        <v>24</v>
      </c>
      <c r="D46" s="136" t="s">
        <v>24</v>
      </c>
      <c r="E46" s="81">
        <v>120</v>
      </c>
      <c r="F46" s="77" t="s">
        <v>5</v>
      </c>
      <c r="G46" s="137" t="s">
        <v>24</v>
      </c>
      <c r="H46" s="63" t="e">
        <f t="shared" si="0"/>
        <v>#VALUE!</v>
      </c>
      <c r="I46" s="137" t="s">
        <v>24</v>
      </c>
      <c r="J46" s="63" t="e">
        <f t="shared" si="1"/>
        <v>#VALUE!</v>
      </c>
    </row>
    <row r="47" spans="1:40" x14ac:dyDescent="0.2">
      <c r="A47" s="281" t="s">
        <v>117</v>
      </c>
      <c r="B47" s="3" t="s">
        <v>64</v>
      </c>
      <c r="C47" s="136" t="s">
        <v>24</v>
      </c>
      <c r="D47" s="136" t="s">
        <v>24</v>
      </c>
      <c r="E47" s="263">
        <v>20</v>
      </c>
      <c r="F47" s="77" t="s">
        <v>5</v>
      </c>
      <c r="G47" s="137" t="s">
        <v>24</v>
      </c>
      <c r="H47" s="63" t="e">
        <f t="shared" si="0"/>
        <v>#VALUE!</v>
      </c>
      <c r="I47" s="137" t="s">
        <v>24</v>
      </c>
      <c r="J47" s="63" t="e">
        <f t="shared" si="1"/>
        <v>#VALUE!</v>
      </c>
    </row>
    <row r="48" spans="1:40" x14ac:dyDescent="0.2">
      <c r="A48" s="281" t="s">
        <v>243</v>
      </c>
      <c r="B48" s="3" t="s">
        <v>64</v>
      </c>
      <c r="C48" s="136" t="s">
        <v>24</v>
      </c>
      <c r="D48" s="136" t="s">
        <v>24</v>
      </c>
      <c r="E48" s="81">
        <v>80</v>
      </c>
      <c r="F48" s="48" t="s">
        <v>5</v>
      </c>
      <c r="G48" s="137" t="s">
        <v>24</v>
      </c>
      <c r="H48" s="63" t="e">
        <f t="shared" si="0"/>
        <v>#VALUE!</v>
      </c>
      <c r="I48" s="137" t="s">
        <v>24</v>
      </c>
      <c r="J48" s="63" t="e">
        <f t="shared" si="1"/>
        <v>#VALUE!</v>
      </c>
    </row>
    <row r="49" spans="1:40" x14ac:dyDescent="0.2">
      <c r="A49" s="281" t="s">
        <v>118</v>
      </c>
      <c r="B49" s="3" t="s">
        <v>64</v>
      </c>
      <c r="C49" s="136" t="s">
        <v>24</v>
      </c>
      <c r="D49" s="136" t="s">
        <v>24</v>
      </c>
      <c r="E49" s="81">
        <v>50</v>
      </c>
      <c r="F49" s="48" t="s">
        <v>5</v>
      </c>
      <c r="G49" s="137" t="s">
        <v>24</v>
      </c>
      <c r="H49" s="63" t="e">
        <f t="shared" ref="H49:H68" si="2">SUM(E49*G49)</f>
        <v>#VALUE!</v>
      </c>
      <c r="I49" s="137" t="s">
        <v>24</v>
      </c>
      <c r="J49" s="63" t="e">
        <f>SUM(E49*G49+H49/100*I49)</f>
        <v>#VALUE!</v>
      </c>
      <c r="K49" s="1"/>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8"/>
    </row>
    <row r="50" spans="1:40" x14ac:dyDescent="0.2">
      <c r="A50" s="281" t="s">
        <v>61</v>
      </c>
      <c r="B50" s="3" t="s">
        <v>64</v>
      </c>
      <c r="C50" s="136" t="s">
        <v>24</v>
      </c>
      <c r="D50" s="136" t="s">
        <v>24</v>
      </c>
      <c r="E50" s="80">
        <v>110</v>
      </c>
      <c r="F50" s="48" t="s">
        <v>5</v>
      </c>
      <c r="G50" s="137" t="s">
        <v>24</v>
      </c>
      <c r="H50" s="63" t="e">
        <f t="shared" si="2"/>
        <v>#VALUE!</v>
      </c>
      <c r="I50" s="137" t="s">
        <v>24</v>
      </c>
      <c r="J50" s="63" t="e">
        <f t="shared" ref="J50:J68" si="3">SUM(E50*G50+H50/100*I50)</f>
        <v>#VALUE!</v>
      </c>
      <c r="K50" s="53" t="e">
        <f>SUM(#REF!*H50)</f>
        <v>#REF!</v>
      </c>
      <c r="L50" s="54"/>
      <c r="M50" s="54"/>
      <c r="N50" s="54"/>
      <c r="O50" s="54"/>
      <c r="P50" s="54"/>
      <c r="Q50" s="54"/>
      <c r="R50" s="54"/>
      <c r="S50" s="54"/>
      <c r="T50" s="54"/>
      <c r="U50" s="54"/>
      <c r="V50" s="54"/>
      <c r="W50" s="54"/>
      <c r="X50" s="54"/>
      <c r="Y50" s="54"/>
      <c r="Z50" s="54"/>
      <c r="AA50" s="54"/>
      <c r="AB50" s="54"/>
      <c r="AC50" s="54"/>
      <c r="AD50" s="54"/>
      <c r="AE50" s="54"/>
      <c r="AF50" s="54"/>
      <c r="AG50" s="54"/>
      <c r="AH50" s="54"/>
      <c r="AI50" s="54"/>
      <c r="AJ50" s="54"/>
      <c r="AK50" s="54"/>
      <c r="AL50" s="54"/>
      <c r="AM50" s="54"/>
      <c r="AN50" s="26"/>
    </row>
    <row r="51" spans="1:40" x14ac:dyDescent="0.2">
      <c r="A51" s="281" t="s">
        <v>227</v>
      </c>
      <c r="B51" s="3" t="s">
        <v>64</v>
      </c>
      <c r="C51" s="136" t="s">
        <v>24</v>
      </c>
      <c r="D51" s="136" t="s">
        <v>24</v>
      </c>
      <c r="E51" s="80">
        <v>50</v>
      </c>
      <c r="F51" s="77" t="s">
        <v>5</v>
      </c>
      <c r="G51" s="137" t="s">
        <v>24</v>
      </c>
      <c r="H51" s="63" t="e">
        <f t="shared" si="2"/>
        <v>#VALUE!</v>
      </c>
      <c r="I51" s="137" t="s">
        <v>24</v>
      </c>
      <c r="J51" s="63" t="e">
        <f t="shared" si="3"/>
        <v>#VALUE!</v>
      </c>
      <c r="K51" s="1"/>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8"/>
    </row>
    <row r="52" spans="1:40" x14ac:dyDescent="0.2">
      <c r="A52" s="281" t="s">
        <v>240</v>
      </c>
      <c r="B52" s="3" t="s">
        <v>64</v>
      </c>
      <c r="C52" s="136" t="s">
        <v>24</v>
      </c>
      <c r="D52" s="136" t="s">
        <v>24</v>
      </c>
      <c r="E52" s="80">
        <v>20</v>
      </c>
      <c r="F52" s="48" t="s">
        <v>5</v>
      </c>
      <c r="G52" s="137" t="s">
        <v>24</v>
      </c>
      <c r="H52" s="63" t="e">
        <f t="shared" si="2"/>
        <v>#VALUE!</v>
      </c>
      <c r="I52" s="137" t="s">
        <v>24</v>
      </c>
      <c r="J52" s="63" t="e">
        <f t="shared" si="3"/>
        <v>#VALUE!</v>
      </c>
      <c r="K52" s="50"/>
      <c r="L52" s="54"/>
      <c r="M52" s="54"/>
      <c r="N52" s="54"/>
      <c r="O52" s="54"/>
      <c r="P52" s="54"/>
      <c r="Q52" s="54"/>
      <c r="R52" s="54"/>
      <c r="S52" s="54"/>
      <c r="T52" s="54"/>
      <c r="U52" s="54"/>
      <c r="V52" s="54"/>
      <c r="W52" s="54"/>
      <c r="X52" s="54"/>
      <c r="Y52" s="54"/>
      <c r="Z52" s="54"/>
      <c r="AA52" s="54"/>
      <c r="AB52" s="54"/>
      <c r="AC52" s="54"/>
      <c r="AD52" s="54"/>
      <c r="AE52" s="54"/>
      <c r="AF52" s="54"/>
      <c r="AG52" s="54"/>
      <c r="AH52" s="54"/>
      <c r="AI52" s="54"/>
      <c r="AJ52" s="54"/>
      <c r="AK52" s="54"/>
      <c r="AL52" s="54"/>
      <c r="AM52" s="54"/>
      <c r="AN52" s="26"/>
    </row>
    <row r="53" spans="1:40" x14ac:dyDescent="0.2">
      <c r="A53" s="281" t="s">
        <v>20</v>
      </c>
      <c r="B53" s="3" t="s">
        <v>64</v>
      </c>
      <c r="C53" s="136" t="s">
        <v>24</v>
      </c>
      <c r="D53" s="136" t="s">
        <v>24</v>
      </c>
      <c r="E53" s="80">
        <v>1120</v>
      </c>
      <c r="F53" s="74" t="s">
        <v>5</v>
      </c>
      <c r="G53" s="137" t="s">
        <v>24</v>
      </c>
      <c r="H53" s="63" t="e">
        <f t="shared" si="2"/>
        <v>#VALUE!</v>
      </c>
      <c r="I53" s="137" t="s">
        <v>24</v>
      </c>
      <c r="J53" s="63" t="e">
        <f t="shared" si="3"/>
        <v>#VALUE!</v>
      </c>
      <c r="K53" s="53" t="e">
        <f>SUM(#REF!*H53)</f>
        <v>#REF!</v>
      </c>
      <c r="L53" s="54"/>
      <c r="M53" s="54"/>
      <c r="N53" s="54"/>
      <c r="O53" s="54"/>
      <c r="P53" s="54"/>
      <c r="Q53" s="54"/>
      <c r="R53" s="54"/>
      <c r="S53" s="54"/>
      <c r="T53" s="54"/>
      <c r="U53" s="54"/>
      <c r="V53" s="54"/>
      <c r="W53" s="54"/>
      <c r="X53" s="54"/>
      <c r="Y53" s="54"/>
      <c r="Z53" s="54"/>
      <c r="AA53" s="54"/>
      <c r="AB53" s="54"/>
      <c r="AC53" s="54"/>
      <c r="AD53" s="54"/>
      <c r="AE53" s="54"/>
      <c r="AF53" s="54"/>
      <c r="AG53" s="54"/>
      <c r="AH53" s="54"/>
      <c r="AI53" s="54"/>
      <c r="AJ53" s="54"/>
      <c r="AK53" s="54"/>
      <c r="AL53" s="54"/>
      <c r="AM53" s="54"/>
      <c r="AN53" s="26"/>
    </row>
    <row r="54" spans="1:40" x14ac:dyDescent="0.2">
      <c r="A54" s="281" t="s">
        <v>119</v>
      </c>
      <c r="B54" s="3" t="s">
        <v>64</v>
      </c>
      <c r="C54" s="136" t="s">
        <v>24</v>
      </c>
      <c r="D54" s="136" t="s">
        <v>24</v>
      </c>
      <c r="E54" s="80">
        <v>60</v>
      </c>
      <c r="F54" s="48" t="s">
        <v>5</v>
      </c>
      <c r="G54" s="137" t="s">
        <v>24</v>
      </c>
      <c r="H54" s="63" t="e">
        <f t="shared" si="2"/>
        <v>#VALUE!</v>
      </c>
      <c r="I54" s="137" t="s">
        <v>24</v>
      </c>
      <c r="J54" s="63" t="e">
        <f t="shared" si="3"/>
        <v>#VALUE!</v>
      </c>
      <c r="K54" s="50"/>
      <c r="L54" s="54"/>
      <c r="M54" s="54"/>
      <c r="N54" s="54"/>
      <c r="O54" s="54"/>
      <c r="P54" s="54"/>
      <c r="Q54" s="54"/>
      <c r="R54" s="54"/>
      <c r="S54" s="54"/>
      <c r="T54" s="54"/>
      <c r="U54" s="54"/>
      <c r="V54" s="54"/>
      <c r="W54" s="54"/>
      <c r="X54" s="54"/>
      <c r="Y54" s="54"/>
      <c r="Z54" s="54"/>
      <c r="AA54" s="54"/>
      <c r="AB54" s="54"/>
      <c r="AC54" s="54"/>
      <c r="AD54" s="54"/>
      <c r="AE54" s="54"/>
      <c r="AF54" s="54"/>
      <c r="AG54" s="54"/>
      <c r="AH54" s="54"/>
      <c r="AI54" s="54"/>
      <c r="AJ54" s="54"/>
      <c r="AK54" s="54"/>
      <c r="AL54" s="54"/>
      <c r="AM54" s="54"/>
      <c r="AN54" s="26"/>
    </row>
    <row r="55" spans="1:40" x14ac:dyDescent="0.2">
      <c r="A55" s="281" t="s">
        <v>247</v>
      </c>
      <c r="B55" s="3" t="s">
        <v>64</v>
      </c>
      <c r="C55" s="136" t="s">
        <v>24</v>
      </c>
      <c r="D55" s="136" t="s">
        <v>24</v>
      </c>
      <c r="E55" s="80">
        <v>112</v>
      </c>
      <c r="F55" s="77" t="s">
        <v>124</v>
      </c>
      <c r="G55" s="137" t="s">
        <v>24</v>
      </c>
      <c r="H55" s="63" t="e">
        <f t="shared" si="2"/>
        <v>#VALUE!</v>
      </c>
      <c r="I55" s="137" t="s">
        <v>24</v>
      </c>
      <c r="J55" s="63" t="e">
        <f t="shared" si="3"/>
        <v>#VALUE!</v>
      </c>
      <c r="K55" s="1"/>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8"/>
    </row>
    <row r="56" spans="1:40" x14ac:dyDescent="0.2">
      <c r="A56" s="281" t="s">
        <v>367</v>
      </c>
      <c r="B56" s="3" t="s">
        <v>64</v>
      </c>
      <c r="C56" s="136" t="s">
        <v>24</v>
      </c>
      <c r="D56" s="136" t="s">
        <v>24</v>
      </c>
      <c r="E56" s="80">
        <v>50</v>
      </c>
      <c r="F56" s="77" t="s">
        <v>51</v>
      </c>
      <c r="G56" s="137" t="s">
        <v>24</v>
      </c>
      <c r="H56" s="63" t="e">
        <f t="shared" si="2"/>
        <v>#VALUE!</v>
      </c>
      <c r="I56" s="137"/>
      <c r="J56" s="63"/>
      <c r="K56" s="1"/>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8"/>
    </row>
    <row r="57" spans="1:40" x14ac:dyDescent="0.2">
      <c r="A57" s="281" t="s">
        <v>244</v>
      </c>
      <c r="B57" s="3" t="s">
        <v>64</v>
      </c>
      <c r="C57" s="136" t="s">
        <v>24</v>
      </c>
      <c r="D57" s="136" t="s">
        <v>24</v>
      </c>
      <c r="E57" s="80">
        <v>20</v>
      </c>
      <c r="F57" s="77" t="s">
        <v>5</v>
      </c>
      <c r="G57" s="137" t="s">
        <v>24</v>
      </c>
      <c r="H57" s="63" t="e">
        <f t="shared" si="2"/>
        <v>#VALUE!</v>
      </c>
      <c r="I57" s="137" t="s">
        <v>24</v>
      </c>
      <c r="J57" s="63" t="e">
        <f t="shared" si="3"/>
        <v>#VALUE!</v>
      </c>
      <c r="K57" s="1"/>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8"/>
    </row>
    <row r="58" spans="1:40" x14ac:dyDescent="0.2">
      <c r="A58" s="281" t="s">
        <v>120</v>
      </c>
      <c r="B58" s="3" t="s">
        <v>64</v>
      </c>
      <c r="C58" s="136" t="s">
        <v>24</v>
      </c>
      <c r="D58" s="136" t="s">
        <v>24</v>
      </c>
      <c r="E58" s="264">
        <v>50</v>
      </c>
      <c r="F58" s="77" t="s">
        <v>5</v>
      </c>
      <c r="G58" s="137" t="s">
        <v>24</v>
      </c>
      <c r="H58" s="63" t="e">
        <f t="shared" si="2"/>
        <v>#VALUE!</v>
      </c>
      <c r="I58" s="137" t="s">
        <v>24</v>
      </c>
      <c r="J58" s="63" t="e">
        <f t="shared" si="3"/>
        <v>#VALUE!</v>
      </c>
      <c r="K58" s="1"/>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8"/>
    </row>
    <row r="59" spans="1:40" x14ac:dyDescent="0.2">
      <c r="A59" s="281" t="s">
        <v>237</v>
      </c>
      <c r="B59" s="3" t="s">
        <v>64</v>
      </c>
      <c r="C59" s="136" t="s">
        <v>24</v>
      </c>
      <c r="D59" s="136" t="s">
        <v>24</v>
      </c>
      <c r="E59" s="80">
        <v>50</v>
      </c>
      <c r="F59" s="77" t="s">
        <v>5</v>
      </c>
      <c r="G59" s="137" t="s">
        <v>24</v>
      </c>
      <c r="H59" s="63" t="e">
        <f t="shared" si="2"/>
        <v>#VALUE!</v>
      </c>
      <c r="I59" s="137" t="s">
        <v>24</v>
      </c>
      <c r="J59" s="63" t="e">
        <f t="shared" si="3"/>
        <v>#VALUE!</v>
      </c>
      <c r="K59" s="1"/>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8"/>
    </row>
    <row r="60" spans="1:40" x14ac:dyDescent="0.2">
      <c r="A60" s="281" t="s">
        <v>239</v>
      </c>
      <c r="B60" s="3" t="s">
        <v>64</v>
      </c>
      <c r="C60" s="136" t="s">
        <v>24</v>
      </c>
      <c r="D60" s="136" t="s">
        <v>24</v>
      </c>
      <c r="E60" s="80">
        <v>80</v>
      </c>
      <c r="F60" s="77" t="s">
        <v>5</v>
      </c>
      <c r="G60" s="137" t="s">
        <v>24</v>
      </c>
      <c r="H60" s="63" t="e">
        <f t="shared" si="2"/>
        <v>#VALUE!</v>
      </c>
      <c r="I60" s="137" t="s">
        <v>24</v>
      </c>
      <c r="J60" s="63" t="e">
        <f t="shared" si="3"/>
        <v>#VALUE!</v>
      </c>
      <c r="K60" s="1"/>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8"/>
    </row>
    <row r="61" spans="1:40" x14ac:dyDescent="0.2">
      <c r="A61" s="281" t="s">
        <v>246</v>
      </c>
      <c r="B61" s="3" t="s">
        <v>64</v>
      </c>
      <c r="C61" s="136" t="s">
        <v>24</v>
      </c>
      <c r="D61" s="136" t="s">
        <v>24</v>
      </c>
      <c r="E61" s="80">
        <v>60</v>
      </c>
      <c r="F61" s="77" t="s">
        <v>5</v>
      </c>
      <c r="G61" s="137" t="s">
        <v>24</v>
      </c>
      <c r="H61" s="63" t="e">
        <f t="shared" si="2"/>
        <v>#VALUE!</v>
      </c>
      <c r="I61" s="137" t="s">
        <v>24</v>
      </c>
      <c r="J61" s="63" t="e">
        <f t="shared" si="3"/>
        <v>#VALUE!</v>
      </c>
      <c r="K61" s="1"/>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8"/>
    </row>
    <row r="62" spans="1:40" x14ac:dyDescent="0.2">
      <c r="A62" s="281" t="s">
        <v>21</v>
      </c>
      <c r="B62" s="3" t="s">
        <v>64</v>
      </c>
      <c r="C62" s="136" t="s">
        <v>24</v>
      </c>
      <c r="D62" s="136" t="s">
        <v>24</v>
      </c>
      <c r="E62" s="80">
        <v>200</v>
      </c>
      <c r="F62" s="48" t="s">
        <v>51</v>
      </c>
      <c r="G62" s="137" t="s">
        <v>24</v>
      </c>
      <c r="H62" s="63" t="e">
        <f t="shared" si="2"/>
        <v>#VALUE!</v>
      </c>
      <c r="I62" s="137" t="s">
        <v>24</v>
      </c>
      <c r="J62" s="63" t="e">
        <f t="shared" si="3"/>
        <v>#VALUE!</v>
      </c>
      <c r="K62" s="50"/>
      <c r="L62" s="54"/>
      <c r="M62" s="54"/>
      <c r="N62" s="54"/>
      <c r="O62" s="54"/>
      <c r="P62" s="54"/>
      <c r="Q62" s="54"/>
      <c r="R62" s="54"/>
      <c r="S62" s="54"/>
      <c r="T62" s="54"/>
      <c r="U62" s="54"/>
      <c r="V62" s="54"/>
      <c r="W62" s="54"/>
      <c r="X62" s="54"/>
      <c r="Y62" s="54"/>
      <c r="Z62" s="54"/>
      <c r="AA62" s="54"/>
      <c r="AB62" s="54"/>
      <c r="AC62" s="54"/>
      <c r="AD62" s="54"/>
      <c r="AE62" s="54"/>
      <c r="AF62" s="54"/>
      <c r="AG62" s="54"/>
      <c r="AH62" s="54"/>
      <c r="AI62" s="54"/>
      <c r="AJ62" s="54"/>
      <c r="AK62" s="54"/>
      <c r="AL62" s="54"/>
      <c r="AM62" s="54"/>
      <c r="AN62" s="26"/>
    </row>
    <row r="63" spans="1:40" x14ac:dyDescent="0.2">
      <c r="A63" s="281" t="s">
        <v>121</v>
      </c>
      <c r="B63" s="3" t="s">
        <v>64</v>
      </c>
      <c r="C63" s="136" t="s">
        <v>24</v>
      </c>
      <c r="D63" s="136" t="s">
        <v>24</v>
      </c>
      <c r="E63" s="80">
        <v>100</v>
      </c>
      <c r="F63" s="48" t="s">
        <v>51</v>
      </c>
      <c r="G63" s="137" t="s">
        <v>24</v>
      </c>
      <c r="H63" s="63" t="e">
        <f t="shared" si="2"/>
        <v>#VALUE!</v>
      </c>
      <c r="I63" s="137" t="s">
        <v>24</v>
      </c>
      <c r="J63" s="63" t="e">
        <f t="shared" si="3"/>
        <v>#VALUE!</v>
      </c>
      <c r="K63" s="50"/>
      <c r="L63" s="54"/>
      <c r="M63" s="54"/>
      <c r="N63" s="54"/>
      <c r="O63" s="54"/>
      <c r="P63" s="54"/>
      <c r="Q63" s="54"/>
      <c r="R63" s="54"/>
      <c r="S63" s="54"/>
      <c r="T63" s="54"/>
      <c r="U63" s="54"/>
      <c r="V63" s="54"/>
      <c r="W63" s="54"/>
      <c r="X63" s="54"/>
      <c r="Y63" s="54"/>
      <c r="Z63" s="54"/>
      <c r="AA63" s="54"/>
      <c r="AB63" s="54"/>
      <c r="AC63" s="54"/>
      <c r="AD63" s="54"/>
      <c r="AE63" s="54"/>
      <c r="AF63" s="54"/>
      <c r="AG63" s="54"/>
      <c r="AH63" s="54"/>
      <c r="AI63" s="54"/>
      <c r="AJ63" s="54"/>
      <c r="AK63" s="54"/>
      <c r="AL63" s="54"/>
      <c r="AM63" s="54"/>
      <c r="AN63" s="26"/>
    </row>
    <row r="64" spans="1:40" x14ac:dyDescent="0.2">
      <c r="A64" s="281" t="s">
        <v>366</v>
      </c>
      <c r="B64" s="3" t="s">
        <v>64</v>
      </c>
      <c r="C64" s="136" t="s">
        <v>24</v>
      </c>
      <c r="D64" s="136" t="s">
        <v>24</v>
      </c>
      <c r="E64" s="80">
        <v>100</v>
      </c>
      <c r="F64" s="48" t="s">
        <v>51</v>
      </c>
      <c r="G64" s="137" t="s">
        <v>24</v>
      </c>
      <c r="H64" s="63" t="e">
        <f t="shared" si="2"/>
        <v>#VALUE!</v>
      </c>
      <c r="I64" s="137" t="s">
        <v>24</v>
      </c>
      <c r="J64" s="63" t="e">
        <f t="shared" si="3"/>
        <v>#VALUE!</v>
      </c>
      <c r="K64" s="50"/>
      <c r="L64" s="54"/>
      <c r="M64" s="54"/>
      <c r="N64" s="54"/>
      <c r="O64" s="54"/>
      <c r="P64" s="54"/>
      <c r="Q64" s="54"/>
      <c r="R64" s="54"/>
      <c r="S64" s="54"/>
      <c r="T64" s="54"/>
      <c r="U64" s="54"/>
      <c r="V64" s="54"/>
      <c r="W64" s="54"/>
      <c r="X64" s="54"/>
      <c r="Y64" s="54"/>
      <c r="Z64" s="54"/>
      <c r="AA64" s="54"/>
      <c r="AB64" s="54"/>
      <c r="AC64" s="54"/>
      <c r="AD64" s="54"/>
      <c r="AE64" s="54"/>
      <c r="AF64" s="54"/>
      <c r="AG64" s="54"/>
      <c r="AH64" s="54"/>
      <c r="AI64" s="54"/>
      <c r="AJ64" s="54"/>
      <c r="AK64" s="54"/>
      <c r="AL64" s="54"/>
      <c r="AM64" s="54"/>
      <c r="AN64" s="26"/>
    </row>
    <row r="65" spans="1:53" x14ac:dyDescent="0.2">
      <c r="A65" s="281" t="s">
        <v>62</v>
      </c>
      <c r="B65" s="3" t="s">
        <v>64</v>
      </c>
      <c r="C65" s="136" t="s">
        <v>24</v>
      </c>
      <c r="D65" s="136" t="s">
        <v>24</v>
      </c>
      <c r="E65" s="81">
        <v>270</v>
      </c>
      <c r="F65" s="48" t="s">
        <v>5</v>
      </c>
      <c r="G65" s="137" t="s">
        <v>24</v>
      </c>
      <c r="H65" s="63" t="e">
        <f t="shared" si="2"/>
        <v>#VALUE!</v>
      </c>
      <c r="I65" s="137" t="s">
        <v>24</v>
      </c>
      <c r="J65" s="63" t="e">
        <f t="shared" si="3"/>
        <v>#VALUE!</v>
      </c>
      <c r="K65" s="50"/>
      <c r="L65" s="54"/>
      <c r="M65" s="54"/>
      <c r="N65" s="54"/>
      <c r="O65" s="54"/>
      <c r="P65" s="54"/>
      <c r="Q65" s="54"/>
      <c r="R65" s="54"/>
      <c r="S65" s="54"/>
      <c r="T65" s="54"/>
      <c r="U65" s="54"/>
      <c r="V65" s="54"/>
      <c r="W65" s="54"/>
      <c r="X65" s="54"/>
      <c r="Y65" s="54"/>
      <c r="Z65" s="54"/>
      <c r="AA65" s="54"/>
      <c r="AB65" s="54"/>
      <c r="AC65" s="54"/>
      <c r="AD65" s="54"/>
      <c r="AE65" s="54"/>
      <c r="AF65" s="54"/>
      <c r="AG65" s="54"/>
      <c r="AH65" s="54"/>
      <c r="AI65" s="54"/>
      <c r="AJ65" s="54"/>
      <c r="AK65" s="54"/>
      <c r="AL65" s="54"/>
      <c r="AM65" s="54"/>
      <c r="AN65" s="26"/>
    </row>
    <row r="66" spans="1:53" x14ac:dyDescent="0.2">
      <c r="A66" s="281" t="s">
        <v>122</v>
      </c>
      <c r="B66" s="3" t="s">
        <v>64</v>
      </c>
      <c r="C66" s="136" t="s">
        <v>24</v>
      </c>
      <c r="D66" s="136" t="s">
        <v>24</v>
      </c>
      <c r="E66" s="81">
        <v>25</v>
      </c>
      <c r="F66" s="48" t="s">
        <v>5</v>
      </c>
      <c r="G66" s="137" t="s">
        <v>24</v>
      </c>
      <c r="H66" s="63" t="e">
        <f t="shared" si="2"/>
        <v>#VALUE!</v>
      </c>
      <c r="I66" s="137" t="s">
        <v>24</v>
      </c>
      <c r="J66" s="63" t="e">
        <f t="shared" si="3"/>
        <v>#VALUE!</v>
      </c>
      <c r="K66" s="50"/>
      <c r="L66" s="54"/>
      <c r="M66" s="54"/>
      <c r="N66" s="54"/>
      <c r="O66" s="54"/>
      <c r="P66" s="54"/>
      <c r="Q66" s="54"/>
      <c r="R66" s="54"/>
      <c r="S66" s="54"/>
      <c r="T66" s="54"/>
      <c r="U66" s="54"/>
      <c r="V66" s="54"/>
      <c r="W66" s="54"/>
      <c r="X66" s="54"/>
      <c r="Y66" s="54"/>
      <c r="Z66" s="54"/>
      <c r="AA66" s="54"/>
      <c r="AB66" s="54"/>
      <c r="AC66" s="54"/>
      <c r="AD66" s="54"/>
      <c r="AE66" s="54"/>
      <c r="AF66" s="54"/>
      <c r="AG66" s="54"/>
      <c r="AH66" s="54"/>
      <c r="AI66" s="54"/>
      <c r="AJ66" s="54"/>
      <c r="AK66" s="54"/>
      <c r="AL66" s="54"/>
      <c r="AM66" s="54"/>
      <c r="AN66" s="26"/>
    </row>
    <row r="67" spans="1:53" x14ac:dyDescent="0.2">
      <c r="A67" s="281" t="s">
        <v>63</v>
      </c>
      <c r="B67" s="3" t="s">
        <v>64</v>
      </c>
      <c r="C67" s="136" t="s">
        <v>24</v>
      </c>
      <c r="D67" s="136" t="s">
        <v>24</v>
      </c>
      <c r="E67" s="81">
        <v>7700</v>
      </c>
      <c r="F67" s="77" t="s">
        <v>5</v>
      </c>
      <c r="G67" s="137" t="s">
        <v>24</v>
      </c>
      <c r="H67" s="63" t="e">
        <f t="shared" si="2"/>
        <v>#VALUE!</v>
      </c>
      <c r="I67" s="137" t="s">
        <v>24</v>
      </c>
      <c r="J67" s="63" t="e">
        <f t="shared" si="3"/>
        <v>#VALUE!</v>
      </c>
      <c r="K67" s="1"/>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8"/>
    </row>
    <row r="68" spans="1:53" x14ac:dyDescent="0.2">
      <c r="A68" s="282" t="s">
        <v>123</v>
      </c>
      <c r="B68" s="3" t="s">
        <v>64</v>
      </c>
      <c r="C68" s="136" t="s">
        <v>24</v>
      </c>
      <c r="D68" s="136" t="s">
        <v>24</v>
      </c>
      <c r="E68" s="80">
        <v>2600</v>
      </c>
      <c r="F68" s="48" t="s">
        <v>5</v>
      </c>
      <c r="G68" s="137" t="s">
        <v>24</v>
      </c>
      <c r="H68" s="63" t="e">
        <f t="shared" si="2"/>
        <v>#VALUE!</v>
      </c>
      <c r="I68" s="137" t="s">
        <v>24</v>
      </c>
      <c r="J68" s="63" t="e">
        <f t="shared" si="3"/>
        <v>#VALUE!</v>
      </c>
      <c r="K68" s="50"/>
      <c r="L68" s="54"/>
      <c r="M68" s="54"/>
      <c r="N68" s="54"/>
      <c r="O68" s="54"/>
      <c r="P68" s="54"/>
      <c r="Q68" s="54"/>
      <c r="R68" s="54"/>
      <c r="S68" s="54"/>
      <c r="T68" s="54"/>
      <c r="U68" s="54"/>
      <c r="V68" s="54"/>
      <c r="W68" s="54"/>
      <c r="X68" s="54"/>
      <c r="Y68" s="54"/>
      <c r="Z68" s="54"/>
      <c r="AA68" s="54"/>
      <c r="AB68" s="54"/>
      <c r="AC68" s="54"/>
      <c r="AD68" s="54"/>
      <c r="AE68" s="54"/>
      <c r="AF68" s="54"/>
      <c r="AG68" s="54"/>
      <c r="AH68" s="54"/>
      <c r="AI68" s="54"/>
      <c r="AJ68" s="54"/>
      <c r="AK68" s="54"/>
      <c r="AL68" s="54"/>
      <c r="AM68" s="54"/>
      <c r="AN68" s="26"/>
    </row>
    <row r="69" spans="1:53" ht="15.75" customHeight="1" x14ac:dyDescent="0.25">
      <c r="A69" s="279"/>
      <c r="E69" s="97"/>
      <c r="F69" s="97"/>
      <c r="G69" s="312" t="s">
        <v>75</v>
      </c>
      <c r="H69" s="314" t="e">
        <f>SUM(H15:H48)</f>
        <v>#VALUE!</v>
      </c>
      <c r="I69" s="312" t="s">
        <v>76</v>
      </c>
      <c r="J69" s="316" t="e">
        <f>SUM(J15:J48)</f>
        <v>#VALUE!</v>
      </c>
    </row>
    <row r="70" spans="1:53" ht="15.75" x14ac:dyDescent="0.25">
      <c r="A70" s="280" t="s">
        <v>365</v>
      </c>
      <c r="B70" s="68"/>
      <c r="C70" s="21"/>
      <c r="E70" s="98"/>
      <c r="F70" s="98"/>
      <c r="G70" s="313"/>
      <c r="H70" s="315"/>
      <c r="I70" s="313"/>
      <c r="J70" s="317"/>
    </row>
    <row r="71" spans="1:53" x14ac:dyDescent="0.25">
      <c r="A71" s="105" t="s">
        <v>26</v>
      </c>
      <c r="B71" s="99"/>
      <c r="C71" s="99"/>
      <c r="D71" s="99"/>
      <c r="E71" s="100"/>
      <c r="F71" s="100"/>
      <c r="G71" s="100"/>
      <c r="H71" s="101"/>
      <c r="I71" s="99"/>
      <c r="J71" s="102"/>
      <c r="K71" s="99"/>
      <c r="L71" s="99"/>
      <c r="M71" s="99"/>
      <c r="N71" s="99"/>
      <c r="O71" s="99"/>
      <c r="P71" s="99"/>
      <c r="Q71" s="99"/>
      <c r="R71" s="99"/>
      <c r="S71" s="99"/>
      <c r="T71" s="99"/>
      <c r="U71" s="99"/>
      <c r="V71" s="99"/>
      <c r="W71" s="99"/>
      <c r="X71" s="99"/>
      <c r="Y71" s="99"/>
      <c r="Z71" s="99"/>
      <c r="AA71" s="99"/>
      <c r="AB71" s="99"/>
      <c r="AC71" s="99"/>
      <c r="AD71" s="99"/>
      <c r="AE71" s="99"/>
      <c r="AF71" s="99"/>
      <c r="AG71" s="99"/>
      <c r="AH71" s="99"/>
      <c r="AI71" s="99"/>
      <c r="AJ71" s="99"/>
      <c r="AK71" s="99"/>
      <c r="AL71" s="99"/>
      <c r="AM71" s="99"/>
      <c r="AN71" s="99"/>
      <c r="AO71" s="99"/>
      <c r="AP71" s="99"/>
      <c r="AQ71" s="99"/>
      <c r="AR71" s="99"/>
      <c r="AS71" s="99"/>
      <c r="AT71" s="99"/>
      <c r="AU71" s="99"/>
      <c r="AV71" s="99"/>
      <c r="AW71" s="99"/>
      <c r="AX71" s="99"/>
      <c r="AY71" s="99"/>
      <c r="AZ71" s="99"/>
      <c r="BA71" s="99"/>
    </row>
    <row r="72" spans="1:53" x14ac:dyDescent="0.25">
      <c r="A72" s="103" t="s">
        <v>27</v>
      </c>
      <c r="B72" s="99"/>
      <c r="C72" s="99"/>
      <c r="D72" s="99"/>
      <c r="E72" s="99"/>
      <c r="F72" s="99"/>
      <c r="G72" s="99"/>
      <c r="H72" s="102"/>
      <c r="I72" s="99"/>
      <c r="J72" s="102"/>
      <c r="K72" s="99"/>
      <c r="L72" s="99"/>
      <c r="M72" s="99"/>
      <c r="N72" s="99"/>
      <c r="O72" s="99"/>
      <c r="P72" s="99"/>
      <c r="Q72" s="99"/>
      <c r="R72" s="99"/>
      <c r="S72" s="99"/>
      <c r="T72" s="99"/>
      <c r="U72" s="99"/>
      <c r="V72" s="99"/>
      <c r="W72" s="99"/>
      <c r="X72" s="99"/>
      <c r="Y72" s="99"/>
      <c r="Z72" s="99"/>
      <c r="AA72" s="99"/>
      <c r="AB72" s="99"/>
      <c r="AC72" s="99"/>
      <c r="AD72" s="99"/>
      <c r="AE72" s="99"/>
      <c r="AF72" s="99"/>
      <c r="AG72" s="99"/>
      <c r="AH72" s="99"/>
      <c r="AI72" s="99"/>
      <c r="AJ72" s="99"/>
      <c r="AK72" s="99"/>
      <c r="AL72" s="99"/>
      <c r="AM72" s="99"/>
      <c r="AN72" s="99"/>
      <c r="AO72" s="99"/>
      <c r="AP72" s="99"/>
      <c r="AQ72" s="99"/>
      <c r="AR72" s="99"/>
      <c r="AS72" s="99"/>
      <c r="AT72" s="99"/>
      <c r="AU72" s="99"/>
      <c r="AV72" s="99"/>
      <c r="AW72" s="99"/>
      <c r="AX72" s="99"/>
      <c r="AY72" s="99"/>
      <c r="AZ72" s="99"/>
      <c r="BA72" s="99"/>
    </row>
    <row r="73" spans="1:53" x14ac:dyDescent="0.25">
      <c r="A73" s="99" t="s">
        <v>28</v>
      </c>
      <c r="B73" s="99"/>
      <c r="C73" s="99"/>
      <c r="D73" s="99"/>
      <c r="E73" s="99"/>
      <c r="F73" s="99"/>
      <c r="G73" s="99"/>
      <c r="H73" s="102"/>
      <c r="I73" s="99"/>
      <c r="J73" s="102"/>
      <c r="K73" s="99"/>
      <c r="L73" s="99"/>
      <c r="M73" s="99"/>
      <c r="N73" s="99"/>
      <c r="O73" s="99"/>
      <c r="P73" s="99"/>
      <c r="Q73" s="99"/>
      <c r="R73" s="99"/>
      <c r="S73" s="99"/>
      <c r="T73" s="99"/>
      <c r="U73" s="99"/>
      <c r="V73" s="99"/>
      <c r="W73" s="99"/>
      <c r="X73" s="99"/>
      <c r="Y73" s="99"/>
      <c r="Z73" s="99"/>
      <c r="AA73" s="99"/>
      <c r="AB73" s="99"/>
      <c r="AC73" s="99"/>
      <c r="AD73" s="99"/>
      <c r="AE73" s="99"/>
      <c r="AF73" s="99"/>
      <c r="AG73" s="99"/>
      <c r="AH73" s="99"/>
      <c r="AI73" s="99"/>
      <c r="AJ73" s="99"/>
      <c r="AK73" s="99"/>
      <c r="AL73" s="99"/>
      <c r="AM73" s="99"/>
      <c r="AN73" s="99"/>
      <c r="AO73" s="99"/>
      <c r="AP73" s="99"/>
      <c r="AQ73" s="99"/>
      <c r="AR73" s="99"/>
      <c r="AS73" s="99"/>
      <c r="AT73" s="99"/>
      <c r="AU73" s="99"/>
      <c r="AV73" s="99"/>
      <c r="AW73" s="99"/>
      <c r="AX73" s="99"/>
      <c r="AY73" s="99"/>
      <c r="AZ73" s="99"/>
      <c r="BA73" s="99"/>
    </row>
    <row r="74" spans="1:53" x14ac:dyDescent="0.25">
      <c r="A74" s="99" t="s">
        <v>72</v>
      </c>
      <c r="B74" s="99"/>
      <c r="C74" s="99"/>
      <c r="D74" s="99"/>
      <c r="E74" s="99"/>
      <c r="F74" s="99"/>
      <c r="G74" s="99"/>
      <c r="H74" s="102"/>
      <c r="I74" s="99"/>
      <c r="J74" s="102"/>
      <c r="K74" s="99"/>
      <c r="L74" s="99"/>
      <c r="M74" s="99"/>
      <c r="N74" s="99"/>
      <c r="O74" s="99"/>
      <c r="P74" s="99"/>
      <c r="Q74" s="99"/>
      <c r="R74" s="99"/>
      <c r="S74" s="99"/>
      <c r="T74" s="99"/>
      <c r="U74" s="99"/>
      <c r="V74" s="99"/>
      <c r="W74" s="99"/>
      <c r="X74" s="99"/>
      <c r="Y74" s="99"/>
      <c r="Z74" s="99"/>
      <c r="AA74" s="99"/>
      <c r="AB74" s="99"/>
      <c r="AC74" s="99"/>
      <c r="AD74" s="99"/>
      <c r="AE74" s="99"/>
      <c r="AF74" s="99"/>
      <c r="AG74" s="99"/>
      <c r="AH74" s="99"/>
      <c r="AI74" s="99"/>
      <c r="AJ74" s="99"/>
      <c r="AK74" s="99"/>
      <c r="AL74" s="99"/>
      <c r="AM74" s="99"/>
      <c r="AN74" s="99"/>
      <c r="AO74" s="99"/>
      <c r="AP74" s="99"/>
      <c r="AQ74" s="99"/>
      <c r="AR74" s="99"/>
      <c r="AS74" s="99"/>
      <c r="AT74" s="99"/>
      <c r="AU74" s="99"/>
      <c r="AV74" s="99"/>
      <c r="AW74" s="99"/>
      <c r="AX74" s="99"/>
      <c r="AY74" s="99"/>
      <c r="AZ74" s="99"/>
      <c r="BA74" s="99"/>
    </row>
    <row r="75" spans="1:53" ht="18.75" x14ac:dyDescent="0.25">
      <c r="A75" s="99" t="s">
        <v>29</v>
      </c>
      <c r="B75" s="99"/>
      <c r="C75" s="99"/>
      <c r="D75" s="128"/>
      <c r="E75" s="99"/>
      <c r="F75" s="99"/>
      <c r="G75" s="99"/>
      <c r="H75" s="102"/>
      <c r="I75" s="99"/>
      <c r="J75" s="102"/>
      <c r="K75" s="99"/>
      <c r="L75" s="99"/>
      <c r="M75" s="99"/>
      <c r="N75" s="99"/>
      <c r="O75" s="99"/>
      <c r="P75" s="99"/>
      <c r="Q75" s="99"/>
      <c r="R75" s="99"/>
      <c r="S75" s="99"/>
      <c r="T75" s="99"/>
      <c r="U75" s="99"/>
      <c r="V75" s="99"/>
      <c r="W75" s="99"/>
      <c r="X75" s="99"/>
      <c r="Y75" s="99"/>
      <c r="Z75" s="99"/>
      <c r="AA75" s="99"/>
      <c r="AB75" s="99"/>
      <c r="AC75" s="99"/>
      <c r="AD75" s="99"/>
      <c r="AE75" s="99"/>
      <c r="AF75" s="99"/>
      <c r="AG75" s="99"/>
      <c r="AH75" s="99"/>
      <c r="AI75" s="99"/>
      <c r="AJ75" s="99"/>
      <c r="AK75" s="99"/>
      <c r="AL75" s="99"/>
      <c r="AM75" s="99"/>
      <c r="AN75" s="99"/>
      <c r="AO75" s="99"/>
      <c r="AP75" s="99"/>
      <c r="AQ75" s="99"/>
      <c r="AR75" s="99"/>
      <c r="AS75" s="99"/>
      <c r="AT75" s="99"/>
      <c r="AU75" s="99"/>
      <c r="AV75" s="99"/>
      <c r="AW75" s="99"/>
      <c r="AX75" s="99"/>
      <c r="AY75" s="99"/>
      <c r="AZ75" s="99"/>
      <c r="BA75" s="99"/>
    </row>
    <row r="76" spans="1:53" x14ac:dyDescent="0.25">
      <c r="A76" s="99" t="s">
        <v>73</v>
      </c>
      <c r="B76" s="99"/>
      <c r="C76" s="99"/>
      <c r="D76" s="99"/>
      <c r="E76" s="99"/>
      <c r="F76" s="99"/>
      <c r="G76" s="99"/>
      <c r="H76" s="102"/>
      <c r="I76" s="99"/>
      <c r="J76" s="99"/>
      <c r="K76" s="99"/>
      <c r="L76" s="99"/>
      <c r="M76" s="99"/>
      <c r="N76" s="99"/>
      <c r="O76" s="99"/>
      <c r="P76" s="99"/>
      <c r="Q76" s="99"/>
      <c r="R76" s="99"/>
      <c r="S76" s="99"/>
      <c r="T76" s="99"/>
      <c r="U76" s="99"/>
      <c r="V76" s="99"/>
      <c r="W76" s="99"/>
      <c r="X76" s="99"/>
      <c r="Y76" s="99"/>
      <c r="Z76" s="99"/>
      <c r="AA76" s="99"/>
      <c r="AB76" s="99"/>
      <c r="AC76" s="99"/>
      <c r="AD76" s="99"/>
      <c r="AE76" s="99"/>
      <c r="AF76" s="99"/>
      <c r="AG76" s="99"/>
      <c r="AH76" s="99"/>
      <c r="AI76" s="99"/>
      <c r="AJ76" s="99"/>
      <c r="AK76" s="99"/>
      <c r="AL76" s="99"/>
      <c r="AM76" s="99"/>
      <c r="AN76" s="99"/>
      <c r="AO76" s="99"/>
      <c r="AP76" s="99"/>
      <c r="AQ76" s="99"/>
      <c r="AR76" s="99"/>
      <c r="AS76" s="99"/>
      <c r="AT76" s="99"/>
      <c r="AU76" s="99"/>
      <c r="AV76" s="99"/>
      <c r="AW76" s="99"/>
      <c r="AX76" s="99"/>
      <c r="AY76" s="99"/>
      <c r="AZ76" s="99"/>
      <c r="BA76" s="99"/>
    </row>
    <row r="77" spans="1:53" x14ac:dyDescent="0.25">
      <c r="A77" s="103" t="s">
        <v>30</v>
      </c>
      <c r="B77" s="99"/>
      <c r="C77" s="99"/>
      <c r="D77" s="99"/>
      <c r="E77" s="99"/>
      <c r="F77" s="99"/>
      <c r="G77" s="99"/>
      <c r="H77" s="102"/>
      <c r="I77" s="99"/>
      <c r="J77" s="99"/>
      <c r="K77" s="99"/>
      <c r="L77" s="99"/>
      <c r="M77" s="99"/>
      <c r="N77" s="99"/>
      <c r="O77" s="99"/>
      <c r="P77" s="99"/>
      <c r="Q77" s="99"/>
      <c r="R77" s="99"/>
      <c r="S77" s="99"/>
      <c r="T77" s="99"/>
      <c r="U77" s="99"/>
      <c r="V77" s="99"/>
      <c r="W77" s="99"/>
      <c r="X77" s="99"/>
      <c r="Y77" s="99"/>
      <c r="Z77" s="99"/>
      <c r="AA77" s="99"/>
      <c r="AB77" s="99"/>
      <c r="AC77" s="99"/>
      <c r="AD77" s="99"/>
      <c r="AE77" s="99"/>
      <c r="AF77" s="99"/>
      <c r="AG77" s="99"/>
      <c r="AH77" s="99"/>
      <c r="AI77" s="99"/>
      <c r="AJ77" s="99"/>
      <c r="AK77" s="99"/>
      <c r="AL77" s="99"/>
      <c r="AM77" s="99"/>
      <c r="AN77" s="99"/>
      <c r="AO77" s="99"/>
      <c r="AP77" s="99"/>
      <c r="AQ77" s="99"/>
      <c r="AR77" s="99"/>
      <c r="AS77" s="99"/>
      <c r="AT77" s="99"/>
      <c r="AU77" s="99"/>
      <c r="AV77" s="99"/>
      <c r="AW77" s="99"/>
      <c r="AX77" s="99"/>
      <c r="AY77" s="99"/>
      <c r="AZ77" s="99"/>
      <c r="BA77" s="99"/>
    </row>
    <row r="78" spans="1:53" x14ac:dyDescent="0.25">
      <c r="A78" s="99" t="s">
        <v>31</v>
      </c>
      <c r="B78" s="99"/>
      <c r="C78" s="99"/>
      <c r="D78" s="99"/>
      <c r="E78" s="99"/>
      <c r="F78" s="99"/>
      <c r="G78" s="99"/>
      <c r="H78" s="102"/>
      <c r="I78" s="99"/>
      <c r="J78" s="99"/>
      <c r="K78" s="99"/>
      <c r="L78" s="99"/>
      <c r="M78" s="99"/>
      <c r="N78" s="99"/>
      <c r="O78" s="99"/>
      <c r="P78" s="99"/>
      <c r="Q78" s="99"/>
      <c r="R78" s="99"/>
      <c r="S78" s="99"/>
      <c r="T78" s="99"/>
      <c r="U78" s="99"/>
      <c r="V78" s="99"/>
      <c r="W78" s="99"/>
      <c r="X78" s="99"/>
      <c r="Y78" s="99"/>
      <c r="Z78" s="99"/>
      <c r="AA78" s="99"/>
      <c r="AB78" s="99"/>
      <c r="AC78" s="99"/>
      <c r="AD78" s="99"/>
      <c r="AE78" s="99"/>
      <c r="AF78" s="99"/>
      <c r="AG78" s="99"/>
      <c r="AH78" s="99"/>
      <c r="AI78" s="99"/>
      <c r="AJ78" s="99"/>
      <c r="AK78" s="99"/>
      <c r="AL78" s="99"/>
      <c r="AM78" s="99"/>
      <c r="AN78" s="99"/>
      <c r="AO78" s="99"/>
      <c r="AP78" s="99"/>
      <c r="AQ78" s="99"/>
      <c r="AR78" s="99"/>
      <c r="AS78" s="99"/>
      <c r="AT78" s="99"/>
      <c r="AU78" s="99"/>
      <c r="AV78" s="99"/>
      <c r="AW78" s="99"/>
      <c r="AX78" s="99"/>
      <c r="AY78" s="99"/>
      <c r="AZ78" s="99"/>
      <c r="BA78" s="99"/>
    </row>
    <row r="79" spans="1:53" x14ac:dyDescent="0.25">
      <c r="A79" s="103" t="s">
        <v>32</v>
      </c>
      <c r="B79" s="99"/>
      <c r="C79" s="99"/>
      <c r="D79" s="99"/>
      <c r="E79" s="99"/>
      <c r="F79" s="99"/>
      <c r="G79" s="99"/>
      <c r="H79" s="102"/>
      <c r="I79" s="99"/>
      <c r="J79" s="99"/>
      <c r="K79" s="99"/>
      <c r="L79" s="99"/>
      <c r="M79" s="99"/>
      <c r="N79" s="99"/>
      <c r="O79" s="99"/>
      <c r="P79" s="99"/>
      <c r="Q79" s="99"/>
      <c r="R79" s="99"/>
      <c r="S79" s="99"/>
      <c r="T79" s="99"/>
      <c r="U79" s="99"/>
      <c r="V79" s="99"/>
      <c r="W79" s="99"/>
      <c r="X79" s="99"/>
      <c r="Y79" s="99"/>
      <c r="Z79" s="99"/>
      <c r="AA79" s="99"/>
      <c r="AB79" s="99"/>
      <c r="AC79" s="99"/>
      <c r="AD79" s="99"/>
      <c r="AE79" s="99"/>
      <c r="AF79" s="99"/>
      <c r="AG79" s="99"/>
      <c r="AH79" s="99"/>
      <c r="AI79" s="99"/>
      <c r="AJ79" s="99"/>
      <c r="AK79" s="99"/>
      <c r="AL79" s="99"/>
      <c r="AM79" s="99"/>
      <c r="AN79" s="99"/>
      <c r="AO79" s="99"/>
      <c r="AP79" s="99"/>
      <c r="AQ79" s="99"/>
      <c r="AR79" s="99"/>
      <c r="AS79" s="99"/>
      <c r="AT79" s="99"/>
      <c r="AU79" s="99"/>
      <c r="AV79" s="99"/>
      <c r="AW79" s="99"/>
      <c r="AX79" s="99"/>
      <c r="AY79" s="99"/>
      <c r="AZ79" s="99"/>
      <c r="BA79" s="99"/>
    </row>
    <row r="80" spans="1:53" x14ac:dyDescent="0.25">
      <c r="A80" s="99" t="s">
        <v>33</v>
      </c>
      <c r="B80" s="99"/>
      <c r="C80" s="99"/>
      <c r="D80" s="99"/>
      <c r="E80" s="99"/>
      <c r="F80" s="99"/>
      <c r="G80" s="99"/>
      <c r="H80" s="102"/>
      <c r="I80" s="99"/>
      <c r="J80" s="99"/>
      <c r="K80" s="99"/>
      <c r="L80" s="99"/>
      <c r="M80" s="99"/>
      <c r="N80" s="99"/>
      <c r="O80" s="99"/>
      <c r="P80" s="99"/>
      <c r="Q80" s="99"/>
      <c r="R80" s="99"/>
      <c r="S80" s="99"/>
      <c r="T80" s="99"/>
      <c r="U80" s="99"/>
      <c r="V80" s="99"/>
      <c r="W80" s="99"/>
      <c r="X80" s="99"/>
      <c r="Y80" s="99"/>
      <c r="Z80" s="99"/>
      <c r="AA80" s="99"/>
      <c r="AB80" s="99"/>
      <c r="AC80" s="99"/>
      <c r="AD80" s="99"/>
      <c r="AE80" s="99"/>
      <c r="AF80" s="99"/>
      <c r="AG80" s="99"/>
      <c r="AH80" s="99"/>
      <c r="AI80" s="99"/>
      <c r="AJ80" s="99"/>
      <c r="AK80" s="99"/>
      <c r="AL80" s="99"/>
      <c r="AM80" s="99"/>
      <c r="AN80" s="99"/>
      <c r="AO80" s="99"/>
      <c r="AP80" s="99"/>
      <c r="AQ80" s="99"/>
      <c r="AR80" s="99"/>
      <c r="AS80" s="99"/>
      <c r="AT80" s="99"/>
      <c r="AU80" s="99"/>
      <c r="AV80" s="99"/>
      <c r="AW80" s="99"/>
      <c r="AX80" s="99"/>
      <c r="AY80" s="99"/>
      <c r="AZ80" s="99"/>
      <c r="BA80" s="99"/>
    </row>
    <row r="81" spans="1:53" x14ac:dyDescent="0.25">
      <c r="A81" s="103" t="s">
        <v>34</v>
      </c>
      <c r="B81" s="99"/>
      <c r="C81" s="99"/>
      <c r="D81" s="99"/>
      <c r="E81" s="99"/>
      <c r="F81" s="99"/>
      <c r="G81" s="99"/>
      <c r="H81" s="102"/>
      <c r="I81" s="99"/>
      <c r="J81" s="99"/>
      <c r="K81" s="99"/>
      <c r="L81" s="99"/>
      <c r="M81" s="99"/>
      <c r="N81" s="99"/>
      <c r="O81" s="99"/>
      <c r="P81" s="99"/>
      <c r="Q81" s="99"/>
      <c r="R81" s="99"/>
      <c r="S81" s="99"/>
      <c r="T81" s="99"/>
      <c r="U81" s="99"/>
      <c r="V81" s="99"/>
      <c r="W81" s="99"/>
      <c r="X81" s="99"/>
      <c r="Y81" s="99"/>
      <c r="Z81" s="99"/>
      <c r="AA81" s="99"/>
      <c r="AB81" s="99"/>
      <c r="AC81" s="99"/>
      <c r="AD81" s="99"/>
      <c r="AE81" s="99"/>
      <c r="AF81" s="99"/>
      <c r="AG81" s="99"/>
      <c r="AH81" s="99"/>
      <c r="AI81" s="99"/>
      <c r="AJ81" s="99"/>
      <c r="AK81" s="99"/>
      <c r="AL81" s="99"/>
      <c r="AM81" s="99"/>
      <c r="AN81" s="99"/>
      <c r="AO81" s="99"/>
      <c r="AP81" s="99"/>
      <c r="AQ81" s="99"/>
      <c r="AR81" s="99"/>
      <c r="AS81" s="99"/>
      <c r="AT81" s="99"/>
      <c r="AU81" s="99"/>
      <c r="AV81" s="99"/>
      <c r="AW81" s="99"/>
      <c r="AX81" s="99"/>
      <c r="AY81" s="99"/>
      <c r="AZ81" s="99"/>
      <c r="BA81" s="99"/>
    </row>
    <row r="82" spans="1:53" x14ac:dyDescent="0.25">
      <c r="A82" s="99" t="s">
        <v>35</v>
      </c>
      <c r="B82" s="99"/>
      <c r="C82" s="99"/>
      <c r="D82" s="99"/>
      <c r="E82" s="99"/>
      <c r="F82" s="99"/>
      <c r="G82" s="99"/>
      <c r="H82" s="102"/>
      <c r="I82" s="99"/>
      <c r="J82" s="99"/>
      <c r="K82" s="99"/>
      <c r="L82" s="99"/>
      <c r="M82" s="99"/>
      <c r="N82" s="99"/>
      <c r="O82" s="99"/>
      <c r="P82" s="99"/>
      <c r="Q82" s="99"/>
      <c r="R82" s="99"/>
      <c r="S82" s="99"/>
      <c r="T82" s="99"/>
      <c r="U82" s="99"/>
      <c r="V82" s="99"/>
      <c r="W82" s="99"/>
      <c r="X82" s="99"/>
      <c r="Y82" s="99"/>
      <c r="Z82" s="99"/>
      <c r="AA82" s="99"/>
      <c r="AB82" s="99"/>
      <c r="AC82" s="99"/>
      <c r="AD82" s="99"/>
      <c r="AE82" s="99"/>
      <c r="AF82" s="99"/>
      <c r="AG82" s="99"/>
      <c r="AH82" s="99"/>
      <c r="AI82" s="99"/>
      <c r="AJ82" s="99"/>
      <c r="AK82" s="99"/>
      <c r="AL82" s="99"/>
      <c r="AM82" s="99"/>
      <c r="AN82" s="99"/>
      <c r="AO82" s="99"/>
      <c r="AP82" s="99"/>
      <c r="AQ82" s="99"/>
      <c r="AR82" s="99"/>
      <c r="AS82" s="99"/>
      <c r="AT82" s="99"/>
      <c r="AU82" s="99"/>
      <c r="AV82" s="99"/>
      <c r="AW82" s="99"/>
      <c r="AX82" s="99"/>
      <c r="AY82" s="99"/>
      <c r="AZ82" s="99"/>
      <c r="BA82" s="99"/>
    </row>
    <row r="83" spans="1:53" x14ac:dyDescent="0.25">
      <c r="A83" s="99"/>
      <c r="B83" s="99"/>
      <c r="C83" s="99"/>
      <c r="D83" s="99"/>
      <c r="E83" s="99"/>
      <c r="F83" s="99"/>
      <c r="G83" s="99"/>
      <c r="H83" s="102"/>
      <c r="I83" s="99"/>
      <c r="J83" s="102"/>
      <c r="K83" s="99"/>
      <c r="L83" s="99"/>
      <c r="M83" s="99"/>
      <c r="N83" s="99"/>
      <c r="O83" s="99"/>
      <c r="P83" s="99"/>
      <c r="Q83" s="99"/>
      <c r="R83" s="99"/>
      <c r="S83" s="99"/>
      <c r="T83" s="99"/>
      <c r="U83" s="99"/>
      <c r="V83" s="99"/>
      <c r="W83" s="99"/>
      <c r="X83" s="99"/>
      <c r="Y83" s="99"/>
      <c r="Z83" s="99"/>
      <c r="AA83" s="99"/>
      <c r="AB83" s="99"/>
      <c r="AC83" s="99"/>
      <c r="AD83" s="99"/>
      <c r="AE83" s="99"/>
      <c r="AF83" s="99"/>
      <c r="AG83" s="99"/>
      <c r="AH83" s="99"/>
      <c r="AI83" s="99"/>
      <c r="AJ83" s="99"/>
      <c r="AK83" s="99"/>
      <c r="AL83" s="99"/>
      <c r="AM83" s="99"/>
      <c r="AN83" s="99"/>
      <c r="AO83" s="99"/>
      <c r="AP83" s="99"/>
      <c r="AQ83" s="99"/>
      <c r="AR83" s="99"/>
      <c r="AS83" s="99"/>
      <c r="AT83" s="99"/>
      <c r="AU83" s="99"/>
      <c r="AV83" s="99"/>
      <c r="AW83" s="99"/>
      <c r="AX83" s="99"/>
      <c r="AY83" s="99"/>
      <c r="AZ83" s="99"/>
      <c r="BA83" s="99"/>
    </row>
    <row r="84" spans="1:53" x14ac:dyDescent="0.25">
      <c r="A84" s="104" t="s">
        <v>37</v>
      </c>
      <c r="B84" s="104" t="s">
        <v>359</v>
      </c>
      <c r="C84" s="105"/>
      <c r="D84" s="99"/>
      <c r="E84" s="99"/>
      <c r="F84" s="99"/>
      <c r="G84" s="99"/>
      <c r="H84" s="102"/>
      <c r="I84" s="99"/>
      <c r="J84" s="99"/>
      <c r="K84" s="99"/>
      <c r="L84" s="99"/>
      <c r="M84" s="99"/>
      <c r="N84" s="99"/>
      <c r="O84" s="99"/>
      <c r="P84" s="99"/>
      <c r="Q84" s="99"/>
      <c r="R84" s="99"/>
      <c r="S84" s="99"/>
      <c r="T84" s="99"/>
      <c r="U84" s="99"/>
      <c r="V84" s="99"/>
      <c r="W84" s="99"/>
      <c r="X84" s="99"/>
      <c r="Y84" s="99"/>
      <c r="Z84" s="99"/>
      <c r="AA84" s="99"/>
      <c r="AB84" s="99"/>
      <c r="AC84" s="99"/>
      <c r="AD84" s="99"/>
      <c r="AE84" s="99"/>
      <c r="AF84" s="99"/>
      <c r="AG84" s="99"/>
      <c r="AH84" s="99"/>
      <c r="AI84" s="99"/>
      <c r="AJ84" s="99"/>
      <c r="AK84" s="99"/>
      <c r="AL84" s="99"/>
      <c r="AM84" s="99"/>
      <c r="AN84" s="99"/>
      <c r="AO84" s="99"/>
      <c r="AP84" s="99"/>
      <c r="AQ84" s="99"/>
      <c r="AR84" s="99"/>
      <c r="AS84" s="99"/>
      <c r="AT84" s="99"/>
      <c r="AU84" s="99"/>
      <c r="AV84" s="99"/>
      <c r="AW84" s="99"/>
      <c r="AX84" s="99"/>
      <c r="AY84" s="99"/>
      <c r="AZ84" s="99"/>
      <c r="BA84" s="99"/>
    </row>
    <row r="85" spans="1:53" ht="23.25" x14ac:dyDescent="0.25">
      <c r="A85" s="69" t="s">
        <v>38</v>
      </c>
      <c r="B85" s="70" t="s">
        <v>39</v>
      </c>
      <c r="C85" s="42"/>
      <c r="J85" s="60"/>
    </row>
    <row r="87" spans="1:53" s="108" customFormat="1" ht="43.5" customHeight="1" x14ac:dyDescent="0.2">
      <c r="A87" s="300" t="s">
        <v>42</v>
      </c>
      <c r="B87" s="301"/>
      <c r="C87" s="301"/>
      <c r="D87" s="301"/>
      <c r="E87" s="301"/>
      <c r="F87" s="301"/>
      <c r="G87" s="301"/>
      <c r="H87" s="301"/>
      <c r="I87" s="301"/>
    </row>
    <row r="88" spans="1:53" s="108" customFormat="1" ht="44.25" customHeight="1" x14ac:dyDescent="0.2">
      <c r="A88" s="302" t="s">
        <v>43</v>
      </c>
      <c r="B88" s="303"/>
      <c r="C88" s="303"/>
      <c r="D88" s="303"/>
      <c r="E88" s="303"/>
      <c r="F88" s="303"/>
      <c r="G88" s="303"/>
      <c r="H88" s="303"/>
      <c r="I88" s="303"/>
    </row>
    <row r="89" spans="1:53" s="108" customFormat="1" ht="11.25" x14ac:dyDescent="0.2">
      <c r="A89" s="302" t="s">
        <v>44</v>
      </c>
      <c r="B89" s="303"/>
      <c r="C89" s="303"/>
      <c r="D89" s="303"/>
      <c r="E89" s="303"/>
      <c r="F89" s="303"/>
      <c r="G89" s="303"/>
      <c r="H89" s="303"/>
      <c r="I89" s="303"/>
    </row>
    <row r="90" spans="1:53" s="108" customFormat="1" ht="11.25" x14ac:dyDescent="0.2">
      <c r="A90" s="304" t="s">
        <v>45</v>
      </c>
      <c r="B90" s="305"/>
      <c r="C90" s="305"/>
      <c r="D90" s="305"/>
      <c r="E90" s="305"/>
      <c r="F90" s="305"/>
      <c r="G90" s="305"/>
      <c r="H90" s="305"/>
      <c r="I90" s="305"/>
    </row>
    <row r="91" spans="1:53" s="108" customFormat="1" ht="11.25" x14ac:dyDescent="0.2">
      <c r="A91" s="126"/>
      <c r="B91" s="127"/>
      <c r="C91" s="127"/>
      <c r="D91" s="127"/>
      <c r="E91" s="135"/>
      <c r="F91" s="127"/>
      <c r="G91" s="127"/>
      <c r="H91" s="135"/>
      <c r="I91" s="127"/>
    </row>
    <row r="92" spans="1:53" s="108" customFormat="1" ht="11.25" x14ac:dyDescent="0.2">
      <c r="A92" s="304" t="s">
        <v>46</v>
      </c>
      <c r="B92" s="305"/>
      <c r="C92" s="305"/>
      <c r="D92" s="305"/>
      <c r="E92" s="305"/>
      <c r="F92" s="305"/>
      <c r="G92" s="305"/>
      <c r="H92" s="305"/>
      <c r="I92" s="305"/>
    </row>
    <row r="93" spans="1:53" s="108" customFormat="1" ht="11.25" x14ac:dyDescent="0.2">
      <c r="A93" s="111"/>
      <c r="B93" s="71"/>
      <c r="C93" s="112"/>
      <c r="D93" s="112"/>
      <c r="E93" s="112"/>
      <c r="F93" s="112"/>
      <c r="G93" s="113"/>
      <c r="H93" s="113"/>
      <c r="I93" s="114"/>
    </row>
    <row r="94" spans="1:53" s="108" customFormat="1" ht="11.25" x14ac:dyDescent="0.2">
      <c r="A94" s="111"/>
      <c r="B94" s="71"/>
      <c r="C94" s="112"/>
      <c r="D94" s="112"/>
      <c r="E94" s="112"/>
      <c r="F94" s="112"/>
      <c r="G94" s="113"/>
      <c r="H94" s="113"/>
      <c r="I94" s="114"/>
    </row>
    <row r="95" spans="1:53" s="72" customFormat="1" ht="11.25" x14ac:dyDescent="0.2">
      <c r="A95" s="115"/>
    </row>
    <row r="96" spans="1:53" s="72" customFormat="1" ht="11.25" x14ac:dyDescent="0.2">
      <c r="A96" s="116"/>
      <c r="B96" s="73" t="s">
        <v>47</v>
      </c>
      <c r="C96" s="117"/>
      <c r="D96" s="117"/>
      <c r="E96" s="118"/>
      <c r="F96" s="118"/>
    </row>
    <row r="97" spans="1:6" s="72" customFormat="1" ht="11.25" x14ac:dyDescent="0.2">
      <c r="A97" s="116"/>
      <c r="B97" s="125" t="s">
        <v>48</v>
      </c>
      <c r="C97" s="117"/>
      <c r="D97" s="117"/>
      <c r="E97" s="321" t="s">
        <v>74</v>
      </c>
      <c r="F97" s="321"/>
    </row>
  </sheetData>
  <sortState xmlns:xlrd2="http://schemas.microsoft.com/office/spreadsheetml/2017/richdata2" ref="A17:AV191">
    <sortCondition ref="A15"/>
  </sortState>
  <mergeCells count="53">
    <mergeCell ref="E97:F97"/>
    <mergeCell ref="AL1:AN1"/>
    <mergeCell ref="W2:Y2"/>
    <mergeCell ref="AL2:AN2"/>
    <mergeCell ref="W3:Y3"/>
    <mergeCell ref="AL3:AN3"/>
    <mergeCell ref="A1:J3"/>
    <mergeCell ref="A6:B6"/>
    <mergeCell ref="K1:V3"/>
    <mergeCell ref="W1:Y1"/>
    <mergeCell ref="Z1:AK3"/>
    <mergeCell ref="K6:L6"/>
    <mergeCell ref="W6:Y6"/>
    <mergeCell ref="Z6:AA6"/>
    <mergeCell ref="A12:J12"/>
    <mergeCell ref="K12:Y12"/>
    <mergeCell ref="Z12:AN12"/>
    <mergeCell ref="A7:B7"/>
    <mergeCell ref="A8:B8"/>
    <mergeCell ref="A9:B9"/>
    <mergeCell ref="A10:B10"/>
    <mergeCell ref="A11:B11"/>
    <mergeCell ref="K8:L8"/>
    <mergeCell ref="X8:Y8"/>
    <mergeCell ref="Z8:AA8"/>
    <mergeCell ref="AM8:AN8"/>
    <mergeCell ref="K9:L9"/>
    <mergeCell ref="X9:Y9"/>
    <mergeCell ref="Z9:AA9"/>
    <mergeCell ref="AM9:AN9"/>
    <mergeCell ref="K10:L10"/>
    <mergeCell ref="X10:Y10"/>
    <mergeCell ref="K14:AN14"/>
    <mergeCell ref="G69:G70"/>
    <mergeCell ref="H69:H70"/>
    <mergeCell ref="I69:I70"/>
    <mergeCell ref="J69:J70"/>
    <mergeCell ref="AL6:AN6"/>
    <mergeCell ref="K7:L7"/>
    <mergeCell ref="X7:Y7"/>
    <mergeCell ref="Z7:AA7"/>
    <mergeCell ref="AM7:AN7"/>
    <mergeCell ref="Z10:AA10"/>
    <mergeCell ref="AM10:AN10"/>
    <mergeCell ref="K11:L11"/>
    <mergeCell ref="X11:Y11"/>
    <mergeCell ref="Z11:AA11"/>
    <mergeCell ref="AM11:AN11"/>
    <mergeCell ref="A87:I87"/>
    <mergeCell ref="A88:I88"/>
    <mergeCell ref="A89:I89"/>
    <mergeCell ref="A90:I90"/>
    <mergeCell ref="A92:I92"/>
  </mergeCells>
  <pageMargins left="0.7" right="0.7" top="0.75" bottom="0.75" header="0.3" footer="0.3"/>
  <pageSetup paperSize="9" scale="67"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810483-C8C0-475F-BD9E-FC5962124456}">
  <sheetPr>
    <tabColor rgb="FFE1D2C1"/>
    <pageSetUpPr fitToPage="1"/>
  </sheetPr>
  <dimension ref="A1:K357"/>
  <sheetViews>
    <sheetView topLeftCell="A28" workbookViewId="0">
      <selection activeCell="B17" sqref="B17"/>
    </sheetView>
  </sheetViews>
  <sheetFormatPr defaultRowHeight="15" x14ac:dyDescent="0.25"/>
  <cols>
    <col min="1" max="1" width="26.7109375" style="60" customWidth="1"/>
    <col min="2" max="2" width="30.7109375" style="41" customWidth="1"/>
    <col min="3" max="4" width="26.7109375" style="60" customWidth="1"/>
    <col min="5" max="5" width="11.7109375" style="60" customWidth="1"/>
    <col min="6" max="6" width="3.7109375" style="60" customWidth="1"/>
    <col min="7" max="10" width="11.7109375" style="60" customWidth="1"/>
    <col min="11" max="16384" width="9.140625" style="60"/>
  </cols>
  <sheetData>
    <row r="1" spans="1:11" x14ac:dyDescent="0.25">
      <c r="A1" s="323" t="s">
        <v>40</v>
      </c>
      <c r="B1" s="323"/>
      <c r="C1" s="323"/>
      <c r="D1" s="323"/>
      <c r="E1" s="323"/>
      <c r="F1" s="323"/>
      <c r="G1" s="323"/>
      <c r="H1" s="323"/>
      <c r="I1" s="323"/>
      <c r="J1" s="323"/>
    </row>
    <row r="2" spans="1:11" x14ac:dyDescent="0.25">
      <c r="A2" s="323"/>
      <c r="B2" s="323"/>
      <c r="C2" s="323"/>
      <c r="D2" s="323"/>
      <c r="E2" s="323"/>
      <c r="F2" s="323"/>
      <c r="G2" s="323"/>
      <c r="H2" s="323"/>
      <c r="I2" s="323"/>
      <c r="J2" s="323"/>
    </row>
    <row r="3" spans="1:11" x14ac:dyDescent="0.25">
      <c r="A3" s="323"/>
      <c r="B3" s="323"/>
      <c r="C3" s="323"/>
      <c r="D3" s="323"/>
      <c r="E3" s="323"/>
      <c r="F3" s="323"/>
      <c r="G3" s="323"/>
      <c r="H3" s="323"/>
      <c r="I3" s="323"/>
      <c r="J3" s="323"/>
    </row>
    <row r="4" spans="1:11" s="152" customFormat="1" x14ac:dyDescent="0.25">
      <c r="A4" s="23" t="s">
        <v>41</v>
      </c>
      <c r="B4" s="40"/>
      <c r="C4" s="23"/>
      <c r="D4" s="23"/>
      <c r="E4" s="23"/>
      <c r="F4" s="23"/>
      <c r="G4" s="23"/>
      <c r="H4" s="23"/>
      <c r="I4" s="23"/>
      <c r="J4" s="23"/>
    </row>
    <row r="5" spans="1:11" s="152" customFormat="1" x14ac:dyDescent="0.2">
      <c r="A5" s="320" t="s">
        <v>205</v>
      </c>
      <c r="B5" s="320"/>
      <c r="C5" s="23"/>
      <c r="D5" s="23"/>
      <c r="E5" s="23"/>
      <c r="F5" s="23"/>
      <c r="G5" s="23"/>
      <c r="H5" s="23"/>
      <c r="I5" s="23"/>
      <c r="J5" s="23"/>
    </row>
    <row r="6" spans="1:11" s="142" customFormat="1" x14ac:dyDescent="0.2">
      <c r="A6" s="320" t="s">
        <v>206</v>
      </c>
      <c r="B6" s="320"/>
      <c r="C6" s="144"/>
      <c r="D6" s="144"/>
      <c r="E6" s="144"/>
      <c r="F6" s="144"/>
      <c r="G6" s="144"/>
      <c r="H6" s="145"/>
      <c r="I6" s="144"/>
      <c r="J6" s="145"/>
    </row>
    <row r="7" spans="1:11" s="142" customFormat="1" x14ac:dyDescent="0.2">
      <c r="A7" s="320" t="s">
        <v>207</v>
      </c>
      <c r="B7" s="320"/>
      <c r="C7" s="144"/>
      <c r="D7" s="144"/>
      <c r="E7" s="144"/>
      <c r="F7" s="144"/>
      <c r="G7" s="144"/>
      <c r="H7" s="145"/>
      <c r="I7" s="144"/>
      <c r="J7" s="145"/>
    </row>
    <row r="8" spans="1:11" s="142" customFormat="1" x14ac:dyDescent="0.2">
      <c r="A8" s="320" t="s">
        <v>208</v>
      </c>
      <c r="B8" s="320"/>
      <c r="C8" s="144"/>
      <c r="D8" s="144"/>
      <c r="E8" s="144"/>
      <c r="F8" s="144"/>
      <c r="G8" s="144"/>
      <c r="H8" s="145"/>
      <c r="I8" s="144"/>
      <c r="J8" s="145"/>
    </row>
    <row r="9" spans="1:11" s="142" customFormat="1" x14ac:dyDescent="0.2">
      <c r="A9" s="320" t="s">
        <v>209</v>
      </c>
      <c r="B9" s="320"/>
      <c r="C9" s="144"/>
      <c r="D9" s="144"/>
      <c r="E9" s="144"/>
      <c r="F9" s="144"/>
      <c r="G9" s="144"/>
      <c r="H9" s="145"/>
      <c r="I9" s="144"/>
      <c r="J9" s="145"/>
    </row>
    <row r="10" spans="1:11" s="142" customFormat="1" x14ac:dyDescent="0.2">
      <c r="A10" s="320" t="s">
        <v>210</v>
      </c>
      <c r="B10" s="320"/>
      <c r="C10" s="144"/>
      <c r="D10" s="144"/>
      <c r="E10" s="144"/>
      <c r="F10" s="144"/>
      <c r="G10" s="144"/>
      <c r="H10" s="145"/>
      <c r="I10" s="144"/>
      <c r="J10" s="145"/>
    </row>
    <row r="11" spans="1:11" ht="19.5" thickBot="1" x14ac:dyDescent="0.3">
      <c r="A11" s="330" t="s">
        <v>225</v>
      </c>
      <c r="B11" s="331"/>
      <c r="C11" s="331"/>
      <c r="D11" s="331"/>
      <c r="E11" s="331"/>
      <c r="F11" s="331"/>
      <c r="G11" s="331"/>
      <c r="H11" s="331"/>
      <c r="I11" s="331"/>
      <c r="J11" s="331"/>
    </row>
    <row r="12" spans="1:11" ht="68.25" thickBot="1" x14ac:dyDescent="0.3">
      <c r="A12" s="83" t="s">
        <v>12</v>
      </c>
      <c r="B12" s="83" t="s">
        <v>56</v>
      </c>
      <c r="C12" s="83" t="s">
        <v>14</v>
      </c>
      <c r="D12" s="83" t="s">
        <v>13</v>
      </c>
      <c r="E12" s="83" t="s">
        <v>6</v>
      </c>
      <c r="F12" s="83" t="s">
        <v>4</v>
      </c>
      <c r="G12" s="84" t="s">
        <v>7</v>
      </c>
      <c r="H12" s="84" t="s">
        <v>8</v>
      </c>
      <c r="I12" s="85" t="s">
        <v>55</v>
      </c>
      <c r="J12" s="86" t="s">
        <v>9</v>
      </c>
    </row>
    <row r="13" spans="1:11" ht="17.25" x14ac:dyDescent="0.25">
      <c r="A13" s="332" t="s">
        <v>36</v>
      </c>
      <c r="B13" s="333"/>
      <c r="C13" s="333"/>
      <c r="D13" s="333"/>
      <c r="E13" s="333"/>
      <c r="F13" s="333"/>
      <c r="G13" s="333"/>
      <c r="H13" s="333"/>
      <c r="I13" s="333"/>
      <c r="J13" s="333"/>
    </row>
    <row r="14" spans="1:11" ht="22.5" x14ac:dyDescent="0.25">
      <c r="A14" s="265" t="s">
        <v>125</v>
      </c>
      <c r="B14" s="87" t="s">
        <v>370</v>
      </c>
      <c r="C14" s="138" t="s">
        <v>24</v>
      </c>
      <c r="D14" s="138" t="s">
        <v>24</v>
      </c>
      <c r="E14" s="153">
        <v>2700</v>
      </c>
      <c r="F14" s="88" t="s">
        <v>51</v>
      </c>
      <c r="G14" s="139" t="s">
        <v>24</v>
      </c>
      <c r="H14" s="89" t="e">
        <f>SUM(E14*G14)</f>
        <v>#VALUE!</v>
      </c>
      <c r="I14" s="139" t="s">
        <v>24</v>
      </c>
      <c r="J14" s="89" t="e">
        <f>SUM(E14*G14+H14/100*I14)</f>
        <v>#VALUE!</v>
      </c>
    </row>
    <row r="15" spans="1:11" x14ac:dyDescent="0.25">
      <c r="A15" s="265" t="s">
        <v>368</v>
      </c>
      <c r="B15" s="87" t="s">
        <v>369</v>
      </c>
      <c r="C15" s="138" t="s">
        <v>24</v>
      </c>
      <c r="D15" s="138" t="s">
        <v>24</v>
      </c>
      <c r="E15" s="133">
        <v>1300</v>
      </c>
      <c r="F15" s="88" t="s">
        <v>51</v>
      </c>
      <c r="G15" s="139" t="s">
        <v>24</v>
      </c>
      <c r="H15" s="89" t="e">
        <f t="shared" ref="H15:H39" si="0">SUM(E15*G15)</f>
        <v>#VALUE!</v>
      </c>
      <c r="I15" s="139" t="s">
        <v>24</v>
      </c>
      <c r="J15" s="89" t="e">
        <f t="shared" ref="J15:J39" si="1">SUM(E15*G15+H15/100*I15)</f>
        <v>#VALUE!</v>
      </c>
    </row>
    <row r="16" spans="1:11" ht="22.5" x14ac:dyDescent="0.2">
      <c r="A16" s="265" t="s">
        <v>250</v>
      </c>
      <c r="B16" s="87" t="s">
        <v>709</v>
      </c>
      <c r="C16" s="138" t="s">
        <v>24</v>
      </c>
      <c r="D16" s="138" t="s">
        <v>24</v>
      </c>
      <c r="E16" s="92">
        <v>300</v>
      </c>
      <c r="F16" s="93" t="s">
        <v>51</v>
      </c>
      <c r="G16" s="139" t="s">
        <v>24</v>
      </c>
      <c r="H16" s="89" t="e">
        <f t="shared" si="0"/>
        <v>#VALUE!</v>
      </c>
      <c r="I16" s="139" t="s">
        <v>24</v>
      </c>
      <c r="J16" s="89" t="e">
        <f t="shared" si="1"/>
        <v>#VALUE!</v>
      </c>
      <c r="K16" s="20"/>
    </row>
    <row r="17" spans="1:11" x14ac:dyDescent="0.2">
      <c r="A17" s="265" t="s">
        <v>371</v>
      </c>
      <c r="B17" s="87" t="s">
        <v>372</v>
      </c>
      <c r="C17" s="138" t="s">
        <v>24</v>
      </c>
      <c r="D17" s="138" t="s">
        <v>24</v>
      </c>
      <c r="E17" s="92">
        <v>220</v>
      </c>
      <c r="F17" s="93" t="s">
        <v>51</v>
      </c>
      <c r="G17" s="139" t="s">
        <v>24</v>
      </c>
      <c r="H17" s="89" t="e">
        <f t="shared" si="0"/>
        <v>#VALUE!</v>
      </c>
      <c r="I17" s="139" t="s">
        <v>24</v>
      </c>
      <c r="J17" s="89" t="e">
        <f t="shared" si="1"/>
        <v>#VALUE!</v>
      </c>
      <c r="K17" s="20"/>
    </row>
    <row r="18" spans="1:11" x14ac:dyDescent="0.2">
      <c r="A18" s="265" t="s">
        <v>126</v>
      </c>
      <c r="B18" s="87" t="s">
        <v>372</v>
      </c>
      <c r="C18" s="138" t="s">
        <v>24</v>
      </c>
      <c r="D18" s="138" t="s">
        <v>24</v>
      </c>
      <c r="E18" s="94">
        <v>50</v>
      </c>
      <c r="F18" s="91" t="s">
        <v>5</v>
      </c>
      <c r="G18" s="139" t="s">
        <v>24</v>
      </c>
      <c r="H18" s="89" t="e">
        <f t="shared" si="0"/>
        <v>#VALUE!</v>
      </c>
      <c r="I18" s="139" t="s">
        <v>24</v>
      </c>
      <c r="J18" s="89" t="e">
        <f t="shared" si="1"/>
        <v>#VALUE!</v>
      </c>
    </row>
    <row r="19" spans="1:11" x14ac:dyDescent="0.2">
      <c r="A19" s="265" t="s">
        <v>251</v>
      </c>
      <c r="B19" s="87" t="s">
        <v>373</v>
      </c>
      <c r="C19" s="138" t="s">
        <v>24</v>
      </c>
      <c r="D19" s="138" t="s">
        <v>24</v>
      </c>
      <c r="E19" s="94">
        <v>1120</v>
      </c>
      <c r="F19" s="91" t="s">
        <v>51</v>
      </c>
      <c r="G19" s="139" t="s">
        <v>24</v>
      </c>
      <c r="H19" s="89" t="e">
        <f t="shared" si="0"/>
        <v>#VALUE!</v>
      </c>
      <c r="I19" s="139" t="s">
        <v>24</v>
      </c>
      <c r="J19" s="89" t="e">
        <f t="shared" si="1"/>
        <v>#VALUE!</v>
      </c>
    </row>
    <row r="20" spans="1:11" x14ac:dyDescent="0.2">
      <c r="A20" s="265" t="s">
        <v>252</v>
      </c>
      <c r="B20" s="87" t="s">
        <v>641</v>
      </c>
      <c r="C20" s="138" t="s">
        <v>24</v>
      </c>
      <c r="D20" s="138" t="s">
        <v>24</v>
      </c>
      <c r="E20" s="94">
        <v>7000</v>
      </c>
      <c r="F20" s="91" t="s">
        <v>51</v>
      </c>
      <c r="G20" s="139" t="s">
        <v>24</v>
      </c>
      <c r="H20" s="89"/>
      <c r="I20" s="139" t="s">
        <v>24</v>
      </c>
      <c r="J20" s="89"/>
    </row>
    <row r="21" spans="1:11" x14ac:dyDescent="0.2">
      <c r="A21" s="265" t="s">
        <v>261</v>
      </c>
      <c r="B21" s="87" t="s">
        <v>377</v>
      </c>
      <c r="C21" s="138" t="s">
        <v>24</v>
      </c>
      <c r="D21" s="138" t="s">
        <v>24</v>
      </c>
      <c r="E21" s="94">
        <v>800</v>
      </c>
      <c r="F21" s="91" t="s">
        <v>51</v>
      </c>
      <c r="G21" s="139" t="s">
        <v>24</v>
      </c>
      <c r="H21" s="89"/>
      <c r="I21" s="139" t="s">
        <v>24</v>
      </c>
      <c r="J21" s="89"/>
    </row>
    <row r="22" spans="1:11" x14ac:dyDescent="0.2">
      <c r="A22" s="265" t="s">
        <v>253</v>
      </c>
      <c r="B22" s="87" t="s">
        <v>385</v>
      </c>
      <c r="C22" s="138" t="s">
        <v>24</v>
      </c>
      <c r="D22" s="138" t="s">
        <v>24</v>
      </c>
      <c r="E22" s="94">
        <v>640</v>
      </c>
      <c r="F22" s="91" t="s">
        <v>51</v>
      </c>
      <c r="G22" s="139" t="s">
        <v>24</v>
      </c>
      <c r="H22" s="89"/>
      <c r="I22" s="139" t="s">
        <v>24</v>
      </c>
      <c r="J22" s="89"/>
    </row>
    <row r="23" spans="1:11" ht="15.75" thickBot="1" x14ac:dyDescent="0.25">
      <c r="A23" s="265" t="s">
        <v>268</v>
      </c>
      <c r="B23" s="95" t="s">
        <v>377</v>
      </c>
      <c r="C23" s="138" t="s">
        <v>24</v>
      </c>
      <c r="D23" s="138" t="s">
        <v>24</v>
      </c>
      <c r="E23" s="90">
        <v>1330</v>
      </c>
      <c r="F23" s="96" t="s">
        <v>51</v>
      </c>
      <c r="G23" s="139" t="s">
        <v>24</v>
      </c>
      <c r="H23" s="89" t="e">
        <f t="shared" si="0"/>
        <v>#VALUE!</v>
      </c>
      <c r="I23" s="139" t="s">
        <v>24</v>
      </c>
      <c r="J23" s="89" t="e">
        <f t="shared" si="1"/>
        <v>#VALUE!</v>
      </c>
    </row>
    <row r="24" spans="1:11" ht="45" x14ac:dyDescent="0.2">
      <c r="A24" s="269" t="s">
        <v>127</v>
      </c>
      <c r="B24" s="87" t="s">
        <v>384</v>
      </c>
      <c r="C24" s="138" t="s">
        <v>24</v>
      </c>
      <c r="D24" s="138" t="s">
        <v>24</v>
      </c>
      <c r="E24" s="90">
        <v>1753</v>
      </c>
      <c r="F24" s="91" t="s">
        <v>51</v>
      </c>
      <c r="G24" s="139" t="s">
        <v>24</v>
      </c>
      <c r="H24" s="89" t="e">
        <f t="shared" si="0"/>
        <v>#VALUE!</v>
      </c>
      <c r="I24" s="139" t="s">
        <v>24</v>
      </c>
      <c r="J24" s="89" t="e">
        <f t="shared" si="1"/>
        <v>#VALUE!</v>
      </c>
    </row>
    <row r="25" spans="1:11" x14ac:dyDescent="0.2">
      <c r="A25" s="267" t="s">
        <v>255</v>
      </c>
      <c r="B25" s="87" t="s">
        <v>374</v>
      </c>
      <c r="C25" s="138" t="s">
        <v>24</v>
      </c>
      <c r="D25" s="138" t="s">
        <v>24</v>
      </c>
      <c r="E25" s="154">
        <v>210</v>
      </c>
      <c r="F25" s="91" t="s">
        <v>51</v>
      </c>
      <c r="G25" s="139" t="s">
        <v>24</v>
      </c>
      <c r="H25" s="89" t="e">
        <f t="shared" si="0"/>
        <v>#VALUE!</v>
      </c>
      <c r="I25" s="139" t="s">
        <v>24</v>
      </c>
      <c r="J25" s="89" t="e">
        <f t="shared" si="1"/>
        <v>#VALUE!</v>
      </c>
    </row>
    <row r="26" spans="1:11" x14ac:dyDescent="0.2">
      <c r="A26" s="267" t="s">
        <v>258</v>
      </c>
      <c r="B26" s="87" t="s">
        <v>375</v>
      </c>
      <c r="C26" s="138" t="s">
        <v>24</v>
      </c>
      <c r="D26" s="138" t="s">
        <v>24</v>
      </c>
      <c r="E26" s="154">
        <v>670</v>
      </c>
      <c r="F26" s="91" t="s">
        <v>51</v>
      </c>
      <c r="G26" s="139" t="s">
        <v>24</v>
      </c>
      <c r="H26" s="89" t="e">
        <f t="shared" si="0"/>
        <v>#VALUE!</v>
      </c>
      <c r="I26" s="139" t="s">
        <v>24</v>
      </c>
      <c r="J26" s="89" t="e">
        <f t="shared" si="1"/>
        <v>#VALUE!</v>
      </c>
    </row>
    <row r="27" spans="1:11" x14ac:dyDescent="0.2">
      <c r="A27" s="267" t="s">
        <v>259</v>
      </c>
      <c r="B27" s="87" t="s">
        <v>376</v>
      </c>
      <c r="C27" s="138" t="s">
        <v>24</v>
      </c>
      <c r="D27" s="138" t="s">
        <v>24</v>
      </c>
      <c r="E27" s="154">
        <v>30</v>
      </c>
      <c r="F27" s="91" t="s">
        <v>51</v>
      </c>
      <c r="G27" s="139" t="s">
        <v>24</v>
      </c>
      <c r="H27" s="89" t="e">
        <f t="shared" si="0"/>
        <v>#VALUE!</v>
      </c>
      <c r="I27" s="139" t="s">
        <v>24</v>
      </c>
      <c r="J27" s="89" t="e">
        <f t="shared" si="1"/>
        <v>#VALUE!</v>
      </c>
    </row>
    <row r="28" spans="1:11" x14ac:dyDescent="0.2">
      <c r="A28" s="267" t="s">
        <v>260</v>
      </c>
      <c r="B28" s="87" t="s">
        <v>376</v>
      </c>
      <c r="C28" s="138" t="s">
        <v>24</v>
      </c>
      <c r="D28" s="138" t="s">
        <v>24</v>
      </c>
      <c r="E28" s="154">
        <v>185</v>
      </c>
      <c r="F28" s="91" t="s">
        <v>51</v>
      </c>
      <c r="G28" s="139" t="s">
        <v>24</v>
      </c>
      <c r="H28" s="89" t="e">
        <f t="shared" si="0"/>
        <v>#VALUE!</v>
      </c>
      <c r="I28" s="139" t="s">
        <v>24</v>
      </c>
      <c r="J28" s="89" t="e">
        <f t="shared" si="1"/>
        <v>#VALUE!</v>
      </c>
    </row>
    <row r="29" spans="1:11" x14ac:dyDescent="0.2">
      <c r="A29" s="267" t="s">
        <v>262</v>
      </c>
      <c r="B29" s="87" t="s">
        <v>267</v>
      </c>
      <c r="C29" s="138" t="s">
        <v>24</v>
      </c>
      <c r="D29" s="138" t="s">
        <v>24</v>
      </c>
      <c r="E29" s="154">
        <v>1050</v>
      </c>
      <c r="F29" s="91" t="s">
        <v>51</v>
      </c>
      <c r="G29" s="139" t="s">
        <v>24</v>
      </c>
      <c r="H29" s="89" t="e">
        <f t="shared" si="0"/>
        <v>#VALUE!</v>
      </c>
      <c r="I29" s="139" t="s">
        <v>24</v>
      </c>
      <c r="J29" s="89" t="e">
        <f t="shared" si="1"/>
        <v>#VALUE!</v>
      </c>
    </row>
    <row r="30" spans="1:11" x14ac:dyDescent="0.2">
      <c r="A30" s="267" t="s">
        <v>266</v>
      </c>
      <c r="B30" s="87" t="s">
        <v>375</v>
      </c>
      <c r="C30" s="138" t="s">
        <v>24</v>
      </c>
      <c r="D30" s="138" t="s">
        <v>24</v>
      </c>
      <c r="E30" s="154">
        <v>840</v>
      </c>
      <c r="F30" s="91" t="s">
        <v>51</v>
      </c>
      <c r="G30" s="139" t="s">
        <v>24</v>
      </c>
      <c r="H30" s="89" t="e">
        <f t="shared" si="0"/>
        <v>#VALUE!</v>
      </c>
      <c r="I30" s="139" t="s">
        <v>24</v>
      </c>
      <c r="J30" s="89" t="e">
        <f t="shared" si="1"/>
        <v>#VALUE!</v>
      </c>
    </row>
    <row r="31" spans="1:11" x14ac:dyDescent="0.2">
      <c r="A31" s="267" t="s">
        <v>263</v>
      </c>
      <c r="B31" s="87" t="s">
        <v>381</v>
      </c>
      <c r="C31" s="138" t="s">
        <v>24</v>
      </c>
      <c r="D31" s="138" t="s">
        <v>24</v>
      </c>
      <c r="E31" s="154">
        <v>180</v>
      </c>
      <c r="F31" s="91" t="s">
        <v>51</v>
      </c>
      <c r="G31" s="139" t="s">
        <v>24</v>
      </c>
      <c r="H31" s="89" t="e">
        <f t="shared" si="0"/>
        <v>#VALUE!</v>
      </c>
      <c r="I31" s="139" t="s">
        <v>24</v>
      </c>
      <c r="J31" s="89" t="e">
        <f t="shared" si="1"/>
        <v>#VALUE!</v>
      </c>
    </row>
    <row r="32" spans="1:11" x14ac:dyDescent="0.2">
      <c r="A32" s="267" t="s">
        <v>264</v>
      </c>
      <c r="B32" s="87" t="s">
        <v>265</v>
      </c>
      <c r="C32" s="138" t="s">
        <v>24</v>
      </c>
      <c r="D32" s="138" t="s">
        <v>24</v>
      </c>
      <c r="E32" s="154">
        <v>200</v>
      </c>
      <c r="F32" s="91" t="s">
        <v>51</v>
      </c>
      <c r="G32" s="139" t="s">
        <v>24</v>
      </c>
      <c r="H32" s="89" t="e">
        <f t="shared" si="0"/>
        <v>#VALUE!</v>
      </c>
      <c r="I32" s="139" t="s">
        <v>24</v>
      </c>
      <c r="J32" s="89" t="e">
        <f t="shared" si="1"/>
        <v>#VALUE!</v>
      </c>
    </row>
    <row r="33" spans="1:11" ht="15.75" thickBot="1" x14ac:dyDescent="0.25">
      <c r="A33" s="265" t="s">
        <v>271</v>
      </c>
      <c r="B33" s="87" t="s">
        <v>270</v>
      </c>
      <c r="C33" s="138" t="s">
        <v>24</v>
      </c>
      <c r="D33" s="138" t="s">
        <v>24</v>
      </c>
      <c r="E33" s="154">
        <v>250</v>
      </c>
      <c r="F33" s="96" t="s">
        <v>51</v>
      </c>
      <c r="G33" s="139" t="s">
        <v>24</v>
      </c>
      <c r="H33" s="89" t="e">
        <f t="shared" si="0"/>
        <v>#VALUE!</v>
      </c>
      <c r="I33" s="139" t="s">
        <v>24</v>
      </c>
      <c r="J33" s="89" t="e">
        <f t="shared" si="1"/>
        <v>#VALUE!</v>
      </c>
    </row>
    <row r="34" spans="1:11" ht="15.75" thickBot="1" x14ac:dyDescent="0.25">
      <c r="A34" s="266" t="s">
        <v>128</v>
      </c>
      <c r="B34" s="87" t="s">
        <v>254</v>
      </c>
      <c r="C34" s="138" t="s">
        <v>24</v>
      </c>
      <c r="D34" s="138" t="s">
        <v>24</v>
      </c>
      <c r="E34" s="90">
        <v>150</v>
      </c>
      <c r="F34" s="91" t="s">
        <v>51</v>
      </c>
      <c r="G34" s="139" t="s">
        <v>24</v>
      </c>
      <c r="H34" s="89" t="e">
        <f t="shared" si="0"/>
        <v>#VALUE!</v>
      </c>
      <c r="I34" s="139" t="s">
        <v>24</v>
      </c>
      <c r="J34" s="89" t="e">
        <f t="shared" si="1"/>
        <v>#VALUE!</v>
      </c>
    </row>
    <row r="35" spans="1:11" ht="15.75" thickBot="1" x14ac:dyDescent="0.25">
      <c r="A35" s="266" t="s">
        <v>269</v>
      </c>
      <c r="B35" s="87" t="s">
        <v>378</v>
      </c>
      <c r="C35" s="138" t="s">
        <v>24</v>
      </c>
      <c r="D35" s="138" t="s">
        <v>24</v>
      </c>
      <c r="E35" s="90">
        <v>310</v>
      </c>
      <c r="F35" s="91" t="s">
        <v>51</v>
      </c>
      <c r="G35" s="139" t="s">
        <v>24</v>
      </c>
      <c r="H35" s="89" t="e">
        <f t="shared" si="0"/>
        <v>#VALUE!</v>
      </c>
      <c r="I35" s="139" t="s">
        <v>24</v>
      </c>
      <c r="J35" s="89" t="e">
        <f t="shared" si="1"/>
        <v>#VALUE!</v>
      </c>
    </row>
    <row r="36" spans="1:11" ht="15.75" thickBot="1" x14ac:dyDescent="0.25">
      <c r="A36" s="266" t="s">
        <v>272</v>
      </c>
      <c r="B36" s="87" t="s">
        <v>379</v>
      </c>
      <c r="C36" s="138" t="s">
        <v>24</v>
      </c>
      <c r="D36" s="138" t="s">
        <v>24</v>
      </c>
      <c r="E36" s="90">
        <v>520</v>
      </c>
      <c r="F36" s="91" t="s">
        <v>51</v>
      </c>
      <c r="G36" s="139" t="s">
        <v>24</v>
      </c>
      <c r="H36" s="89" t="e">
        <f t="shared" si="0"/>
        <v>#VALUE!</v>
      </c>
      <c r="I36" s="139" t="s">
        <v>24</v>
      </c>
      <c r="J36" s="89" t="e">
        <f t="shared" si="1"/>
        <v>#VALUE!</v>
      </c>
    </row>
    <row r="37" spans="1:11" ht="15.75" thickBot="1" x14ac:dyDescent="0.25">
      <c r="A37" s="269" t="s">
        <v>273</v>
      </c>
      <c r="B37" s="87" t="s">
        <v>382</v>
      </c>
      <c r="C37" s="138" t="s">
        <v>24</v>
      </c>
      <c r="D37" s="138" t="s">
        <v>24</v>
      </c>
      <c r="E37" s="90">
        <v>380</v>
      </c>
      <c r="F37" s="91" t="s">
        <v>51</v>
      </c>
      <c r="G37" s="139" t="s">
        <v>24</v>
      </c>
      <c r="H37" s="89" t="e">
        <f t="shared" si="0"/>
        <v>#VALUE!</v>
      </c>
      <c r="I37" s="139" t="s">
        <v>24</v>
      </c>
      <c r="J37" s="89" t="e">
        <f t="shared" si="1"/>
        <v>#VALUE!</v>
      </c>
    </row>
    <row r="38" spans="1:11" ht="15.75" thickBot="1" x14ac:dyDescent="0.25">
      <c r="A38" s="269" t="s">
        <v>275</v>
      </c>
      <c r="B38" s="87" t="s">
        <v>382</v>
      </c>
      <c r="C38" s="138" t="s">
        <v>24</v>
      </c>
      <c r="D38" s="138" t="s">
        <v>24</v>
      </c>
      <c r="E38" s="90">
        <v>140</v>
      </c>
      <c r="F38" s="91" t="s">
        <v>51</v>
      </c>
      <c r="G38" s="139" t="s">
        <v>24</v>
      </c>
      <c r="H38" s="89" t="e">
        <f t="shared" si="0"/>
        <v>#VALUE!</v>
      </c>
      <c r="I38" s="139" t="s">
        <v>24</v>
      </c>
      <c r="J38" s="89" t="e">
        <f t="shared" si="1"/>
        <v>#VALUE!</v>
      </c>
    </row>
    <row r="39" spans="1:11" x14ac:dyDescent="0.2">
      <c r="A39" s="269" t="s">
        <v>274</v>
      </c>
      <c r="B39" s="87" t="s">
        <v>382</v>
      </c>
      <c r="C39" s="138" t="s">
        <v>24</v>
      </c>
      <c r="D39" s="138" t="s">
        <v>24</v>
      </c>
      <c r="E39" s="90">
        <v>380</v>
      </c>
      <c r="F39" s="91" t="s">
        <v>51</v>
      </c>
      <c r="G39" s="139" t="s">
        <v>24</v>
      </c>
      <c r="H39" s="89" t="e">
        <f t="shared" si="0"/>
        <v>#VALUE!</v>
      </c>
      <c r="I39" s="139" t="s">
        <v>24</v>
      </c>
      <c r="J39" s="89" t="e">
        <f t="shared" si="1"/>
        <v>#VALUE!</v>
      </c>
    </row>
    <row r="40" spans="1:11" x14ac:dyDescent="0.2">
      <c r="A40" s="265" t="s">
        <v>129</v>
      </c>
      <c r="B40" s="87" t="s">
        <v>383</v>
      </c>
      <c r="C40" s="138" t="s">
        <v>24</v>
      </c>
      <c r="D40" s="138" t="s">
        <v>24</v>
      </c>
      <c r="E40" s="92">
        <v>1335</v>
      </c>
      <c r="F40" s="93" t="s">
        <v>51</v>
      </c>
      <c r="G40" s="139" t="s">
        <v>24</v>
      </c>
      <c r="H40" s="89" t="e">
        <f t="shared" ref="H40:H43" si="2">SUM(E40*G40)</f>
        <v>#VALUE!</v>
      </c>
      <c r="I40" s="139" t="s">
        <v>24</v>
      </c>
      <c r="J40" s="89" t="e">
        <f t="shared" ref="J40:J43" si="3">SUM(E40*G40+H40/100*I40)</f>
        <v>#VALUE!</v>
      </c>
      <c r="K40" s="20"/>
    </row>
    <row r="41" spans="1:11" x14ac:dyDescent="0.2">
      <c r="A41" s="265" t="s">
        <v>53</v>
      </c>
      <c r="B41" s="87" t="s">
        <v>256</v>
      </c>
      <c r="C41" s="138" t="s">
        <v>24</v>
      </c>
      <c r="D41" s="138" t="s">
        <v>24</v>
      </c>
      <c r="E41" s="92">
        <v>1530</v>
      </c>
      <c r="F41" s="93" t="s">
        <v>51</v>
      </c>
      <c r="G41" s="139" t="s">
        <v>24</v>
      </c>
      <c r="H41" s="89" t="e">
        <f t="shared" si="2"/>
        <v>#VALUE!</v>
      </c>
      <c r="I41" s="139" t="s">
        <v>24</v>
      </c>
      <c r="J41" s="89" t="e">
        <f t="shared" si="3"/>
        <v>#VALUE!</v>
      </c>
      <c r="K41" s="20"/>
    </row>
    <row r="42" spans="1:11" ht="22.5" x14ac:dyDescent="0.25">
      <c r="A42" s="268" t="s">
        <v>257</v>
      </c>
      <c r="B42" s="95" t="s">
        <v>380</v>
      </c>
      <c r="C42" s="138" t="s">
        <v>24</v>
      </c>
      <c r="D42" s="138" t="s">
        <v>24</v>
      </c>
      <c r="E42" s="155">
        <v>870</v>
      </c>
      <c r="F42" s="91" t="s">
        <v>51</v>
      </c>
      <c r="G42" s="139" t="s">
        <v>24</v>
      </c>
      <c r="H42" s="89" t="e">
        <f t="shared" si="2"/>
        <v>#VALUE!</v>
      </c>
      <c r="I42" s="139" t="s">
        <v>24</v>
      </c>
      <c r="J42" s="89" t="e">
        <f t="shared" si="3"/>
        <v>#VALUE!</v>
      </c>
    </row>
    <row r="43" spans="1:11" x14ac:dyDescent="0.25">
      <c r="A43" s="268" t="s">
        <v>130</v>
      </c>
      <c r="B43" s="95" t="s">
        <v>131</v>
      </c>
      <c r="C43" s="138" t="s">
        <v>24</v>
      </c>
      <c r="D43" s="138" t="s">
        <v>24</v>
      </c>
      <c r="E43" s="155">
        <v>45</v>
      </c>
      <c r="F43" s="91" t="s">
        <v>5</v>
      </c>
      <c r="G43" s="139" t="s">
        <v>24</v>
      </c>
      <c r="H43" s="89" t="e">
        <f t="shared" si="2"/>
        <v>#VALUE!</v>
      </c>
      <c r="I43" s="139" t="s">
        <v>24</v>
      </c>
      <c r="J43" s="89" t="e">
        <f t="shared" si="3"/>
        <v>#VALUE!</v>
      </c>
    </row>
    <row r="44" spans="1:11" x14ac:dyDescent="0.25">
      <c r="A44" s="262"/>
      <c r="B44" s="156"/>
      <c r="C44" s="156"/>
      <c r="D44" s="156"/>
      <c r="E44" s="156"/>
      <c r="F44" s="156"/>
      <c r="G44" s="312" t="s">
        <v>75</v>
      </c>
      <c r="H44" s="316" t="e">
        <f>SUM(#REF!)</f>
        <v>#REF!</v>
      </c>
      <c r="I44" s="312" t="s">
        <v>76</v>
      </c>
      <c r="J44" s="316" t="e">
        <f>SUM(#REF!)</f>
        <v>#REF!</v>
      </c>
      <c r="K44" s="156"/>
    </row>
    <row r="45" spans="1:11" ht="32.25" customHeight="1" x14ac:dyDescent="0.25">
      <c r="A45" s="104" t="s">
        <v>37</v>
      </c>
      <c r="B45" s="104" t="s">
        <v>482</v>
      </c>
      <c r="C45" s="156"/>
      <c r="D45" s="156"/>
      <c r="E45" s="156"/>
      <c r="F45" s="156"/>
      <c r="G45" s="313"/>
      <c r="H45" s="317"/>
      <c r="I45" s="313"/>
      <c r="J45" s="317"/>
      <c r="K45" s="156"/>
    </row>
    <row r="46" spans="1:11" ht="23.25" customHeight="1" x14ac:dyDescent="0.25">
      <c r="A46" s="69" t="s">
        <v>38</v>
      </c>
      <c r="B46" s="70" t="s">
        <v>482</v>
      </c>
      <c r="C46" s="325"/>
      <c r="D46" s="326"/>
      <c r="E46" s="156"/>
      <c r="F46" s="156"/>
      <c r="G46" s="156"/>
      <c r="H46" s="156"/>
      <c r="I46" s="156"/>
      <c r="J46" s="156"/>
      <c r="K46" s="156"/>
    </row>
    <row r="47" spans="1:11" ht="23.25" customHeight="1" x14ac:dyDescent="0.25">
      <c r="A47" s="156"/>
      <c r="B47" s="156"/>
      <c r="C47" s="156"/>
      <c r="D47" s="156"/>
      <c r="E47" s="156"/>
      <c r="F47" s="156"/>
      <c r="G47" s="156"/>
      <c r="H47" s="156"/>
      <c r="I47" s="156"/>
      <c r="J47" s="156"/>
      <c r="K47" s="156"/>
    </row>
    <row r="48" spans="1:11" s="157" customFormat="1" ht="43.5" customHeight="1" x14ac:dyDescent="0.2">
      <c r="A48" s="327" t="s">
        <v>42</v>
      </c>
      <c r="B48" s="301"/>
      <c r="C48" s="301"/>
      <c r="D48" s="301"/>
      <c r="E48" s="301"/>
      <c r="F48" s="301"/>
      <c r="G48" s="301"/>
      <c r="H48" s="301"/>
      <c r="I48" s="301"/>
    </row>
    <row r="49" spans="1:11" s="157" customFormat="1" ht="44.25" customHeight="1" x14ac:dyDescent="0.2">
      <c r="A49" s="328" t="s">
        <v>43</v>
      </c>
      <c r="B49" s="303"/>
      <c r="C49" s="303"/>
      <c r="D49" s="303"/>
      <c r="E49" s="303"/>
      <c r="F49" s="303"/>
      <c r="G49" s="303"/>
      <c r="H49" s="303"/>
      <c r="I49" s="303"/>
    </row>
    <row r="50" spans="1:11" s="157" customFormat="1" ht="11.25" x14ac:dyDescent="0.2">
      <c r="A50" s="328" t="s">
        <v>44</v>
      </c>
      <c r="B50" s="303"/>
      <c r="C50" s="303"/>
      <c r="D50" s="303"/>
      <c r="E50" s="303"/>
      <c r="F50" s="303"/>
      <c r="G50" s="303"/>
      <c r="H50" s="303"/>
      <c r="I50" s="303"/>
    </row>
    <row r="51" spans="1:11" s="157" customFormat="1" ht="11.25" x14ac:dyDescent="0.2">
      <c r="A51" s="329" t="s">
        <v>45</v>
      </c>
      <c r="B51" s="305"/>
      <c r="C51" s="305"/>
      <c r="D51" s="305"/>
      <c r="E51" s="305"/>
      <c r="F51" s="305"/>
      <c r="G51" s="305"/>
      <c r="H51" s="305"/>
      <c r="I51" s="305"/>
    </row>
    <row r="52" spans="1:11" s="157" customFormat="1" ht="11.25" x14ac:dyDescent="0.2">
      <c r="A52" s="158"/>
      <c r="B52" s="149"/>
      <c r="C52" s="149"/>
      <c r="D52" s="149"/>
      <c r="E52" s="149"/>
      <c r="F52" s="149"/>
      <c r="G52" s="149"/>
      <c r="H52" s="149"/>
      <c r="I52" s="149"/>
    </row>
    <row r="53" spans="1:11" s="157" customFormat="1" ht="11.25" x14ac:dyDescent="0.2">
      <c r="A53" s="329" t="s">
        <v>46</v>
      </c>
      <c r="B53" s="305"/>
      <c r="C53" s="305"/>
      <c r="D53" s="305"/>
      <c r="E53" s="305"/>
      <c r="F53" s="305"/>
      <c r="G53" s="305"/>
      <c r="H53" s="305"/>
      <c r="I53" s="305"/>
    </row>
    <row r="54" spans="1:11" s="157" customFormat="1" ht="11.25" x14ac:dyDescent="0.2">
      <c r="A54" s="159"/>
      <c r="B54" s="160"/>
      <c r="C54" s="161"/>
      <c r="D54" s="161"/>
      <c r="E54" s="161"/>
      <c r="F54" s="161"/>
      <c r="G54" s="162"/>
      <c r="H54" s="162"/>
    </row>
    <row r="55" spans="1:11" s="157" customFormat="1" ht="11.25" x14ac:dyDescent="0.2">
      <c r="A55" s="159"/>
      <c r="B55" s="160"/>
      <c r="C55" s="161"/>
      <c r="D55" s="161"/>
      <c r="E55" s="161"/>
      <c r="F55" s="161"/>
      <c r="G55" s="162"/>
      <c r="H55" s="162"/>
    </row>
    <row r="56" spans="1:11" s="72" customFormat="1" ht="11.25" x14ac:dyDescent="0.2">
      <c r="A56" s="115"/>
    </row>
    <row r="57" spans="1:11" s="72" customFormat="1" ht="11.25" x14ac:dyDescent="0.2">
      <c r="A57" s="116"/>
      <c r="B57" s="73" t="s">
        <v>47</v>
      </c>
      <c r="C57" s="117"/>
      <c r="D57" s="117"/>
      <c r="E57" s="118"/>
      <c r="F57" s="118"/>
    </row>
    <row r="58" spans="1:11" s="72" customFormat="1" ht="11.25" x14ac:dyDescent="0.2">
      <c r="A58" s="116"/>
      <c r="B58" s="148" t="s">
        <v>48</v>
      </c>
      <c r="C58" s="117"/>
      <c r="D58" s="117"/>
      <c r="E58" s="324" t="s">
        <v>74</v>
      </c>
      <c r="F58" s="324"/>
    </row>
    <row r="59" spans="1:11" s="30" customFormat="1" x14ac:dyDescent="0.25">
      <c r="A59" s="156"/>
      <c r="B59" s="156"/>
      <c r="C59" s="156"/>
      <c r="D59" s="156"/>
      <c r="E59" s="156"/>
      <c r="F59" s="156"/>
      <c r="G59" s="156"/>
      <c r="H59" s="156"/>
      <c r="I59" s="156"/>
      <c r="J59" s="156"/>
      <c r="K59" s="156"/>
    </row>
    <row r="60" spans="1:11" x14ac:dyDescent="0.25">
      <c r="A60" s="156"/>
      <c r="B60" s="156"/>
      <c r="C60" s="156"/>
      <c r="D60" s="156"/>
      <c r="E60" s="156"/>
      <c r="F60" s="156"/>
      <c r="G60" s="156"/>
      <c r="H60" s="156"/>
      <c r="I60" s="156"/>
      <c r="J60" s="156"/>
      <c r="K60" s="156"/>
    </row>
    <row r="61" spans="1:11" x14ac:dyDescent="0.25">
      <c r="A61" s="156"/>
      <c r="B61" s="156"/>
      <c r="C61" s="156"/>
      <c r="D61" s="156"/>
      <c r="E61" s="156"/>
      <c r="F61" s="156"/>
      <c r="G61" s="156"/>
      <c r="H61" s="156"/>
      <c r="I61" s="156"/>
      <c r="J61" s="156"/>
      <c r="K61" s="156"/>
    </row>
    <row r="62" spans="1:11" x14ac:dyDescent="0.2">
      <c r="A62" s="163"/>
      <c r="B62" s="164"/>
      <c r="C62" s="165"/>
      <c r="D62" s="165"/>
      <c r="E62" s="166"/>
      <c r="F62" s="19"/>
      <c r="G62" s="18"/>
      <c r="H62" s="20"/>
      <c r="I62" s="18"/>
      <c r="J62" s="20"/>
    </row>
    <row r="63" spans="1:11" x14ac:dyDescent="0.2">
      <c r="A63" s="163"/>
      <c r="B63" s="164"/>
      <c r="C63" s="165"/>
      <c r="D63" s="165"/>
      <c r="E63" s="166"/>
      <c r="F63" s="19"/>
      <c r="G63" s="18"/>
      <c r="H63" s="20"/>
      <c r="I63" s="18"/>
      <c r="J63" s="20"/>
    </row>
    <row r="64" spans="1:11" x14ac:dyDescent="0.2">
      <c r="A64" s="163"/>
      <c r="B64" s="164"/>
      <c r="C64" s="165"/>
      <c r="D64" s="165"/>
      <c r="E64" s="166"/>
      <c r="F64" s="19"/>
      <c r="G64" s="18"/>
      <c r="H64" s="20"/>
      <c r="I64" s="18"/>
      <c r="J64" s="20"/>
    </row>
    <row r="65" spans="1:10" x14ac:dyDescent="0.2">
      <c r="A65" s="163"/>
      <c r="B65" s="164"/>
      <c r="C65" s="165"/>
      <c r="D65" s="165"/>
      <c r="E65" s="166"/>
      <c r="F65" s="19"/>
      <c r="G65" s="18"/>
      <c r="H65" s="20"/>
      <c r="I65" s="18"/>
      <c r="J65" s="20"/>
    </row>
    <row r="66" spans="1:10" x14ac:dyDescent="0.2">
      <c r="A66" s="163"/>
      <c r="B66" s="164"/>
      <c r="C66" s="165"/>
      <c r="D66" s="165"/>
      <c r="E66" s="166"/>
      <c r="F66" s="19"/>
      <c r="G66" s="18"/>
      <c r="H66" s="20"/>
      <c r="I66" s="18"/>
      <c r="J66" s="20"/>
    </row>
    <row r="67" spans="1:10" x14ac:dyDescent="0.2">
      <c r="A67" s="163"/>
      <c r="B67" s="164"/>
      <c r="C67" s="165"/>
      <c r="D67" s="165"/>
      <c r="E67" s="166"/>
      <c r="F67" s="19"/>
      <c r="G67" s="18"/>
      <c r="H67" s="20"/>
      <c r="I67" s="18"/>
      <c r="J67" s="20"/>
    </row>
    <row r="68" spans="1:10" x14ac:dyDescent="0.2">
      <c r="A68" s="163"/>
      <c r="B68" s="164"/>
      <c r="C68" s="165"/>
      <c r="D68" s="165"/>
      <c r="E68" s="166"/>
      <c r="F68" s="19"/>
      <c r="G68" s="18"/>
      <c r="H68" s="20"/>
      <c r="I68" s="18"/>
      <c r="J68" s="20"/>
    </row>
    <row r="69" spans="1:10" x14ac:dyDescent="0.2">
      <c r="A69" s="163"/>
      <c r="B69" s="164"/>
      <c r="C69" s="165"/>
      <c r="D69" s="165"/>
      <c r="E69" s="166"/>
      <c r="F69" s="19"/>
      <c r="G69" s="18"/>
      <c r="H69" s="20"/>
      <c r="I69" s="18"/>
      <c r="J69" s="20"/>
    </row>
    <row r="70" spans="1:10" x14ac:dyDescent="0.2">
      <c r="A70" s="163"/>
      <c r="B70" s="164"/>
      <c r="C70" s="165"/>
      <c r="D70" s="165"/>
      <c r="E70" s="166"/>
      <c r="F70" s="19"/>
      <c r="G70" s="18"/>
      <c r="H70" s="20"/>
      <c r="I70" s="18"/>
      <c r="J70" s="20"/>
    </row>
    <row r="71" spans="1:10" x14ac:dyDescent="0.2">
      <c r="A71" s="163"/>
      <c r="B71" s="164"/>
      <c r="C71" s="165"/>
      <c r="D71" s="165"/>
      <c r="E71" s="166"/>
      <c r="F71" s="19"/>
      <c r="G71" s="18"/>
      <c r="H71" s="20"/>
      <c r="I71" s="18"/>
      <c r="J71" s="20"/>
    </row>
    <row r="72" spans="1:10" x14ac:dyDescent="0.2">
      <c r="A72" s="163"/>
      <c r="B72" s="164"/>
      <c r="C72" s="165"/>
      <c r="D72" s="165"/>
      <c r="E72" s="166"/>
      <c r="F72" s="19"/>
      <c r="G72" s="18"/>
      <c r="H72" s="20"/>
      <c r="I72" s="18"/>
      <c r="J72" s="20"/>
    </row>
    <row r="73" spans="1:10" x14ac:dyDescent="0.2">
      <c r="A73" s="163"/>
      <c r="B73" s="164"/>
      <c r="C73" s="165"/>
      <c r="D73" s="165"/>
      <c r="E73" s="166"/>
      <c r="F73" s="19"/>
      <c r="G73" s="18"/>
      <c r="H73" s="20"/>
      <c r="I73" s="18"/>
      <c r="J73" s="20"/>
    </row>
    <row r="74" spans="1:10" x14ac:dyDescent="0.2">
      <c r="A74" s="163"/>
      <c r="B74" s="164"/>
      <c r="C74" s="165"/>
      <c r="D74" s="165"/>
      <c r="E74" s="166"/>
      <c r="F74" s="19"/>
      <c r="G74" s="18"/>
      <c r="H74" s="20"/>
      <c r="I74" s="18"/>
      <c r="J74" s="20"/>
    </row>
    <row r="75" spans="1:10" x14ac:dyDescent="0.2">
      <c r="A75" s="163"/>
      <c r="B75" s="164"/>
      <c r="C75" s="165"/>
      <c r="D75" s="165"/>
      <c r="E75" s="166"/>
      <c r="F75" s="19"/>
      <c r="G75" s="18"/>
      <c r="H75" s="20"/>
      <c r="I75" s="18"/>
      <c r="J75" s="20"/>
    </row>
    <row r="76" spans="1:10" x14ac:dyDescent="0.2">
      <c r="A76" s="163"/>
      <c r="B76" s="164"/>
      <c r="C76" s="165"/>
      <c r="D76" s="165"/>
      <c r="E76" s="166"/>
      <c r="F76" s="19"/>
      <c r="G76" s="18"/>
      <c r="H76" s="20"/>
      <c r="I76" s="18"/>
      <c r="J76" s="20"/>
    </row>
    <row r="77" spans="1:10" x14ac:dyDescent="0.2">
      <c r="A77" s="163"/>
      <c r="B77" s="164"/>
      <c r="C77" s="165"/>
      <c r="D77" s="165"/>
      <c r="E77" s="166"/>
      <c r="F77" s="19"/>
      <c r="G77" s="18"/>
      <c r="H77" s="20"/>
      <c r="I77" s="18"/>
      <c r="J77" s="20"/>
    </row>
    <row r="78" spans="1:10" x14ac:dyDescent="0.2">
      <c r="A78" s="163"/>
      <c r="B78" s="164"/>
      <c r="C78" s="165"/>
      <c r="D78" s="165"/>
      <c r="E78" s="166"/>
      <c r="F78" s="19"/>
      <c r="G78" s="18"/>
      <c r="H78" s="20"/>
      <c r="I78" s="18"/>
      <c r="J78" s="20"/>
    </row>
    <row r="79" spans="1:10" x14ac:dyDescent="0.2">
      <c r="A79" s="163"/>
      <c r="B79" s="164"/>
      <c r="C79" s="165"/>
      <c r="D79" s="165"/>
      <c r="E79" s="166"/>
      <c r="F79" s="19"/>
      <c r="G79" s="18"/>
      <c r="H79" s="20"/>
      <c r="I79" s="18"/>
      <c r="J79" s="20"/>
    </row>
    <row r="80" spans="1:10" x14ac:dyDescent="0.2">
      <c r="A80" s="163"/>
      <c r="B80" s="164"/>
      <c r="C80" s="165"/>
      <c r="D80" s="165"/>
      <c r="E80" s="166"/>
      <c r="F80" s="19"/>
      <c r="G80" s="18"/>
      <c r="H80" s="20"/>
      <c r="I80" s="18"/>
      <c r="J80" s="20"/>
    </row>
    <row r="81" spans="1:10" x14ac:dyDescent="0.2">
      <c r="A81" s="163"/>
      <c r="B81" s="164"/>
      <c r="C81" s="165"/>
      <c r="D81" s="165"/>
      <c r="E81" s="166"/>
      <c r="F81" s="19"/>
      <c r="G81" s="18"/>
      <c r="H81" s="20"/>
      <c r="I81" s="18"/>
      <c r="J81" s="20"/>
    </row>
    <row r="82" spans="1:10" x14ac:dyDescent="0.2">
      <c r="A82" s="163"/>
      <c r="B82" s="164"/>
      <c r="C82" s="165"/>
      <c r="D82" s="165"/>
      <c r="E82" s="166"/>
      <c r="F82" s="19"/>
      <c r="G82" s="18"/>
      <c r="H82" s="20"/>
      <c r="I82" s="18"/>
      <c r="J82" s="20"/>
    </row>
    <row r="83" spans="1:10" x14ac:dyDescent="0.2">
      <c r="A83" s="163"/>
      <c r="B83" s="164"/>
      <c r="C83" s="165"/>
      <c r="D83" s="165"/>
      <c r="E83" s="166"/>
      <c r="F83" s="19"/>
      <c r="G83" s="18"/>
      <c r="H83" s="20"/>
      <c r="I83" s="18"/>
      <c r="J83" s="20"/>
    </row>
    <row r="84" spans="1:10" x14ac:dyDescent="0.2">
      <c r="A84" s="163"/>
      <c r="B84" s="164"/>
      <c r="C84" s="165"/>
      <c r="D84" s="165"/>
      <c r="E84" s="166"/>
      <c r="F84" s="19"/>
      <c r="G84" s="18"/>
      <c r="H84" s="20"/>
      <c r="I84" s="18"/>
      <c r="J84" s="20"/>
    </row>
    <row r="85" spans="1:10" x14ac:dyDescent="0.2">
      <c r="A85" s="163"/>
      <c r="B85" s="164"/>
      <c r="C85" s="165"/>
      <c r="D85" s="165"/>
      <c r="E85" s="166"/>
      <c r="F85" s="19"/>
      <c r="G85" s="18"/>
      <c r="H85" s="20"/>
      <c r="I85" s="18"/>
      <c r="J85" s="20"/>
    </row>
    <row r="86" spans="1:10" x14ac:dyDescent="0.2">
      <c r="A86" s="163"/>
      <c r="B86" s="164"/>
      <c r="C86" s="165"/>
      <c r="D86" s="165"/>
      <c r="E86" s="166"/>
      <c r="F86" s="19"/>
      <c r="G86" s="18"/>
      <c r="H86" s="20"/>
      <c r="I86" s="18"/>
      <c r="J86" s="20"/>
    </row>
    <row r="87" spans="1:10" x14ac:dyDescent="0.2">
      <c r="A87" s="163"/>
      <c r="B87" s="164"/>
      <c r="C87" s="165"/>
      <c r="D87" s="165"/>
      <c r="E87" s="166"/>
      <c r="F87" s="19"/>
      <c r="G87" s="18"/>
      <c r="H87" s="20"/>
      <c r="I87" s="18"/>
      <c r="J87" s="20"/>
    </row>
    <row r="88" spans="1:10" ht="17.25" x14ac:dyDescent="0.25">
      <c r="A88" s="167"/>
      <c r="B88" s="168"/>
      <c r="C88" s="169"/>
      <c r="D88" s="169"/>
      <c r="E88" s="169"/>
      <c r="F88" s="169"/>
      <c r="G88" s="169"/>
      <c r="H88" s="170"/>
      <c r="I88" s="169"/>
      <c r="J88" s="170"/>
    </row>
    <row r="89" spans="1:10" x14ac:dyDescent="0.2">
      <c r="A89" s="163"/>
      <c r="B89" s="164"/>
      <c r="C89" s="165"/>
      <c r="D89" s="165"/>
      <c r="E89" s="166"/>
      <c r="F89" s="19"/>
      <c r="G89" s="18"/>
      <c r="H89" s="20"/>
      <c r="I89" s="18"/>
      <c r="J89" s="20"/>
    </row>
    <row r="90" spans="1:10" x14ac:dyDescent="0.2">
      <c r="A90" s="163"/>
      <c r="B90" s="164"/>
      <c r="C90" s="165"/>
      <c r="D90" s="165"/>
      <c r="E90" s="166"/>
      <c r="F90" s="19"/>
      <c r="G90" s="18"/>
      <c r="H90" s="20"/>
      <c r="I90" s="18"/>
      <c r="J90" s="20"/>
    </row>
    <row r="91" spans="1:10" x14ac:dyDescent="0.2">
      <c r="A91" s="163"/>
      <c r="B91" s="164"/>
      <c r="C91" s="165"/>
      <c r="D91" s="165"/>
      <c r="E91" s="166"/>
      <c r="F91" s="19"/>
      <c r="G91" s="18"/>
      <c r="H91" s="20"/>
      <c r="I91" s="18"/>
      <c r="J91" s="20"/>
    </row>
    <row r="92" spans="1:10" x14ac:dyDescent="0.2">
      <c r="A92" s="163"/>
      <c r="B92" s="164"/>
      <c r="C92" s="165"/>
      <c r="D92" s="165"/>
      <c r="E92" s="166"/>
      <c r="F92" s="19"/>
      <c r="G92" s="18"/>
      <c r="H92" s="20"/>
      <c r="I92" s="18"/>
      <c r="J92" s="20"/>
    </row>
    <row r="93" spans="1:10" x14ac:dyDescent="0.2">
      <c r="A93" s="163"/>
      <c r="B93" s="164"/>
      <c r="C93" s="165"/>
      <c r="D93" s="165"/>
      <c r="E93" s="166"/>
      <c r="F93" s="19"/>
      <c r="G93" s="18"/>
      <c r="H93" s="20"/>
      <c r="I93" s="18"/>
      <c r="J93" s="20"/>
    </row>
    <row r="94" spans="1:10" x14ac:dyDescent="0.2">
      <c r="A94" s="163"/>
      <c r="B94" s="164"/>
      <c r="C94" s="165"/>
      <c r="D94" s="165"/>
      <c r="E94" s="166"/>
      <c r="F94" s="19"/>
      <c r="G94" s="18"/>
      <c r="H94" s="20"/>
      <c r="I94" s="18"/>
      <c r="J94" s="20"/>
    </row>
    <row r="95" spans="1:10" x14ac:dyDescent="0.2">
      <c r="A95" s="163"/>
      <c r="B95" s="164"/>
      <c r="C95" s="165"/>
      <c r="D95" s="165"/>
      <c r="E95" s="166"/>
      <c r="F95" s="19"/>
      <c r="G95" s="18"/>
      <c r="H95" s="20"/>
      <c r="I95" s="18"/>
      <c r="J95" s="20"/>
    </row>
    <row r="96" spans="1:10" x14ac:dyDescent="0.2">
      <c r="A96" s="163"/>
      <c r="B96" s="164"/>
      <c r="C96" s="165"/>
      <c r="D96" s="165"/>
      <c r="E96" s="166"/>
      <c r="F96" s="19"/>
      <c r="G96" s="18"/>
      <c r="H96" s="20"/>
      <c r="I96" s="18"/>
      <c r="J96" s="20"/>
    </row>
    <row r="97" spans="1:10" x14ac:dyDescent="0.2">
      <c r="A97" s="163"/>
      <c r="B97" s="164"/>
      <c r="C97" s="165"/>
      <c r="D97" s="165"/>
      <c r="E97" s="166"/>
      <c r="F97" s="19"/>
      <c r="G97" s="18"/>
      <c r="H97" s="20"/>
      <c r="I97" s="18"/>
      <c r="J97" s="20"/>
    </row>
    <row r="98" spans="1:10" x14ac:dyDescent="0.2">
      <c r="A98" s="163"/>
      <c r="B98" s="164"/>
      <c r="C98" s="165"/>
      <c r="D98" s="165"/>
      <c r="E98" s="166"/>
      <c r="F98" s="19"/>
      <c r="G98" s="18"/>
      <c r="H98" s="20"/>
      <c r="I98" s="18"/>
      <c r="J98" s="20"/>
    </row>
    <row r="99" spans="1:10" x14ac:dyDescent="0.2">
      <c r="A99" s="163"/>
      <c r="B99" s="164"/>
      <c r="C99" s="165"/>
      <c r="D99" s="165"/>
      <c r="E99" s="166"/>
      <c r="F99" s="19"/>
      <c r="G99" s="18"/>
      <c r="H99" s="20"/>
      <c r="I99" s="18"/>
      <c r="J99" s="20"/>
    </row>
    <row r="100" spans="1:10" x14ac:dyDescent="0.2">
      <c r="A100" s="163"/>
      <c r="B100" s="164"/>
      <c r="C100" s="165"/>
      <c r="D100" s="165"/>
      <c r="E100" s="166"/>
      <c r="F100" s="19"/>
      <c r="G100" s="18"/>
      <c r="H100" s="20"/>
      <c r="I100" s="18"/>
      <c r="J100" s="20"/>
    </row>
    <row r="101" spans="1:10" x14ac:dyDescent="0.2">
      <c r="A101" s="163"/>
      <c r="B101" s="164"/>
      <c r="C101" s="165"/>
      <c r="D101" s="165"/>
      <c r="E101" s="166"/>
      <c r="F101" s="19"/>
      <c r="G101" s="18"/>
      <c r="H101" s="20"/>
      <c r="I101" s="18"/>
      <c r="J101" s="20"/>
    </row>
    <row r="102" spans="1:10" x14ac:dyDescent="0.2">
      <c r="A102" s="163"/>
      <c r="B102" s="164"/>
      <c r="C102" s="165"/>
      <c r="D102" s="165"/>
      <c r="E102" s="166"/>
      <c r="F102" s="19"/>
      <c r="G102" s="18"/>
      <c r="H102" s="20"/>
      <c r="I102" s="18"/>
      <c r="J102" s="20"/>
    </row>
    <row r="103" spans="1:10" x14ac:dyDescent="0.2">
      <c r="A103" s="163"/>
      <c r="B103" s="164"/>
      <c r="C103" s="165"/>
      <c r="D103" s="165"/>
      <c r="E103" s="166"/>
      <c r="F103" s="19"/>
      <c r="G103" s="18"/>
      <c r="H103" s="20"/>
      <c r="I103" s="18"/>
      <c r="J103" s="20"/>
    </row>
    <row r="104" spans="1:10" x14ac:dyDescent="0.2">
      <c r="A104" s="163"/>
      <c r="B104" s="164"/>
      <c r="C104" s="165"/>
      <c r="D104" s="165"/>
      <c r="E104" s="166"/>
      <c r="F104" s="19"/>
      <c r="G104" s="18"/>
      <c r="H104" s="20"/>
      <c r="I104" s="18"/>
      <c r="J104" s="20"/>
    </row>
    <row r="105" spans="1:10" x14ac:dyDescent="0.2">
      <c r="A105" s="163"/>
      <c r="B105" s="164"/>
      <c r="C105" s="165"/>
      <c r="D105" s="165"/>
      <c r="E105" s="166"/>
      <c r="F105" s="19"/>
      <c r="G105" s="18"/>
      <c r="H105" s="20"/>
      <c r="I105" s="18"/>
      <c r="J105" s="20"/>
    </row>
    <row r="106" spans="1:10" x14ac:dyDescent="0.2">
      <c r="A106" s="163"/>
      <c r="B106" s="164"/>
      <c r="C106" s="165"/>
      <c r="D106" s="165"/>
      <c r="E106" s="166"/>
      <c r="F106" s="19"/>
      <c r="G106" s="18"/>
      <c r="H106" s="20"/>
      <c r="I106" s="18"/>
      <c r="J106" s="20"/>
    </row>
    <row r="107" spans="1:10" x14ac:dyDescent="0.2">
      <c r="A107" s="163"/>
      <c r="B107" s="164"/>
      <c r="C107" s="165"/>
      <c r="D107" s="165"/>
      <c r="E107" s="166"/>
      <c r="F107" s="19"/>
      <c r="G107" s="18"/>
      <c r="H107" s="20"/>
      <c r="I107" s="18"/>
      <c r="J107" s="20"/>
    </row>
    <row r="108" spans="1:10" x14ac:dyDescent="0.2">
      <c r="A108" s="163"/>
      <c r="B108" s="164"/>
      <c r="C108" s="165"/>
      <c r="D108" s="165"/>
      <c r="E108" s="166"/>
      <c r="F108" s="19"/>
      <c r="G108" s="18"/>
      <c r="H108" s="20"/>
      <c r="I108" s="18"/>
      <c r="J108" s="20"/>
    </row>
    <row r="109" spans="1:10" x14ac:dyDescent="0.2">
      <c r="A109" s="163"/>
      <c r="B109" s="164"/>
      <c r="C109" s="165"/>
      <c r="D109" s="165"/>
      <c r="E109" s="166"/>
      <c r="F109" s="19"/>
      <c r="G109" s="18"/>
      <c r="H109" s="20"/>
      <c r="I109" s="18"/>
      <c r="J109" s="20"/>
    </row>
    <row r="110" spans="1:10" x14ac:dyDescent="0.2">
      <c r="A110" s="163"/>
      <c r="B110" s="164"/>
      <c r="C110" s="165"/>
      <c r="D110" s="165"/>
      <c r="E110" s="166"/>
      <c r="F110" s="19"/>
      <c r="G110" s="18"/>
      <c r="H110" s="20"/>
      <c r="I110" s="18"/>
      <c r="J110" s="20"/>
    </row>
    <row r="111" spans="1:10" x14ac:dyDescent="0.2">
      <c r="A111" s="163"/>
      <c r="B111" s="164"/>
      <c r="C111" s="165"/>
      <c r="D111" s="165"/>
      <c r="E111" s="166"/>
      <c r="F111" s="19"/>
      <c r="G111" s="18"/>
      <c r="H111" s="20"/>
      <c r="I111" s="18"/>
      <c r="J111" s="20"/>
    </row>
    <row r="112" spans="1:10" x14ac:dyDescent="0.2">
      <c r="A112" s="163"/>
      <c r="B112" s="164"/>
      <c r="C112" s="165"/>
      <c r="D112" s="165"/>
      <c r="E112" s="166"/>
      <c r="F112" s="19"/>
      <c r="G112" s="18"/>
      <c r="H112" s="20"/>
      <c r="I112" s="18"/>
      <c r="J112" s="20"/>
    </row>
    <row r="113" spans="1:10" x14ac:dyDescent="0.2">
      <c r="A113" s="163"/>
      <c r="B113" s="164"/>
      <c r="C113" s="165"/>
      <c r="D113" s="165"/>
      <c r="E113" s="166"/>
      <c r="F113" s="19"/>
      <c r="G113" s="18"/>
      <c r="H113" s="20"/>
      <c r="I113" s="18"/>
      <c r="J113" s="20"/>
    </row>
    <row r="114" spans="1:10" x14ac:dyDescent="0.2">
      <c r="A114" s="163"/>
      <c r="B114" s="164"/>
      <c r="C114" s="165"/>
      <c r="D114" s="165"/>
      <c r="E114" s="166"/>
      <c r="F114" s="19"/>
      <c r="G114" s="18"/>
      <c r="H114" s="20"/>
      <c r="I114" s="18"/>
      <c r="J114" s="20"/>
    </row>
    <row r="115" spans="1:10" x14ac:dyDescent="0.2">
      <c r="A115" s="163"/>
      <c r="B115" s="164"/>
      <c r="C115" s="165"/>
      <c r="D115" s="165"/>
      <c r="E115" s="166"/>
      <c r="F115" s="19"/>
      <c r="G115" s="18"/>
      <c r="H115" s="20"/>
      <c r="I115" s="18"/>
      <c r="J115" s="20"/>
    </row>
    <row r="116" spans="1:10" x14ac:dyDescent="0.2">
      <c r="A116" s="163"/>
      <c r="B116" s="164"/>
      <c r="C116" s="165"/>
      <c r="D116" s="165"/>
      <c r="E116" s="166"/>
      <c r="F116" s="19"/>
      <c r="G116" s="18"/>
      <c r="H116" s="20"/>
      <c r="I116" s="18"/>
      <c r="J116" s="20"/>
    </row>
    <row r="117" spans="1:10" x14ac:dyDescent="0.2">
      <c r="A117" s="163"/>
      <c r="B117" s="164"/>
      <c r="C117" s="165"/>
      <c r="D117" s="165"/>
      <c r="E117" s="166"/>
      <c r="F117" s="19"/>
      <c r="G117" s="18"/>
      <c r="H117" s="20"/>
      <c r="I117" s="18"/>
      <c r="J117" s="20"/>
    </row>
    <row r="118" spans="1:10" x14ac:dyDescent="0.2">
      <c r="A118" s="163"/>
      <c r="B118" s="164"/>
      <c r="C118" s="165"/>
      <c r="D118" s="165"/>
      <c r="E118" s="166"/>
      <c r="F118" s="19"/>
      <c r="G118" s="18"/>
      <c r="H118" s="20"/>
      <c r="I118" s="18"/>
      <c r="J118" s="20"/>
    </row>
    <row r="119" spans="1:10" x14ac:dyDescent="0.2">
      <c r="A119" s="163"/>
      <c r="B119" s="164"/>
      <c r="C119" s="165"/>
      <c r="D119" s="165"/>
      <c r="E119" s="166"/>
      <c r="F119" s="19"/>
      <c r="G119" s="18"/>
      <c r="H119" s="20"/>
      <c r="I119" s="18"/>
      <c r="J119" s="20"/>
    </row>
    <row r="120" spans="1:10" x14ac:dyDescent="0.2">
      <c r="A120" s="163"/>
      <c r="B120" s="164"/>
      <c r="C120" s="165"/>
      <c r="D120" s="165"/>
      <c r="E120" s="166"/>
      <c r="F120" s="19"/>
      <c r="G120" s="18"/>
      <c r="H120" s="20"/>
      <c r="I120" s="18"/>
      <c r="J120" s="20"/>
    </row>
    <row r="121" spans="1:10" x14ac:dyDescent="0.2">
      <c r="A121" s="163"/>
      <c r="B121" s="164"/>
      <c r="C121" s="165"/>
      <c r="D121" s="165"/>
      <c r="E121" s="166"/>
      <c r="F121" s="19"/>
      <c r="G121" s="18"/>
      <c r="H121" s="20"/>
      <c r="I121" s="18"/>
      <c r="J121" s="20"/>
    </row>
    <row r="122" spans="1:10" x14ac:dyDescent="0.2">
      <c r="A122" s="163"/>
      <c r="B122" s="164"/>
      <c r="C122" s="165"/>
      <c r="D122" s="165"/>
      <c r="E122" s="166"/>
      <c r="F122" s="19"/>
      <c r="G122" s="18"/>
      <c r="H122" s="20"/>
      <c r="I122" s="18"/>
      <c r="J122" s="20"/>
    </row>
    <row r="123" spans="1:10" x14ac:dyDescent="0.2">
      <c r="A123" s="163"/>
      <c r="B123" s="164"/>
      <c r="C123" s="165"/>
      <c r="D123" s="165"/>
      <c r="E123" s="166"/>
      <c r="F123" s="19"/>
      <c r="G123" s="18"/>
      <c r="H123" s="20"/>
      <c r="I123" s="18"/>
      <c r="J123" s="20"/>
    </row>
    <row r="124" spans="1:10" x14ac:dyDescent="0.2">
      <c r="A124" s="163"/>
      <c r="B124" s="164"/>
      <c r="C124" s="165"/>
      <c r="D124" s="165"/>
      <c r="E124" s="166"/>
      <c r="F124" s="19"/>
      <c r="G124" s="18"/>
      <c r="H124" s="20"/>
      <c r="I124" s="18"/>
      <c r="J124" s="20"/>
    </row>
    <row r="125" spans="1:10" x14ac:dyDescent="0.2">
      <c r="A125" s="163"/>
      <c r="B125" s="164"/>
      <c r="C125" s="165"/>
      <c r="D125" s="165"/>
      <c r="E125" s="166"/>
      <c r="F125" s="19"/>
      <c r="G125" s="18"/>
      <c r="H125" s="20"/>
      <c r="I125" s="18"/>
      <c r="J125" s="20"/>
    </row>
    <row r="126" spans="1:10" x14ac:dyDescent="0.2">
      <c r="A126" s="163"/>
      <c r="B126" s="164"/>
      <c r="C126" s="165"/>
      <c r="D126" s="165"/>
      <c r="E126" s="166"/>
      <c r="F126" s="19"/>
      <c r="G126" s="18"/>
      <c r="H126" s="20"/>
      <c r="I126" s="18"/>
      <c r="J126" s="20"/>
    </row>
    <row r="127" spans="1:10" x14ac:dyDescent="0.2">
      <c r="A127" s="163"/>
      <c r="B127" s="164"/>
      <c r="C127" s="165"/>
      <c r="D127" s="165"/>
      <c r="E127" s="166"/>
      <c r="F127" s="19"/>
      <c r="G127" s="18"/>
      <c r="H127" s="20"/>
      <c r="I127" s="18"/>
      <c r="J127" s="20"/>
    </row>
    <row r="128" spans="1:10" x14ac:dyDescent="0.2">
      <c r="A128" s="163"/>
      <c r="B128" s="164"/>
      <c r="C128" s="165"/>
      <c r="D128" s="165"/>
      <c r="E128" s="166"/>
      <c r="F128" s="19"/>
      <c r="G128" s="18"/>
      <c r="H128" s="20"/>
      <c r="I128" s="18"/>
      <c r="J128" s="20"/>
    </row>
    <row r="129" spans="1:10" x14ac:dyDescent="0.2">
      <c r="A129" s="163"/>
      <c r="B129" s="164"/>
      <c r="C129" s="165"/>
      <c r="D129" s="165"/>
      <c r="E129" s="166"/>
      <c r="F129" s="19"/>
      <c r="G129" s="18"/>
      <c r="H129" s="20"/>
      <c r="I129" s="18"/>
      <c r="J129" s="20"/>
    </row>
    <row r="130" spans="1:10" x14ac:dyDescent="0.2">
      <c r="A130" s="163"/>
      <c r="B130" s="164"/>
      <c r="C130" s="165"/>
      <c r="D130" s="165"/>
      <c r="E130" s="166"/>
      <c r="F130" s="19"/>
      <c r="G130" s="18"/>
      <c r="H130" s="20"/>
      <c r="I130" s="18"/>
      <c r="J130" s="20"/>
    </row>
    <row r="131" spans="1:10" x14ac:dyDescent="0.2">
      <c r="A131" s="163"/>
      <c r="B131" s="164"/>
      <c r="C131" s="165"/>
      <c r="D131" s="165"/>
      <c r="E131" s="166"/>
      <c r="F131" s="19"/>
      <c r="G131" s="18"/>
      <c r="H131" s="20"/>
      <c r="I131" s="18"/>
      <c r="J131" s="20"/>
    </row>
    <row r="132" spans="1:10" x14ac:dyDescent="0.2">
      <c r="A132" s="163"/>
      <c r="B132" s="164"/>
      <c r="C132" s="165"/>
      <c r="D132" s="165"/>
      <c r="E132" s="166"/>
      <c r="F132" s="19"/>
      <c r="G132" s="18"/>
      <c r="H132" s="20"/>
      <c r="I132" s="18"/>
      <c r="J132" s="20"/>
    </row>
    <row r="133" spans="1:10" x14ac:dyDescent="0.2">
      <c r="A133" s="163"/>
      <c r="B133" s="164"/>
      <c r="C133" s="165"/>
      <c r="D133" s="165"/>
      <c r="E133" s="166"/>
      <c r="F133" s="19"/>
      <c r="G133" s="18"/>
      <c r="H133" s="20"/>
      <c r="I133" s="18"/>
      <c r="J133" s="20"/>
    </row>
    <row r="134" spans="1:10" ht="17.25" x14ac:dyDescent="0.25">
      <c r="A134" s="167"/>
      <c r="B134" s="168"/>
      <c r="C134" s="169"/>
      <c r="D134" s="169"/>
      <c r="E134" s="169"/>
      <c r="F134" s="169"/>
      <c r="G134" s="169"/>
      <c r="H134" s="170"/>
      <c r="I134" s="169"/>
      <c r="J134" s="170"/>
    </row>
    <row r="135" spans="1:10" x14ac:dyDescent="0.2">
      <c r="A135" s="163"/>
      <c r="B135" s="164"/>
      <c r="C135" s="165"/>
      <c r="D135" s="165"/>
      <c r="E135" s="166"/>
      <c r="F135" s="19"/>
      <c r="G135" s="18"/>
      <c r="H135" s="20"/>
      <c r="I135" s="18"/>
      <c r="J135" s="20"/>
    </row>
    <row r="136" spans="1:10" x14ac:dyDescent="0.2">
      <c r="A136" s="163"/>
      <c r="B136" s="164"/>
      <c r="C136" s="165"/>
      <c r="D136" s="165"/>
      <c r="E136" s="166"/>
      <c r="F136" s="19"/>
      <c r="G136" s="18"/>
      <c r="H136" s="20"/>
      <c r="I136" s="18"/>
      <c r="J136" s="20"/>
    </row>
    <row r="137" spans="1:10" x14ac:dyDescent="0.2">
      <c r="A137" s="163"/>
      <c r="B137" s="164"/>
      <c r="C137" s="165"/>
      <c r="D137" s="165"/>
      <c r="E137" s="166"/>
      <c r="F137" s="19"/>
      <c r="G137" s="18"/>
      <c r="H137" s="20"/>
      <c r="I137" s="18"/>
      <c r="J137" s="20"/>
    </row>
    <row r="138" spans="1:10" x14ac:dyDescent="0.2">
      <c r="A138" s="163"/>
      <c r="B138" s="164"/>
      <c r="C138" s="165"/>
      <c r="D138" s="165"/>
      <c r="E138" s="166"/>
      <c r="F138" s="19"/>
      <c r="G138" s="18"/>
      <c r="H138" s="20"/>
      <c r="I138" s="18"/>
      <c r="J138" s="20"/>
    </row>
    <row r="139" spans="1:10" x14ac:dyDescent="0.2">
      <c r="A139" s="163"/>
      <c r="B139" s="164"/>
      <c r="C139" s="165"/>
      <c r="D139" s="165"/>
      <c r="E139" s="166"/>
      <c r="F139" s="19"/>
      <c r="G139" s="18"/>
      <c r="H139" s="20"/>
      <c r="I139" s="18"/>
      <c r="J139" s="20"/>
    </row>
    <row r="140" spans="1:10" x14ac:dyDescent="0.2">
      <c r="A140" s="163"/>
      <c r="B140" s="164"/>
      <c r="C140" s="165"/>
      <c r="D140" s="165"/>
      <c r="E140" s="166"/>
      <c r="F140" s="19"/>
      <c r="G140" s="18"/>
      <c r="H140" s="20"/>
      <c r="I140" s="18"/>
      <c r="J140" s="20"/>
    </row>
    <row r="141" spans="1:10" x14ac:dyDescent="0.2">
      <c r="A141" s="163"/>
      <c r="B141" s="164"/>
      <c r="C141" s="165"/>
      <c r="D141" s="165"/>
      <c r="E141" s="166"/>
      <c r="F141" s="19"/>
      <c r="G141" s="18"/>
      <c r="H141" s="20"/>
      <c r="I141" s="18"/>
      <c r="J141" s="20"/>
    </row>
    <row r="142" spans="1:10" x14ac:dyDescent="0.2">
      <c r="A142" s="163"/>
      <c r="B142" s="164"/>
      <c r="C142" s="165"/>
      <c r="D142" s="165"/>
      <c r="E142" s="166"/>
      <c r="F142" s="19"/>
      <c r="G142" s="18"/>
      <c r="H142" s="20"/>
      <c r="I142" s="18"/>
      <c r="J142" s="20"/>
    </row>
    <row r="143" spans="1:10" x14ac:dyDescent="0.2">
      <c r="A143" s="163"/>
      <c r="B143" s="164"/>
      <c r="C143" s="165"/>
      <c r="D143" s="165"/>
      <c r="E143" s="166"/>
      <c r="F143" s="19"/>
      <c r="G143" s="18"/>
      <c r="H143" s="20"/>
      <c r="I143" s="18"/>
      <c r="J143" s="20"/>
    </row>
    <row r="144" spans="1:10" x14ac:dyDescent="0.2">
      <c r="A144" s="163"/>
      <c r="B144" s="164"/>
      <c r="C144" s="165"/>
      <c r="D144" s="165"/>
      <c r="E144" s="166"/>
      <c r="F144" s="19"/>
      <c r="G144" s="18"/>
      <c r="H144" s="20"/>
      <c r="I144" s="18"/>
      <c r="J144" s="20"/>
    </row>
    <row r="145" spans="1:10" x14ac:dyDescent="0.2">
      <c r="A145" s="163"/>
      <c r="B145" s="164"/>
      <c r="C145" s="165"/>
      <c r="D145" s="165"/>
      <c r="E145" s="166"/>
      <c r="F145" s="19"/>
      <c r="G145" s="18"/>
      <c r="H145" s="20"/>
      <c r="I145" s="18"/>
      <c r="J145" s="20"/>
    </row>
    <row r="146" spans="1:10" x14ac:dyDescent="0.2">
      <c r="A146" s="163"/>
      <c r="B146" s="164"/>
      <c r="C146" s="165"/>
      <c r="D146" s="165"/>
      <c r="E146" s="166"/>
      <c r="F146" s="19"/>
      <c r="G146" s="18"/>
      <c r="H146" s="20"/>
      <c r="I146" s="18"/>
      <c r="J146" s="20"/>
    </row>
    <row r="147" spans="1:10" x14ac:dyDescent="0.2">
      <c r="A147" s="163"/>
      <c r="B147" s="164"/>
      <c r="C147" s="165"/>
      <c r="D147" s="165"/>
      <c r="E147" s="166"/>
      <c r="F147" s="19"/>
      <c r="G147" s="18"/>
      <c r="H147" s="20"/>
      <c r="I147" s="18"/>
      <c r="J147" s="20"/>
    </row>
    <row r="148" spans="1:10" x14ac:dyDescent="0.2">
      <c r="A148" s="163"/>
      <c r="B148" s="164"/>
      <c r="C148" s="165"/>
      <c r="D148" s="165"/>
      <c r="E148" s="166"/>
      <c r="F148" s="19"/>
      <c r="G148" s="18"/>
      <c r="H148" s="20"/>
      <c r="I148" s="18"/>
      <c r="J148" s="20"/>
    </row>
    <row r="149" spans="1:10" x14ac:dyDescent="0.2">
      <c r="A149" s="163"/>
      <c r="B149" s="164"/>
      <c r="C149" s="165"/>
      <c r="D149" s="165"/>
      <c r="E149" s="166"/>
      <c r="F149" s="19"/>
      <c r="G149" s="18"/>
      <c r="H149" s="20"/>
      <c r="I149" s="18"/>
      <c r="J149" s="20"/>
    </row>
    <row r="150" spans="1:10" x14ac:dyDescent="0.2">
      <c r="A150" s="163"/>
      <c r="B150" s="164"/>
      <c r="C150" s="165"/>
      <c r="D150" s="165"/>
      <c r="E150" s="166"/>
      <c r="F150" s="19"/>
      <c r="G150" s="18"/>
      <c r="H150" s="20"/>
      <c r="I150" s="18"/>
      <c r="J150" s="20"/>
    </row>
    <row r="151" spans="1:10" x14ac:dyDescent="0.2">
      <c r="A151" s="163"/>
      <c r="B151" s="164"/>
      <c r="C151" s="165"/>
      <c r="D151" s="165"/>
      <c r="E151" s="166"/>
      <c r="F151" s="19"/>
      <c r="G151" s="18"/>
      <c r="H151" s="20"/>
      <c r="I151" s="18"/>
      <c r="J151" s="20"/>
    </row>
    <row r="152" spans="1:10" x14ac:dyDescent="0.2">
      <c r="A152" s="163"/>
      <c r="B152" s="164"/>
      <c r="C152" s="165"/>
      <c r="D152" s="165"/>
      <c r="E152" s="166"/>
      <c r="F152" s="19"/>
      <c r="G152" s="18"/>
      <c r="H152" s="20"/>
      <c r="I152" s="18"/>
      <c r="J152" s="20"/>
    </row>
    <row r="153" spans="1:10" x14ac:dyDescent="0.2">
      <c r="A153" s="163"/>
      <c r="B153" s="164"/>
      <c r="C153" s="165"/>
      <c r="D153" s="165"/>
      <c r="E153" s="166"/>
      <c r="F153" s="19"/>
      <c r="G153" s="18"/>
      <c r="H153" s="20"/>
      <c r="I153" s="18"/>
      <c r="J153" s="20"/>
    </row>
    <row r="154" spans="1:10" x14ac:dyDescent="0.2">
      <c r="A154" s="163"/>
      <c r="B154" s="164"/>
      <c r="C154" s="165"/>
      <c r="D154" s="165"/>
      <c r="E154" s="166"/>
      <c r="F154" s="19"/>
      <c r="G154" s="18"/>
      <c r="H154" s="20"/>
      <c r="I154" s="18"/>
      <c r="J154" s="20"/>
    </row>
    <row r="155" spans="1:10" x14ac:dyDescent="0.2">
      <c r="A155" s="163"/>
      <c r="B155" s="164"/>
      <c r="C155" s="165"/>
      <c r="D155" s="165"/>
      <c r="E155" s="166"/>
      <c r="F155" s="19"/>
      <c r="G155" s="18"/>
      <c r="H155" s="20"/>
      <c r="I155" s="18"/>
      <c r="J155" s="20"/>
    </row>
    <row r="156" spans="1:10" x14ac:dyDescent="0.2">
      <c r="A156" s="163"/>
      <c r="B156" s="164"/>
      <c r="C156" s="165"/>
      <c r="D156" s="165"/>
      <c r="E156" s="166"/>
      <c r="F156" s="19"/>
      <c r="G156" s="18"/>
      <c r="H156" s="20"/>
      <c r="I156" s="18"/>
      <c r="J156" s="20"/>
    </row>
    <row r="157" spans="1:10" x14ac:dyDescent="0.2">
      <c r="A157" s="163"/>
      <c r="B157" s="164"/>
      <c r="C157" s="165"/>
      <c r="D157" s="165"/>
      <c r="E157" s="166"/>
      <c r="F157" s="19"/>
      <c r="G157" s="18"/>
      <c r="H157" s="20"/>
      <c r="I157" s="18"/>
      <c r="J157" s="20"/>
    </row>
    <row r="158" spans="1:10" x14ac:dyDescent="0.2">
      <c r="A158" s="163"/>
      <c r="B158" s="164"/>
      <c r="C158" s="165"/>
      <c r="D158" s="165"/>
      <c r="E158" s="166"/>
      <c r="F158" s="19"/>
      <c r="G158" s="18"/>
      <c r="H158" s="20"/>
      <c r="I158" s="18"/>
      <c r="J158" s="20"/>
    </row>
    <row r="159" spans="1:10" x14ac:dyDescent="0.2">
      <c r="A159" s="163"/>
      <c r="B159" s="164"/>
      <c r="C159" s="165"/>
      <c r="D159" s="165"/>
      <c r="E159" s="166"/>
      <c r="F159" s="19"/>
      <c r="G159" s="18"/>
      <c r="H159" s="20"/>
      <c r="I159" s="18"/>
      <c r="J159" s="20"/>
    </row>
    <row r="160" spans="1:10" x14ac:dyDescent="0.2">
      <c r="A160" s="163"/>
      <c r="B160" s="164"/>
      <c r="C160" s="165"/>
      <c r="D160" s="165"/>
      <c r="E160" s="166"/>
      <c r="F160" s="19"/>
      <c r="G160" s="18"/>
      <c r="H160" s="20"/>
      <c r="I160" s="18"/>
      <c r="J160" s="20"/>
    </row>
    <row r="161" spans="1:10" x14ac:dyDescent="0.2">
      <c r="A161" s="163"/>
      <c r="B161" s="164"/>
      <c r="C161" s="165"/>
      <c r="D161" s="165"/>
      <c r="E161" s="166"/>
      <c r="F161" s="19"/>
      <c r="G161" s="18"/>
      <c r="H161" s="20"/>
      <c r="I161" s="18"/>
      <c r="J161" s="20"/>
    </row>
    <row r="162" spans="1:10" x14ac:dyDescent="0.2">
      <c r="A162" s="163"/>
      <c r="B162" s="164"/>
      <c r="C162" s="165"/>
      <c r="D162" s="165"/>
      <c r="E162" s="166"/>
      <c r="F162" s="19"/>
      <c r="G162" s="18"/>
      <c r="H162" s="20"/>
      <c r="I162" s="18"/>
      <c r="J162" s="20"/>
    </row>
    <row r="163" spans="1:10" x14ac:dyDescent="0.2">
      <c r="A163" s="163"/>
      <c r="B163" s="164"/>
      <c r="C163" s="165"/>
      <c r="D163" s="165"/>
      <c r="E163" s="166"/>
      <c r="F163" s="19"/>
      <c r="G163" s="18"/>
      <c r="H163" s="20"/>
      <c r="I163" s="18"/>
      <c r="J163" s="20"/>
    </row>
    <row r="164" spans="1:10" x14ac:dyDescent="0.2">
      <c r="A164" s="163"/>
      <c r="B164" s="164"/>
      <c r="C164" s="165"/>
      <c r="D164" s="165"/>
      <c r="E164" s="166"/>
      <c r="F164" s="19"/>
      <c r="G164" s="18"/>
      <c r="H164" s="20"/>
      <c r="I164" s="18"/>
      <c r="J164" s="20"/>
    </row>
    <row r="165" spans="1:10" x14ac:dyDescent="0.2">
      <c r="A165" s="163"/>
      <c r="B165" s="164"/>
      <c r="C165" s="165"/>
      <c r="D165" s="165"/>
      <c r="E165" s="166"/>
      <c r="F165" s="19"/>
      <c r="G165" s="18"/>
      <c r="H165" s="20"/>
      <c r="I165" s="18"/>
      <c r="J165" s="20"/>
    </row>
    <row r="166" spans="1:10" x14ac:dyDescent="0.2">
      <c r="A166" s="163"/>
      <c r="B166" s="164"/>
      <c r="C166" s="165"/>
      <c r="D166" s="165"/>
      <c r="E166" s="166"/>
      <c r="F166" s="19"/>
      <c r="G166" s="18"/>
      <c r="H166" s="20"/>
      <c r="I166" s="18"/>
      <c r="J166" s="20"/>
    </row>
    <row r="167" spans="1:10" x14ac:dyDescent="0.2">
      <c r="A167" s="163"/>
      <c r="B167" s="164"/>
      <c r="C167" s="165"/>
      <c r="D167" s="165"/>
      <c r="E167" s="166"/>
      <c r="F167" s="19"/>
      <c r="G167" s="18"/>
      <c r="H167" s="20"/>
      <c r="I167" s="18"/>
      <c r="J167" s="20"/>
    </row>
    <row r="168" spans="1:10" x14ac:dyDescent="0.2">
      <c r="A168" s="163"/>
      <c r="B168" s="164"/>
      <c r="C168" s="165"/>
      <c r="D168" s="165"/>
      <c r="E168" s="166"/>
      <c r="F168" s="19"/>
      <c r="G168" s="18"/>
      <c r="H168" s="20"/>
      <c r="I168" s="18"/>
      <c r="J168" s="20"/>
    </row>
    <row r="169" spans="1:10" x14ac:dyDescent="0.2">
      <c r="A169" s="163"/>
      <c r="B169" s="164"/>
      <c r="C169" s="165"/>
      <c r="D169" s="165"/>
      <c r="E169" s="166"/>
      <c r="F169" s="19"/>
      <c r="G169" s="18"/>
      <c r="H169" s="20"/>
      <c r="I169" s="18"/>
      <c r="J169" s="20"/>
    </row>
    <row r="170" spans="1:10" x14ac:dyDescent="0.2">
      <c r="A170" s="163"/>
      <c r="B170" s="164"/>
      <c r="C170" s="165"/>
      <c r="D170" s="165"/>
      <c r="E170" s="166"/>
      <c r="F170" s="19"/>
      <c r="G170" s="18"/>
      <c r="H170" s="20"/>
      <c r="I170" s="18"/>
      <c r="J170" s="20"/>
    </row>
    <row r="171" spans="1:10" x14ac:dyDescent="0.2">
      <c r="A171" s="163"/>
      <c r="B171" s="164"/>
      <c r="C171" s="165"/>
      <c r="D171" s="165"/>
      <c r="E171" s="166"/>
      <c r="F171" s="19"/>
      <c r="G171" s="18"/>
      <c r="H171" s="20"/>
      <c r="I171" s="18"/>
      <c r="J171" s="20"/>
    </row>
    <row r="172" spans="1:10" x14ac:dyDescent="0.2">
      <c r="A172" s="163"/>
      <c r="B172" s="164"/>
      <c r="C172" s="165"/>
      <c r="D172" s="165"/>
      <c r="E172" s="166"/>
      <c r="F172" s="19"/>
      <c r="G172" s="18"/>
      <c r="H172" s="20"/>
      <c r="I172" s="18"/>
      <c r="J172" s="20"/>
    </row>
    <row r="173" spans="1:10" x14ac:dyDescent="0.2">
      <c r="A173" s="163"/>
      <c r="B173" s="164"/>
      <c r="C173" s="165"/>
      <c r="D173" s="165"/>
      <c r="E173" s="166"/>
      <c r="F173" s="19"/>
      <c r="G173" s="18"/>
      <c r="H173" s="20"/>
      <c r="I173" s="18"/>
      <c r="J173" s="20"/>
    </row>
    <row r="174" spans="1:10" x14ac:dyDescent="0.2">
      <c r="A174" s="163"/>
      <c r="B174" s="164"/>
      <c r="C174" s="165"/>
      <c r="D174" s="165"/>
      <c r="E174" s="166"/>
      <c r="F174" s="19"/>
      <c r="G174" s="18"/>
      <c r="H174" s="20"/>
      <c r="I174" s="18"/>
      <c r="J174" s="20"/>
    </row>
    <row r="175" spans="1:10" x14ac:dyDescent="0.2">
      <c r="A175" s="163"/>
      <c r="B175" s="164"/>
      <c r="C175" s="165"/>
      <c r="D175" s="165"/>
      <c r="E175" s="166"/>
      <c r="F175" s="19"/>
      <c r="G175" s="18"/>
      <c r="H175" s="20"/>
      <c r="I175" s="18"/>
      <c r="J175" s="20"/>
    </row>
    <row r="176" spans="1:10" x14ac:dyDescent="0.2">
      <c r="A176" s="163"/>
      <c r="B176" s="164"/>
      <c r="C176" s="165"/>
      <c r="D176" s="165"/>
      <c r="E176" s="166"/>
      <c r="F176" s="19"/>
      <c r="G176" s="18"/>
      <c r="H176" s="20"/>
      <c r="I176" s="18"/>
      <c r="J176" s="20"/>
    </row>
    <row r="177" spans="1:10" x14ac:dyDescent="0.2">
      <c r="A177" s="163"/>
      <c r="B177" s="164"/>
      <c r="C177" s="165"/>
      <c r="D177" s="165"/>
      <c r="E177" s="166"/>
      <c r="F177" s="19"/>
      <c r="G177" s="18"/>
      <c r="H177" s="20"/>
      <c r="I177" s="18"/>
      <c r="J177" s="20"/>
    </row>
    <row r="178" spans="1:10" x14ac:dyDescent="0.2">
      <c r="A178" s="163"/>
      <c r="B178" s="164"/>
      <c r="C178" s="165"/>
      <c r="D178" s="165"/>
      <c r="E178" s="166"/>
      <c r="F178" s="19"/>
      <c r="G178" s="18"/>
      <c r="H178" s="20"/>
      <c r="I178" s="18"/>
      <c r="J178" s="20"/>
    </row>
    <row r="179" spans="1:10" x14ac:dyDescent="0.2">
      <c r="A179" s="163"/>
      <c r="B179" s="164"/>
      <c r="C179" s="165"/>
      <c r="D179" s="165"/>
      <c r="E179" s="166"/>
      <c r="F179" s="19"/>
      <c r="G179" s="18"/>
      <c r="H179" s="20"/>
      <c r="I179" s="18"/>
      <c r="J179" s="20"/>
    </row>
    <row r="180" spans="1:10" ht="17.25" x14ac:dyDescent="0.25">
      <c r="A180" s="167"/>
      <c r="B180" s="168"/>
      <c r="C180" s="169"/>
      <c r="D180" s="169"/>
      <c r="E180" s="169"/>
      <c r="F180" s="169"/>
      <c r="G180" s="169"/>
      <c r="H180" s="170"/>
      <c r="I180" s="169"/>
      <c r="J180" s="170"/>
    </row>
    <row r="181" spans="1:10" x14ac:dyDescent="0.2">
      <c r="A181" s="163"/>
      <c r="B181" s="164"/>
      <c r="C181" s="165"/>
      <c r="D181" s="165"/>
      <c r="E181" s="166"/>
      <c r="F181" s="19"/>
      <c r="G181" s="18"/>
      <c r="H181" s="20"/>
      <c r="I181" s="18"/>
      <c r="J181" s="20"/>
    </row>
    <row r="182" spans="1:10" x14ac:dyDescent="0.2">
      <c r="A182" s="163"/>
      <c r="B182" s="164"/>
      <c r="C182" s="165"/>
      <c r="D182" s="165"/>
      <c r="E182" s="166"/>
      <c r="F182" s="19"/>
      <c r="G182" s="18"/>
      <c r="H182" s="20"/>
      <c r="I182" s="18"/>
      <c r="J182" s="20"/>
    </row>
    <row r="183" spans="1:10" x14ac:dyDescent="0.2">
      <c r="A183" s="163"/>
      <c r="B183" s="164"/>
      <c r="C183" s="165"/>
      <c r="D183" s="165"/>
      <c r="E183" s="166"/>
      <c r="F183" s="19"/>
      <c r="G183" s="18"/>
      <c r="H183" s="20"/>
      <c r="I183" s="18"/>
      <c r="J183" s="20"/>
    </row>
    <row r="184" spans="1:10" x14ac:dyDescent="0.2">
      <c r="A184" s="163"/>
      <c r="B184" s="164"/>
      <c r="C184" s="165"/>
      <c r="D184" s="165"/>
      <c r="E184" s="166"/>
      <c r="F184" s="19"/>
      <c r="G184" s="18"/>
      <c r="H184" s="20"/>
      <c r="I184" s="18"/>
      <c r="J184" s="20"/>
    </row>
    <row r="185" spans="1:10" x14ac:dyDescent="0.2">
      <c r="A185" s="163"/>
      <c r="B185" s="164"/>
      <c r="C185" s="165"/>
      <c r="D185" s="165"/>
      <c r="E185" s="166"/>
      <c r="F185" s="19"/>
      <c r="G185" s="18"/>
      <c r="H185" s="20"/>
      <c r="I185" s="18"/>
      <c r="J185" s="20"/>
    </row>
    <row r="186" spans="1:10" x14ac:dyDescent="0.2">
      <c r="A186" s="163"/>
      <c r="B186" s="164"/>
      <c r="C186" s="165"/>
      <c r="D186" s="165"/>
      <c r="E186" s="166"/>
      <c r="F186" s="19"/>
      <c r="G186" s="18"/>
      <c r="H186" s="20"/>
      <c r="I186" s="18"/>
      <c r="J186" s="20"/>
    </row>
    <row r="187" spans="1:10" x14ac:dyDescent="0.2">
      <c r="A187" s="163"/>
      <c r="B187" s="164"/>
      <c r="C187" s="165"/>
      <c r="D187" s="165"/>
      <c r="E187" s="166"/>
      <c r="F187" s="19"/>
      <c r="G187" s="18"/>
      <c r="H187" s="20"/>
      <c r="I187" s="18"/>
      <c r="J187" s="20"/>
    </row>
    <row r="188" spans="1:10" x14ac:dyDescent="0.2">
      <c r="A188" s="163"/>
      <c r="B188" s="164"/>
      <c r="C188" s="165"/>
      <c r="D188" s="165"/>
      <c r="E188" s="166"/>
      <c r="F188" s="19"/>
      <c r="G188" s="18"/>
      <c r="H188" s="20"/>
      <c r="I188" s="18"/>
      <c r="J188" s="20"/>
    </row>
    <row r="189" spans="1:10" x14ac:dyDescent="0.2">
      <c r="A189" s="163"/>
      <c r="B189" s="164"/>
      <c r="C189" s="165"/>
      <c r="D189" s="165"/>
      <c r="E189" s="166"/>
      <c r="F189" s="19"/>
      <c r="G189" s="18"/>
      <c r="H189" s="20"/>
      <c r="I189" s="18"/>
      <c r="J189" s="20"/>
    </row>
    <row r="190" spans="1:10" x14ac:dyDescent="0.2">
      <c r="A190" s="163"/>
      <c r="B190" s="164"/>
      <c r="C190" s="165"/>
      <c r="D190" s="165"/>
      <c r="E190" s="166"/>
      <c r="F190" s="19"/>
      <c r="G190" s="18"/>
      <c r="H190" s="20"/>
      <c r="I190" s="18"/>
      <c r="J190" s="20"/>
    </row>
    <row r="191" spans="1:10" x14ac:dyDescent="0.2">
      <c r="A191" s="163"/>
      <c r="B191" s="164"/>
      <c r="C191" s="165"/>
      <c r="D191" s="165"/>
      <c r="E191" s="166"/>
      <c r="F191" s="19"/>
      <c r="G191" s="18"/>
      <c r="H191" s="20"/>
      <c r="I191" s="18"/>
      <c r="J191" s="20"/>
    </row>
    <row r="192" spans="1:10" x14ac:dyDescent="0.2">
      <c r="A192" s="163"/>
      <c r="B192" s="164"/>
      <c r="C192" s="165"/>
      <c r="D192" s="165"/>
      <c r="E192" s="166"/>
      <c r="F192" s="19"/>
      <c r="G192" s="18"/>
      <c r="H192" s="20"/>
      <c r="I192" s="18"/>
      <c r="J192" s="20"/>
    </row>
    <row r="193" spans="1:10" x14ac:dyDescent="0.2">
      <c r="A193" s="163"/>
      <c r="B193" s="164"/>
      <c r="C193" s="165"/>
      <c r="D193" s="165"/>
      <c r="E193" s="166"/>
      <c r="F193" s="19"/>
      <c r="G193" s="18"/>
      <c r="H193" s="20"/>
      <c r="I193" s="18"/>
      <c r="J193" s="20"/>
    </row>
    <row r="194" spans="1:10" x14ac:dyDescent="0.2">
      <c r="A194" s="163"/>
      <c r="B194" s="164"/>
      <c r="C194" s="165"/>
      <c r="D194" s="165"/>
      <c r="E194" s="166"/>
      <c r="F194" s="19"/>
      <c r="G194" s="18"/>
      <c r="H194" s="20"/>
      <c r="I194" s="18"/>
      <c r="J194" s="20"/>
    </row>
    <row r="195" spans="1:10" x14ac:dyDescent="0.2">
      <c r="A195" s="163"/>
      <c r="B195" s="164"/>
      <c r="C195" s="165"/>
      <c r="D195" s="165"/>
      <c r="E195" s="166"/>
      <c r="F195" s="19"/>
      <c r="G195" s="18"/>
      <c r="H195" s="20"/>
      <c r="I195" s="18"/>
      <c r="J195" s="20"/>
    </row>
    <row r="196" spans="1:10" x14ac:dyDescent="0.2">
      <c r="A196" s="163"/>
      <c r="B196" s="164"/>
      <c r="C196" s="165"/>
      <c r="D196" s="165"/>
      <c r="E196" s="166"/>
      <c r="F196" s="19"/>
      <c r="G196" s="18"/>
      <c r="H196" s="20"/>
      <c r="I196" s="18"/>
      <c r="J196" s="20"/>
    </row>
    <row r="197" spans="1:10" x14ac:dyDescent="0.2">
      <c r="A197" s="163"/>
      <c r="B197" s="164"/>
      <c r="C197" s="165"/>
      <c r="D197" s="165"/>
      <c r="E197" s="166"/>
      <c r="F197" s="19"/>
      <c r="G197" s="18"/>
      <c r="H197" s="20"/>
      <c r="I197" s="18"/>
      <c r="J197" s="20"/>
    </row>
    <row r="198" spans="1:10" x14ac:dyDescent="0.2">
      <c r="A198" s="163"/>
      <c r="B198" s="164"/>
      <c r="C198" s="165"/>
      <c r="D198" s="165"/>
      <c r="E198" s="166"/>
      <c r="F198" s="19"/>
      <c r="G198" s="18"/>
      <c r="H198" s="20"/>
      <c r="I198" s="18"/>
      <c r="J198" s="20"/>
    </row>
    <row r="199" spans="1:10" x14ac:dyDescent="0.2">
      <c r="A199" s="163"/>
      <c r="B199" s="164"/>
      <c r="C199" s="165"/>
      <c r="D199" s="165"/>
      <c r="E199" s="166"/>
      <c r="F199" s="19"/>
      <c r="G199" s="18"/>
      <c r="H199" s="20"/>
      <c r="I199" s="18"/>
      <c r="J199" s="20"/>
    </row>
    <row r="200" spans="1:10" x14ac:dyDescent="0.2">
      <c r="A200" s="163"/>
      <c r="B200" s="164"/>
      <c r="C200" s="165"/>
      <c r="D200" s="165"/>
      <c r="E200" s="166"/>
      <c r="F200" s="19"/>
      <c r="G200" s="18"/>
      <c r="H200" s="20"/>
      <c r="I200" s="18"/>
      <c r="J200" s="20"/>
    </row>
    <row r="201" spans="1:10" x14ac:dyDescent="0.2">
      <c r="A201" s="163"/>
      <c r="B201" s="164"/>
      <c r="C201" s="165"/>
      <c r="D201" s="165"/>
      <c r="E201" s="166"/>
      <c r="F201" s="19"/>
      <c r="G201" s="18"/>
      <c r="H201" s="20"/>
      <c r="I201" s="18"/>
      <c r="J201" s="20"/>
    </row>
    <row r="202" spans="1:10" x14ac:dyDescent="0.2">
      <c r="A202" s="163"/>
      <c r="B202" s="164"/>
      <c r="C202" s="165"/>
      <c r="D202" s="165"/>
      <c r="E202" s="166"/>
      <c r="F202" s="19"/>
      <c r="G202" s="18"/>
      <c r="H202" s="20"/>
      <c r="I202" s="18"/>
      <c r="J202" s="20"/>
    </row>
    <row r="203" spans="1:10" x14ac:dyDescent="0.2">
      <c r="A203" s="163"/>
      <c r="B203" s="164"/>
      <c r="C203" s="165"/>
      <c r="D203" s="165"/>
      <c r="E203" s="166"/>
      <c r="F203" s="19"/>
      <c r="G203" s="18"/>
      <c r="H203" s="20"/>
      <c r="I203" s="18"/>
      <c r="J203" s="20"/>
    </row>
    <row r="204" spans="1:10" x14ac:dyDescent="0.2">
      <c r="A204" s="163"/>
      <c r="B204" s="164"/>
      <c r="C204" s="165"/>
      <c r="D204" s="165"/>
      <c r="E204" s="166"/>
      <c r="F204" s="19"/>
      <c r="G204" s="18"/>
      <c r="H204" s="20"/>
      <c r="I204" s="18"/>
      <c r="J204" s="20"/>
    </row>
    <row r="205" spans="1:10" x14ac:dyDescent="0.2">
      <c r="A205" s="163"/>
      <c r="B205" s="164"/>
      <c r="C205" s="165"/>
      <c r="D205" s="165"/>
      <c r="E205" s="166"/>
      <c r="F205" s="19"/>
      <c r="G205" s="18"/>
      <c r="H205" s="20"/>
      <c r="I205" s="18"/>
      <c r="J205" s="20"/>
    </row>
    <row r="206" spans="1:10" x14ac:dyDescent="0.2">
      <c r="A206" s="163"/>
      <c r="B206" s="164"/>
      <c r="C206" s="165"/>
      <c r="D206" s="165"/>
      <c r="E206" s="166"/>
      <c r="F206" s="19"/>
      <c r="G206" s="18"/>
      <c r="H206" s="20"/>
      <c r="I206" s="18"/>
      <c r="J206" s="20"/>
    </row>
    <row r="207" spans="1:10" x14ac:dyDescent="0.2">
      <c r="A207" s="163"/>
      <c r="B207" s="164"/>
      <c r="C207" s="165"/>
      <c r="D207" s="165"/>
      <c r="E207" s="166"/>
      <c r="F207" s="19"/>
      <c r="G207" s="18"/>
      <c r="H207" s="20"/>
      <c r="I207" s="18"/>
      <c r="J207" s="20"/>
    </row>
    <row r="208" spans="1:10" x14ac:dyDescent="0.2">
      <c r="A208" s="163"/>
      <c r="B208" s="164"/>
      <c r="C208" s="165"/>
      <c r="D208" s="165"/>
      <c r="E208" s="166"/>
      <c r="F208" s="19"/>
      <c r="G208" s="18"/>
      <c r="H208" s="20"/>
      <c r="I208" s="18"/>
      <c r="J208" s="20"/>
    </row>
    <row r="209" spans="1:10" x14ac:dyDescent="0.2">
      <c r="A209" s="163"/>
      <c r="B209" s="164"/>
      <c r="C209" s="165"/>
      <c r="D209" s="165"/>
      <c r="E209" s="166"/>
      <c r="F209" s="19"/>
      <c r="G209" s="18"/>
      <c r="H209" s="20"/>
      <c r="I209" s="18"/>
      <c r="J209" s="20"/>
    </row>
    <row r="210" spans="1:10" x14ac:dyDescent="0.2">
      <c r="A210" s="163"/>
      <c r="B210" s="164"/>
      <c r="C210" s="165"/>
      <c r="D210" s="165"/>
      <c r="E210" s="166"/>
      <c r="F210" s="19"/>
      <c r="G210" s="18"/>
      <c r="H210" s="20"/>
      <c r="I210" s="18"/>
      <c r="J210" s="20"/>
    </row>
    <row r="211" spans="1:10" x14ac:dyDescent="0.2">
      <c r="A211" s="163"/>
      <c r="B211" s="164"/>
      <c r="C211" s="165"/>
      <c r="D211" s="165"/>
      <c r="E211" s="166"/>
      <c r="F211" s="19"/>
      <c r="G211" s="18"/>
      <c r="H211" s="20"/>
      <c r="I211" s="18"/>
      <c r="J211" s="20"/>
    </row>
    <row r="212" spans="1:10" x14ac:dyDescent="0.2">
      <c r="A212" s="163"/>
      <c r="B212" s="164"/>
      <c r="C212" s="165"/>
      <c r="D212" s="165"/>
      <c r="E212" s="166"/>
      <c r="F212" s="19"/>
      <c r="G212" s="18"/>
      <c r="H212" s="20"/>
      <c r="I212" s="18"/>
      <c r="J212" s="20"/>
    </row>
    <row r="213" spans="1:10" x14ac:dyDescent="0.2">
      <c r="A213" s="163"/>
      <c r="B213" s="164"/>
      <c r="C213" s="165"/>
      <c r="D213" s="165"/>
      <c r="E213" s="166"/>
      <c r="F213" s="19"/>
      <c r="G213" s="18"/>
      <c r="H213" s="20"/>
      <c r="I213" s="18"/>
      <c r="J213" s="20"/>
    </row>
    <row r="214" spans="1:10" x14ac:dyDescent="0.2">
      <c r="A214" s="163"/>
      <c r="B214" s="164"/>
      <c r="C214" s="165"/>
      <c r="D214" s="165"/>
      <c r="E214" s="166"/>
      <c r="F214" s="19"/>
      <c r="G214" s="18"/>
      <c r="H214" s="20"/>
      <c r="I214" s="18"/>
      <c r="J214" s="20"/>
    </row>
    <row r="215" spans="1:10" x14ac:dyDescent="0.2">
      <c r="A215" s="163"/>
      <c r="B215" s="164"/>
      <c r="C215" s="165"/>
      <c r="D215" s="165"/>
      <c r="E215" s="166"/>
      <c r="F215" s="19"/>
      <c r="G215" s="18"/>
      <c r="H215" s="20"/>
      <c r="I215" s="18"/>
      <c r="J215" s="20"/>
    </row>
    <row r="216" spans="1:10" x14ac:dyDescent="0.2">
      <c r="A216" s="163"/>
      <c r="B216" s="164"/>
      <c r="C216" s="165"/>
      <c r="D216" s="165"/>
      <c r="E216" s="166"/>
      <c r="F216" s="19"/>
      <c r="G216" s="18"/>
      <c r="H216" s="20"/>
      <c r="I216" s="18"/>
      <c r="J216" s="20"/>
    </row>
    <row r="217" spans="1:10" x14ac:dyDescent="0.2">
      <c r="A217" s="163"/>
      <c r="B217" s="164"/>
      <c r="C217" s="165"/>
      <c r="D217" s="165"/>
      <c r="E217" s="166"/>
      <c r="F217" s="19"/>
      <c r="G217" s="18"/>
      <c r="H217" s="20"/>
      <c r="I217" s="18"/>
      <c r="J217" s="20"/>
    </row>
    <row r="218" spans="1:10" x14ac:dyDescent="0.2">
      <c r="A218" s="163"/>
      <c r="B218" s="164"/>
      <c r="C218" s="165"/>
      <c r="D218" s="165"/>
      <c r="E218" s="166"/>
      <c r="F218" s="19"/>
      <c r="G218" s="18"/>
      <c r="H218" s="20"/>
      <c r="I218" s="18"/>
      <c r="J218" s="20"/>
    </row>
    <row r="219" spans="1:10" x14ac:dyDescent="0.2">
      <c r="A219" s="163"/>
      <c r="B219" s="164"/>
      <c r="C219" s="165"/>
      <c r="D219" s="165"/>
      <c r="E219" s="166"/>
      <c r="F219" s="19"/>
      <c r="G219" s="18"/>
      <c r="H219" s="20"/>
      <c r="I219" s="18"/>
      <c r="J219" s="20"/>
    </row>
    <row r="220" spans="1:10" x14ac:dyDescent="0.2">
      <c r="A220" s="163"/>
      <c r="B220" s="164"/>
      <c r="C220" s="165"/>
      <c r="D220" s="165"/>
      <c r="E220" s="166"/>
      <c r="F220" s="19"/>
      <c r="G220" s="18"/>
      <c r="H220" s="20"/>
      <c r="I220" s="18"/>
      <c r="J220" s="20"/>
    </row>
    <row r="221" spans="1:10" x14ac:dyDescent="0.2">
      <c r="A221" s="163"/>
      <c r="B221" s="164"/>
      <c r="C221" s="165"/>
      <c r="D221" s="165"/>
      <c r="E221" s="166"/>
      <c r="F221" s="19"/>
      <c r="G221" s="18"/>
      <c r="H221" s="20"/>
      <c r="I221" s="18"/>
      <c r="J221" s="20"/>
    </row>
    <row r="222" spans="1:10" x14ac:dyDescent="0.2">
      <c r="A222" s="163"/>
      <c r="B222" s="164"/>
      <c r="C222" s="165"/>
      <c r="D222" s="165"/>
      <c r="E222" s="166"/>
      <c r="F222" s="19"/>
      <c r="G222" s="18"/>
      <c r="H222" s="20"/>
      <c r="I222" s="18"/>
      <c r="J222" s="20"/>
    </row>
    <row r="223" spans="1:10" x14ac:dyDescent="0.2">
      <c r="A223" s="163"/>
      <c r="B223" s="164"/>
      <c r="C223" s="165"/>
      <c r="D223" s="165"/>
      <c r="E223" s="166"/>
      <c r="F223" s="19"/>
      <c r="G223" s="18"/>
      <c r="H223" s="20"/>
      <c r="I223" s="18"/>
      <c r="J223" s="20"/>
    </row>
    <row r="224" spans="1:10" x14ac:dyDescent="0.2">
      <c r="A224" s="163"/>
      <c r="B224" s="164"/>
      <c r="C224" s="165"/>
      <c r="D224" s="165"/>
      <c r="E224" s="166"/>
      <c r="F224" s="19"/>
      <c r="G224" s="18"/>
      <c r="H224" s="20"/>
      <c r="I224" s="18"/>
      <c r="J224" s="20"/>
    </row>
    <row r="225" spans="1:10" x14ac:dyDescent="0.2">
      <c r="A225" s="163"/>
      <c r="B225" s="164"/>
      <c r="C225" s="165"/>
      <c r="D225" s="165"/>
      <c r="E225" s="166"/>
      <c r="F225" s="19"/>
      <c r="G225" s="18"/>
      <c r="H225" s="20"/>
      <c r="I225" s="18"/>
      <c r="J225" s="20"/>
    </row>
    <row r="226" spans="1:10" ht="17.25" x14ac:dyDescent="0.25">
      <c r="A226" s="167"/>
      <c r="B226" s="168"/>
      <c r="C226" s="169"/>
      <c r="D226" s="169"/>
      <c r="E226" s="169"/>
      <c r="F226" s="169"/>
      <c r="G226" s="169"/>
      <c r="H226" s="170"/>
      <c r="I226" s="169"/>
      <c r="J226" s="170"/>
    </row>
    <row r="227" spans="1:10" x14ac:dyDescent="0.2">
      <c r="A227" s="163"/>
      <c r="B227" s="164"/>
      <c r="C227" s="165"/>
      <c r="D227" s="165"/>
      <c r="E227" s="166"/>
      <c r="F227" s="19"/>
      <c r="G227" s="18"/>
      <c r="H227" s="20"/>
      <c r="I227" s="18"/>
      <c r="J227" s="20"/>
    </row>
    <row r="228" spans="1:10" x14ac:dyDescent="0.2">
      <c r="A228" s="163"/>
      <c r="B228" s="164"/>
      <c r="C228" s="165"/>
      <c r="D228" s="165"/>
      <c r="E228" s="166"/>
      <c r="F228" s="19"/>
      <c r="G228" s="18"/>
      <c r="H228" s="20"/>
      <c r="I228" s="18"/>
      <c r="J228" s="20"/>
    </row>
    <row r="229" spans="1:10" x14ac:dyDescent="0.2">
      <c r="A229" s="163"/>
      <c r="B229" s="164"/>
      <c r="C229" s="165"/>
      <c r="D229" s="165"/>
      <c r="E229" s="166"/>
      <c r="F229" s="19"/>
      <c r="G229" s="18"/>
      <c r="H229" s="20"/>
      <c r="I229" s="18"/>
      <c r="J229" s="20"/>
    </row>
    <row r="230" spans="1:10" x14ac:dyDescent="0.2">
      <c r="A230" s="163"/>
      <c r="B230" s="164"/>
      <c r="C230" s="165"/>
      <c r="D230" s="165"/>
      <c r="E230" s="166"/>
      <c r="F230" s="19"/>
      <c r="G230" s="18"/>
      <c r="H230" s="20"/>
      <c r="I230" s="18"/>
      <c r="J230" s="20"/>
    </row>
    <row r="231" spans="1:10" x14ac:dyDescent="0.2">
      <c r="A231" s="163"/>
      <c r="B231" s="164"/>
      <c r="C231" s="165"/>
      <c r="D231" s="165"/>
      <c r="E231" s="166"/>
      <c r="F231" s="19"/>
      <c r="G231" s="18"/>
      <c r="H231" s="20"/>
      <c r="I231" s="18"/>
      <c r="J231" s="20"/>
    </row>
    <row r="232" spans="1:10" x14ac:dyDescent="0.2">
      <c r="A232" s="163"/>
      <c r="B232" s="164"/>
      <c r="C232" s="165"/>
      <c r="D232" s="165"/>
      <c r="E232" s="166"/>
      <c r="F232" s="19"/>
      <c r="G232" s="18"/>
      <c r="H232" s="20"/>
      <c r="I232" s="18"/>
      <c r="J232" s="20"/>
    </row>
    <row r="233" spans="1:10" x14ac:dyDescent="0.2">
      <c r="A233" s="163"/>
      <c r="B233" s="164"/>
      <c r="C233" s="165"/>
      <c r="D233" s="165"/>
      <c r="E233" s="166"/>
      <c r="F233" s="19"/>
      <c r="G233" s="18"/>
      <c r="H233" s="20"/>
      <c r="I233" s="18"/>
      <c r="J233" s="20"/>
    </row>
    <row r="234" spans="1:10" x14ac:dyDescent="0.2">
      <c r="A234" s="163"/>
      <c r="B234" s="164"/>
      <c r="C234" s="165"/>
      <c r="D234" s="165"/>
      <c r="E234" s="166"/>
      <c r="F234" s="19"/>
      <c r="G234" s="18"/>
      <c r="H234" s="20"/>
      <c r="I234" s="18"/>
      <c r="J234" s="20"/>
    </row>
    <row r="235" spans="1:10" x14ac:dyDescent="0.2">
      <c r="A235" s="163"/>
      <c r="B235" s="164"/>
      <c r="C235" s="165"/>
      <c r="D235" s="165"/>
      <c r="E235" s="166"/>
      <c r="F235" s="19"/>
      <c r="G235" s="18"/>
      <c r="H235" s="20"/>
      <c r="I235" s="18"/>
      <c r="J235" s="20"/>
    </row>
    <row r="236" spans="1:10" x14ac:dyDescent="0.2">
      <c r="A236" s="163"/>
      <c r="B236" s="164"/>
      <c r="C236" s="165"/>
      <c r="D236" s="165"/>
      <c r="E236" s="166"/>
      <c r="F236" s="19"/>
      <c r="G236" s="18"/>
      <c r="H236" s="20"/>
      <c r="I236" s="18"/>
      <c r="J236" s="20"/>
    </row>
    <row r="237" spans="1:10" x14ac:dyDescent="0.2">
      <c r="A237" s="163"/>
      <c r="B237" s="164"/>
      <c r="C237" s="165"/>
      <c r="D237" s="165"/>
      <c r="E237" s="166"/>
      <c r="F237" s="19"/>
      <c r="G237" s="18"/>
      <c r="H237" s="20"/>
      <c r="I237" s="18"/>
      <c r="J237" s="20"/>
    </row>
    <row r="238" spans="1:10" x14ac:dyDescent="0.2">
      <c r="A238" s="163"/>
      <c r="B238" s="164"/>
      <c r="C238" s="165"/>
      <c r="D238" s="165"/>
      <c r="E238" s="166"/>
      <c r="F238" s="19"/>
      <c r="G238" s="18"/>
      <c r="H238" s="20"/>
      <c r="I238" s="18"/>
      <c r="J238" s="20"/>
    </row>
    <row r="239" spans="1:10" x14ac:dyDescent="0.2">
      <c r="A239" s="163"/>
      <c r="B239" s="164"/>
      <c r="C239" s="165"/>
      <c r="D239" s="165"/>
      <c r="E239" s="166"/>
      <c r="F239" s="19"/>
      <c r="G239" s="18"/>
      <c r="H239" s="20"/>
      <c r="I239" s="18"/>
      <c r="J239" s="20"/>
    </row>
    <row r="240" spans="1:10" x14ac:dyDescent="0.2">
      <c r="A240" s="163"/>
      <c r="B240" s="164"/>
      <c r="C240" s="165"/>
      <c r="D240" s="165"/>
      <c r="E240" s="166"/>
      <c r="F240" s="19"/>
      <c r="G240" s="18"/>
      <c r="H240" s="20"/>
      <c r="I240" s="18"/>
      <c r="J240" s="20"/>
    </row>
    <row r="241" spans="1:10" x14ac:dyDescent="0.2">
      <c r="A241" s="163"/>
      <c r="B241" s="164"/>
      <c r="C241" s="165"/>
      <c r="D241" s="165"/>
      <c r="E241" s="166"/>
      <c r="F241" s="19"/>
      <c r="G241" s="18"/>
      <c r="H241" s="20"/>
      <c r="I241" s="18"/>
      <c r="J241" s="20"/>
    </row>
    <row r="242" spans="1:10" x14ac:dyDescent="0.2">
      <c r="A242" s="163"/>
      <c r="B242" s="164"/>
      <c r="C242" s="165"/>
      <c r="D242" s="165"/>
      <c r="E242" s="166"/>
      <c r="F242" s="19"/>
      <c r="G242" s="18"/>
      <c r="H242" s="20"/>
      <c r="I242" s="18"/>
      <c r="J242" s="20"/>
    </row>
    <row r="243" spans="1:10" x14ac:dyDescent="0.2">
      <c r="A243" s="163"/>
      <c r="B243" s="164"/>
      <c r="C243" s="165"/>
      <c r="D243" s="165"/>
      <c r="E243" s="166"/>
      <c r="F243" s="19"/>
      <c r="G243" s="18"/>
      <c r="H243" s="20"/>
      <c r="I243" s="18"/>
      <c r="J243" s="20"/>
    </row>
    <row r="244" spans="1:10" x14ac:dyDescent="0.2">
      <c r="A244" s="163"/>
      <c r="B244" s="164"/>
      <c r="C244" s="165"/>
      <c r="D244" s="165"/>
      <c r="E244" s="166"/>
      <c r="F244" s="19"/>
      <c r="G244" s="18"/>
      <c r="H244" s="20"/>
      <c r="I244" s="18"/>
      <c r="J244" s="20"/>
    </row>
    <row r="245" spans="1:10" x14ac:dyDescent="0.2">
      <c r="A245" s="163"/>
      <c r="B245" s="164"/>
      <c r="C245" s="165"/>
      <c r="D245" s="165"/>
      <c r="E245" s="166"/>
      <c r="F245" s="19"/>
      <c r="G245" s="18"/>
      <c r="H245" s="20"/>
      <c r="I245" s="18"/>
      <c r="J245" s="20"/>
    </row>
    <row r="246" spans="1:10" x14ac:dyDescent="0.2">
      <c r="A246" s="163"/>
      <c r="B246" s="164"/>
      <c r="C246" s="165"/>
      <c r="D246" s="165"/>
      <c r="E246" s="166"/>
      <c r="F246" s="19"/>
      <c r="G246" s="18"/>
      <c r="H246" s="20"/>
      <c r="I246" s="18"/>
      <c r="J246" s="20"/>
    </row>
    <row r="247" spans="1:10" x14ac:dyDescent="0.2">
      <c r="A247" s="163"/>
      <c r="B247" s="164"/>
      <c r="C247" s="165"/>
      <c r="D247" s="165"/>
      <c r="E247" s="166"/>
      <c r="F247" s="19"/>
      <c r="G247" s="18"/>
      <c r="H247" s="20"/>
      <c r="I247" s="18"/>
      <c r="J247" s="20"/>
    </row>
    <row r="248" spans="1:10" x14ac:dyDescent="0.2">
      <c r="A248" s="163"/>
      <c r="B248" s="164"/>
      <c r="C248" s="165"/>
      <c r="D248" s="165"/>
      <c r="E248" s="166"/>
      <c r="F248" s="19"/>
      <c r="G248" s="18"/>
      <c r="H248" s="20"/>
      <c r="I248" s="18"/>
      <c r="J248" s="20"/>
    </row>
    <row r="249" spans="1:10" x14ac:dyDescent="0.2">
      <c r="A249" s="163"/>
      <c r="B249" s="164"/>
      <c r="C249" s="165"/>
      <c r="D249" s="165"/>
      <c r="E249" s="166"/>
      <c r="F249" s="19"/>
      <c r="G249" s="18"/>
      <c r="H249" s="20"/>
      <c r="I249" s="18"/>
      <c r="J249" s="20"/>
    </row>
    <row r="250" spans="1:10" x14ac:dyDescent="0.2">
      <c r="A250" s="163"/>
      <c r="B250" s="164"/>
      <c r="C250" s="165"/>
      <c r="D250" s="165"/>
      <c r="E250" s="166"/>
      <c r="F250" s="19"/>
      <c r="G250" s="18"/>
      <c r="H250" s="20"/>
      <c r="I250" s="18"/>
      <c r="J250" s="20"/>
    </row>
    <row r="251" spans="1:10" x14ac:dyDescent="0.2">
      <c r="A251" s="163"/>
      <c r="B251" s="164"/>
      <c r="C251" s="165"/>
      <c r="D251" s="165"/>
      <c r="E251" s="166"/>
      <c r="F251" s="19"/>
      <c r="G251" s="18"/>
      <c r="H251" s="20"/>
      <c r="I251" s="18"/>
      <c r="J251" s="20"/>
    </row>
    <row r="252" spans="1:10" x14ac:dyDescent="0.2">
      <c r="A252" s="163"/>
      <c r="B252" s="164"/>
      <c r="C252" s="165"/>
      <c r="D252" s="165"/>
      <c r="E252" s="166"/>
      <c r="F252" s="19"/>
      <c r="G252" s="18"/>
      <c r="H252" s="20"/>
      <c r="I252" s="18"/>
      <c r="J252" s="20"/>
    </row>
    <row r="253" spans="1:10" x14ac:dyDescent="0.2">
      <c r="A253" s="163"/>
      <c r="B253" s="164"/>
      <c r="C253" s="165"/>
      <c r="D253" s="165"/>
      <c r="E253" s="166"/>
      <c r="F253" s="19"/>
      <c r="G253" s="18"/>
      <c r="H253" s="20"/>
      <c r="I253" s="18"/>
      <c r="J253" s="20"/>
    </row>
    <row r="254" spans="1:10" x14ac:dyDescent="0.2">
      <c r="A254" s="163"/>
      <c r="B254" s="164"/>
      <c r="C254" s="165"/>
      <c r="D254" s="165"/>
      <c r="E254" s="166"/>
      <c r="F254" s="19"/>
      <c r="G254" s="18"/>
      <c r="H254" s="20"/>
      <c r="I254" s="18"/>
      <c r="J254" s="20"/>
    </row>
    <row r="255" spans="1:10" x14ac:dyDescent="0.2">
      <c r="A255" s="163"/>
      <c r="B255" s="164"/>
      <c r="C255" s="165"/>
      <c r="D255" s="165"/>
      <c r="E255" s="166"/>
      <c r="F255" s="19"/>
      <c r="G255" s="18"/>
      <c r="H255" s="20"/>
      <c r="I255" s="18"/>
      <c r="J255" s="20"/>
    </row>
    <row r="256" spans="1:10" x14ac:dyDescent="0.2">
      <c r="A256" s="163"/>
      <c r="B256" s="164"/>
      <c r="C256" s="165"/>
      <c r="D256" s="165"/>
      <c r="E256" s="166"/>
      <c r="F256" s="19"/>
      <c r="G256" s="18"/>
      <c r="H256" s="20"/>
      <c r="I256" s="18"/>
      <c r="J256" s="20"/>
    </row>
    <row r="257" spans="1:10" x14ac:dyDescent="0.2">
      <c r="A257" s="163"/>
      <c r="B257" s="164"/>
      <c r="C257" s="165"/>
      <c r="D257" s="165"/>
      <c r="E257" s="166"/>
      <c r="F257" s="19"/>
      <c r="G257" s="18"/>
      <c r="H257" s="20"/>
      <c r="I257" s="18"/>
      <c r="J257" s="20"/>
    </row>
    <row r="258" spans="1:10" x14ac:dyDescent="0.2">
      <c r="A258" s="163"/>
      <c r="B258" s="164"/>
      <c r="C258" s="165"/>
      <c r="D258" s="165"/>
      <c r="E258" s="166"/>
      <c r="F258" s="19"/>
      <c r="G258" s="18"/>
      <c r="H258" s="20"/>
      <c r="I258" s="18"/>
      <c r="J258" s="20"/>
    </row>
    <row r="259" spans="1:10" x14ac:dyDescent="0.2">
      <c r="A259" s="163"/>
      <c r="B259" s="164"/>
      <c r="C259" s="165"/>
      <c r="D259" s="165"/>
      <c r="E259" s="166"/>
      <c r="F259" s="19"/>
      <c r="G259" s="18"/>
      <c r="H259" s="20"/>
      <c r="I259" s="18"/>
      <c r="J259" s="20"/>
    </row>
    <row r="260" spans="1:10" x14ac:dyDescent="0.2">
      <c r="A260" s="163"/>
      <c r="B260" s="164"/>
      <c r="C260" s="165"/>
      <c r="D260" s="165"/>
      <c r="E260" s="166"/>
      <c r="F260" s="19"/>
      <c r="G260" s="18"/>
      <c r="H260" s="20"/>
      <c r="I260" s="18"/>
      <c r="J260" s="20"/>
    </row>
    <row r="261" spans="1:10" x14ac:dyDescent="0.2">
      <c r="A261" s="163"/>
      <c r="B261" s="164"/>
      <c r="C261" s="165"/>
      <c r="D261" s="165"/>
      <c r="E261" s="166"/>
      <c r="F261" s="19"/>
      <c r="G261" s="18"/>
      <c r="H261" s="20"/>
      <c r="I261" s="18"/>
      <c r="J261" s="20"/>
    </row>
    <row r="262" spans="1:10" x14ac:dyDescent="0.2">
      <c r="A262" s="163"/>
      <c r="B262" s="164"/>
      <c r="C262" s="165"/>
      <c r="D262" s="165"/>
      <c r="E262" s="166"/>
      <c r="F262" s="19"/>
      <c r="G262" s="18"/>
      <c r="H262" s="20"/>
      <c r="I262" s="18"/>
      <c r="J262" s="20"/>
    </row>
    <row r="263" spans="1:10" x14ac:dyDescent="0.2">
      <c r="A263" s="163"/>
      <c r="B263" s="164"/>
      <c r="C263" s="165"/>
      <c r="D263" s="165"/>
      <c r="E263" s="166"/>
      <c r="F263" s="19"/>
      <c r="G263" s="18"/>
      <c r="H263" s="20"/>
      <c r="I263" s="18"/>
      <c r="J263" s="20"/>
    </row>
    <row r="264" spans="1:10" x14ac:dyDescent="0.2">
      <c r="A264" s="163"/>
      <c r="B264" s="164"/>
      <c r="C264" s="165"/>
      <c r="D264" s="165"/>
      <c r="E264" s="166"/>
      <c r="F264" s="19"/>
      <c r="G264" s="18"/>
      <c r="H264" s="20"/>
      <c r="I264" s="18"/>
      <c r="J264" s="20"/>
    </row>
    <row r="265" spans="1:10" x14ac:dyDescent="0.2">
      <c r="A265" s="163"/>
      <c r="B265" s="164"/>
      <c r="C265" s="165"/>
      <c r="D265" s="165"/>
      <c r="E265" s="166"/>
      <c r="F265" s="19"/>
      <c r="G265" s="18"/>
      <c r="H265" s="20"/>
      <c r="I265" s="18"/>
      <c r="J265" s="20"/>
    </row>
    <row r="266" spans="1:10" x14ac:dyDescent="0.2">
      <c r="A266" s="163"/>
      <c r="B266" s="164"/>
      <c r="C266" s="165"/>
      <c r="D266" s="165"/>
      <c r="E266" s="166"/>
      <c r="F266" s="19"/>
      <c r="G266" s="18"/>
      <c r="H266" s="20"/>
      <c r="I266" s="18"/>
      <c r="J266" s="20"/>
    </row>
    <row r="267" spans="1:10" x14ac:dyDescent="0.2">
      <c r="A267" s="163"/>
      <c r="B267" s="164"/>
      <c r="C267" s="165"/>
      <c r="D267" s="165"/>
      <c r="E267" s="166"/>
      <c r="F267" s="19"/>
      <c r="G267" s="18"/>
      <c r="H267" s="20"/>
      <c r="I267" s="18"/>
      <c r="J267" s="20"/>
    </row>
    <row r="268" spans="1:10" x14ac:dyDescent="0.2">
      <c r="A268" s="163"/>
      <c r="B268" s="164"/>
      <c r="C268" s="165"/>
      <c r="D268" s="165"/>
      <c r="E268" s="166"/>
      <c r="F268" s="19"/>
      <c r="G268" s="18"/>
      <c r="H268" s="20"/>
      <c r="I268" s="18"/>
      <c r="J268" s="20"/>
    </row>
    <row r="269" spans="1:10" x14ac:dyDescent="0.2">
      <c r="A269" s="163"/>
      <c r="B269" s="164"/>
      <c r="C269" s="165"/>
      <c r="D269" s="165"/>
      <c r="E269" s="166"/>
      <c r="F269" s="19"/>
      <c r="G269" s="18"/>
      <c r="H269" s="20"/>
      <c r="I269" s="18"/>
      <c r="J269" s="20"/>
    </row>
    <row r="270" spans="1:10" x14ac:dyDescent="0.2">
      <c r="A270" s="163"/>
      <c r="B270" s="164"/>
      <c r="C270" s="165"/>
      <c r="D270" s="165"/>
      <c r="E270" s="166"/>
      <c r="F270" s="19"/>
      <c r="G270" s="18"/>
      <c r="H270" s="20"/>
      <c r="I270" s="18"/>
      <c r="J270" s="20"/>
    </row>
    <row r="271" spans="1:10" x14ac:dyDescent="0.2">
      <c r="A271" s="163"/>
      <c r="B271" s="164"/>
      <c r="C271" s="165"/>
      <c r="D271" s="165"/>
      <c r="E271" s="166"/>
      <c r="F271" s="19"/>
      <c r="G271" s="18"/>
      <c r="H271" s="20"/>
      <c r="I271" s="18"/>
      <c r="J271" s="20"/>
    </row>
    <row r="272" spans="1:10" ht="17.25" x14ac:dyDescent="0.25">
      <c r="A272" s="167"/>
      <c r="B272" s="168"/>
      <c r="C272" s="169"/>
      <c r="D272" s="169"/>
      <c r="E272" s="169"/>
      <c r="F272" s="169"/>
      <c r="G272" s="169"/>
      <c r="H272" s="170"/>
      <c r="I272" s="169"/>
      <c r="J272" s="170"/>
    </row>
    <row r="273" spans="1:10" x14ac:dyDescent="0.2">
      <c r="A273" s="163"/>
      <c r="B273" s="164"/>
      <c r="C273" s="165"/>
      <c r="D273" s="165"/>
      <c r="E273" s="166"/>
      <c r="F273" s="19"/>
      <c r="G273" s="18"/>
      <c r="H273" s="20"/>
      <c r="I273" s="18"/>
      <c r="J273" s="20"/>
    </row>
    <row r="274" spans="1:10" x14ac:dyDescent="0.2">
      <c r="A274" s="163"/>
      <c r="B274" s="164"/>
      <c r="C274" s="165"/>
      <c r="D274" s="165"/>
      <c r="E274" s="166"/>
      <c r="F274" s="19"/>
      <c r="G274" s="18"/>
      <c r="H274" s="20"/>
      <c r="I274" s="18"/>
      <c r="J274" s="20"/>
    </row>
    <row r="275" spans="1:10" x14ac:dyDescent="0.2">
      <c r="A275" s="163"/>
      <c r="B275" s="164"/>
      <c r="C275" s="165"/>
      <c r="D275" s="165"/>
      <c r="E275" s="166"/>
      <c r="F275" s="19"/>
      <c r="G275" s="18"/>
      <c r="H275" s="20"/>
      <c r="I275" s="18"/>
      <c r="J275" s="20"/>
    </row>
    <row r="276" spans="1:10" x14ac:dyDescent="0.2">
      <c r="A276" s="163"/>
      <c r="B276" s="164"/>
      <c r="C276" s="165"/>
      <c r="D276" s="165"/>
      <c r="E276" s="166"/>
      <c r="F276" s="19"/>
      <c r="G276" s="18"/>
      <c r="H276" s="20"/>
      <c r="I276" s="18"/>
      <c r="J276" s="20"/>
    </row>
    <row r="277" spans="1:10" x14ac:dyDescent="0.2">
      <c r="A277" s="163"/>
      <c r="B277" s="164"/>
      <c r="C277" s="165"/>
      <c r="D277" s="165"/>
      <c r="E277" s="166"/>
      <c r="F277" s="19"/>
      <c r="G277" s="18"/>
      <c r="H277" s="20"/>
      <c r="I277" s="18"/>
      <c r="J277" s="20"/>
    </row>
    <row r="278" spans="1:10" x14ac:dyDescent="0.2">
      <c r="A278" s="163"/>
      <c r="B278" s="164"/>
      <c r="C278" s="165"/>
      <c r="D278" s="165"/>
      <c r="E278" s="166"/>
      <c r="F278" s="19"/>
      <c r="G278" s="18"/>
      <c r="H278" s="20"/>
      <c r="I278" s="18"/>
      <c r="J278" s="20"/>
    </row>
    <row r="279" spans="1:10" x14ac:dyDescent="0.2">
      <c r="A279" s="163"/>
      <c r="B279" s="164"/>
      <c r="C279" s="165"/>
      <c r="D279" s="165"/>
      <c r="E279" s="166"/>
      <c r="F279" s="19"/>
      <c r="G279" s="18"/>
      <c r="H279" s="20"/>
      <c r="I279" s="18"/>
      <c r="J279" s="20"/>
    </row>
    <row r="280" spans="1:10" x14ac:dyDescent="0.2">
      <c r="A280" s="163"/>
      <c r="B280" s="164"/>
      <c r="C280" s="165"/>
      <c r="D280" s="165"/>
      <c r="E280" s="166"/>
      <c r="F280" s="19"/>
      <c r="G280" s="18"/>
      <c r="H280" s="20"/>
      <c r="I280" s="18"/>
      <c r="J280" s="20"/>
    </row>
    <row r="281" spans="1:10" x14ac:dyDescent="0.2">
      <c r="A281" s="163"/>
      <c r="B281" s="164"/>
      <c r="C281" s="165"/>
      <c r="D281" s="165"/>
      <c r="E281" s="166"/>
      <c r="F281" s="19"/>
      <c r="G281" s="18"/>
      <c r="H281" s="20"/>
      <c r="I281" s="18"/>
      <c r="J281" s="20"/>
    </row>
    <row r="282" spans="1:10" x14ac:dyDescent="0.2">
      <c r="A282" s="163"/>
      <c r="B282" s="164"/>
      <c r="C282" s="165"/>
      <c r="D282" s="165"/>
      <c r="E282" s="166"/>
      <c r="F282" s="19"/>
      <c r="G282" s="18"/>
      <c r="H282" s="20"/>
      <c r="I282" s="18"/>
      <c r="J282" s="20"/>
    </row>
    <row r="283" spans="1:10" x14ac:dyDescent="0.2">
      <c r="A283" s="163"/>
      <c r="B283" s="164"/>
      <c r="C283" s="165"/>
      <c r="D283" s="165"/>
      <c r="E283" s="166"/>
      <c r="F283" s="19"/>
      <c r="G283" s="18"/>
      <c r="H283" s="20"/>
      <c r="I283" s="18"/>
      <c r="J283" s="20"/>
    </row>
    <row r="284" spans="1:10" x14ac:dyDescent="0.2">
      <c r="A284" s="163"/>
      <c r="B284" s="164"/>
      <c r="C284" s="165"/>
      <c r="D284" s="165"/>
      <c r="E284" s="166"/>
      <c r="F284" s="19"/>
      <c r="G284" s="18"/>
      <c r="H284" s="20"/>
      <c r="I284" s="18"/>
      <c r="J284" s="20"/>
    </row>
    <row r="285" spans="1:10" x14ac:dyDescent="0.2">
      <c r="A285" s="163"/>
      <c r="B285" s="164"/>
      <c r="C285" s="165"/>
      <c r="D285" s="165"/>
      <c r="E285" s="166"/>
      <c r="F285" s="19"/>
      <c r="G285" s="18"/>
      <c r="H285" s="20"/>
      <c r="I285" s="18"/>
      <c r="J285" s="20"/>
    </row>
    <row r="286" spans="1:10" x14ac:dyDescent="0.2">
      <c r="A286" s="163"/>
      <c r="B286" s="164"/>
      <c r="C286" s="165"/>
      <c r="D286" s="165"/>
      <c r="E286" s="166"/>
      <c r="F286" s="19"/>
      <c r="G286" s="18"/>
      <c r="H286" s="20"/>
      <c r="I286" s="18"/>
      <c r="J286" s="20"/>
    </row>
    <row r="287" spans="1:10" x14ac:dyDescent="0.2">
      <c r="A287" s="163"/>
      <c r="B287" s="164"/>
      <c r="C287" s="165"/>
      <c r="D287" s="165"/>
      <c r="E287" s="166"/>
      <c r="F287" s="19"/>
      <c r="G287" s="18"/>
      <c r="H287" s="20"/>
      <c r="I287" s="18"/>
      <c r="J287" s="20"/>
    </row>
    <row r="288" spans="1:10" x14ac:dyDescent="0.2">
      <c r="A288" s="163"/>
      <c r="B288" s="164"/>
      <c r="C288" s="165"/>
      <c r="D288" s="165"/>
      <c r="E288" s="166"/>
      <c r="F288" s="19"/>
      <c r="G288" s="18"/>
      <c r="H288" s="20"/>
      <c r="I288" s="18"/>
      <c r="J288" s="20"/>
    </row>
    <row r="289" spans="1:10" x14ac:dyDescent="0.2">
      <c r="A289" s="163"/>
      <c r="B289" s="164"/>
      <c r="C289" s="165"/>
      <c r="D289" s="165"/>
      <c r="E289" s="166"/>
      <c r="F289" s="19"/>
      <c r="G289" s="18"/>
      <c r="H289" s="20"/>
      <c r="I289" s="18"/>
      <c r="J289" s="20"/>
    </row>
    <row r="290" spans="1:10" x14ac:dyDescent="0.2">
      <c r="A290" s="163"/>
      <c r="B290" s="164"/>
      <c r="C290" s="165"/>
      <c r="D290" s="165"/>
      <c r="E290" s="166"/>
      <c r="F290" s="19"/>
      <c r="G290" s="18"/>
      <c r="H290" s="20"/>
      <c r="I290" s="18"/>
      <c r="J290" s="20"/>
    </row>
    <row r="291" spans="1:10" x14ac:dyDescent="0.2">
      <c r="A291" s="163"/>
      <c r="B291" s="164"/>
      <c r="C291" s="165"/>
      <c r="D291" s="165"/>
      <c r="E291" s="166"/>
      <c r="F291" s="19"/>
      <c r="G291" s="18"/>
      <c r="H291" s="20"/>
      <c r="I291" s="18"/>
      <c r="J291" s="20"/>
    </row>
    <row r="292" spans="1:10" x14ac:dyDescent="0.2">
      <c r="A292" s="163"/>
      <c r="B292" s="164"/>
      <c r="C292" s="165"/>
      <c r="D292" s="165"/>
      <c r="E292" s="166"/>
      <c r="F292" s="19"/>
      <c r="G292" s="18"/>
      <c r="H292" s="20"/>
      <c r="I292" s="18"/>
      <c r="J292" s="20"/>
    </row>
    <row r="293" spans="1:10" x14ac:dyDescent="0.2">
      <c r="A293" s="163"/>
      <c r="B293" s="164"/>
      <c r="C293" s="165"/>
      <c r="D293" s="165"/>
      <c r="E293" s="166"/>
      <c r="F293" s="19"/>
      <c r="G293" s="18"/>
      <c r="H293" s="20"/>
      <c r="I293" s="18"/>
      <c r="J293" s="20"/>
    </row>
    <row r="294" spans="1:10" x14ac:dyDescent="0.2">
      <c r="A294" s="163"/>
      <c r="B294" s="164"/>
      <c r="C294" s="165"/>
      <c r="D294" s="165"/>
      <c r="E294" s="166"/>
      <c r="F294" s="19"/>
      <c r="G294" s="18"/>
      <c r="H294" s="20"/>
      <c r="I294" s="18"/>
      <c r="J294" s="20"/>
    </row>
    <row r="295" spans="1:10" x14ac:dyDescent="0.2">
      <c r="A295" s="163"/>
      <c r="B295" s="164"/>
      <c r="C295" s="165"/>
      <c r="D295" s="165"/>
      <c r="E295" s="166"/>
      <c r="F295" s="19"/>
      <c r="G295" s="18"/>
      <c r="H295" s="20"/>
      <c r="I295" s="18"/>
      <c r="J295" s="20"/>
    </row>
    <row r="296" spans="1:10" x14ac:dyDescent="0.2">
      <c r="A296" s="163"/>
      <c r="B296" s="164"/>
      <c r="C296" s="165"/>
      <c r="D296" s="165"/>
      <c r="E296" s="166"/>
      <c r="F296" s="19"/>
      <c r="G296" s="18"/>
      <c r="H296" s="20"/>
      <c r="I296" s="18"/>
      <c r="J296" s="20"/>
    </row>
    <row r="297" spans="1:10" x14ac:dyDescent="0.2">
      <c r="A297" s="163"/>
      <c r="B297" s="164"/>
      <c r="C297" s="165"/>
      <c r="D297" s="165"/>
      <c r="E297" s="166"/>
      <c r="F297" s="19"/>
      <c r="G297" s="18"/>
      <c r="H297" s="20"/>
      <c r="I297" s="18"/>
      <c r="J297" s="20"/>
    </row>
    <row r="298" spans="1:10" x14ac:dyDescent="0.2">
      <c r="A298" s="163"/>
      <c r="B298" s="164"/>
      <c r="C298" s="165"/>
      <c r="D298" s="165"/>
      <c r="E298" s="166"/>
      <c r="F298" s="19"/>
      <c r="G298" s="18"/>
      <c r="H298" s="20"/>
      <c r="I298" s="18"/>
      <c r="J298" s="20"/>
    </row>
    <row r="299" spans="1:10" x14ac:dyDescent="0.2">
      <c r="A299" s="163"/>
      <c r="B299" s="164"/>
      <c r="C299" s="165"/>
      <c r="D299" s="165"/>
      <c r="E299" s="166"/>
      <c r="F299" s="19"/>
      <c r="G299" s="18"/>
      <c r="H299" s="20"/>
      <c r="I299" s="18"/>
      <c r="J299" s="20"/>
    </row>
    <row r="300" spans="1:10" x14ac:dyDescent="0.2">
      <c r="A300" s="163"/>
      <c r="B300" s="164"/>
      <c r="C300" s="165"/>
      <c r="D300" s="165"/>
      <c r="E300" s="166"/>
      <c r="F300" s="19"/>
      <c r="G300" s="18"/>
      <c r="H300" s="20"/>
      <c r="I300" s="18"/>
      <c r="J300" s="20"/>
    </row>
    <row r="301" spans="1:10" x14ac:dyDescent="0.2">
      <c r="A301" s="163"/>
      <c r="B301" s="164"/>
      <c r="C301" s="165"/>
      <c r="D301" s="165"/>
      <c r="E301" s="166"/>
      <c r="F301" s="19"/>
      <c r="G301" s="18"/>
      <c r="H301" s="20"/>
      <c r="I301" s="18"/>
      <c r="J301" s="20"/>
    </row>
    <row r="302" spans="1:10" x14ac:dyDescent="0.2">
      <c r="A302" s="163"/>
      <c r="B302" s="164"/>
      <c r="C302" s="165"/>
      <c r="D302" s="165"/>
      <c r="E302" s="166"/>
      <c r="F302" s="19"/>
      <c r="G302" s="18"/>
      <c r="H302" s="20"/>
      <c r="I302" s="18"/>
      <c r="J302" s="20"/>
    </row>
    <row r="303" spans="1:10" x14ac:dyDescent="0.2">
      <c r="A303" s="163"/>
      <c r="B303" s="164"/>
      <c r="C303" s="165"/>
      <c r="D303" s="165"/>
      <c r="E303" s="166"/>
      <c r="F303" s="19"/>
      <c r="G303" s="18"/>
      <c r="H303" s="20"/>
      <c r="I303" s="18"/>
      <c r="J303" s="20"/>
    </row>
    <row r="304" spans="1:10" x14ac:dyDescent="0.2">
      <c r="A304" s="163"/>
      <c r="B304" s="164"/>
      <c r="C304" s="165"/>
      <c r="D304" s="165"/>
      <c r="E304" s="166"/>
      <c r="F304" s="19"/>
      <c r="G304" s="18"/>
      <c r="H304" s="20"/>
      <c r="I304" s="18"/>
      <c r="J304" s="20"/>
    </row>
    <row r="305" spans="1:10" x14ac:dyDescent="0.2">
      <c r="A305" s="163"/>
      <c r="B305" s="164"/>
      <c r="C305" s="165"/>
      <c r="D305" s="165"/>
      <c r="E305" s="166"/>
      <c r="F305" s="19"/>
      <c r="G305" s="18"/>
      <c r="H305" s="20"/>
      <c r="I305" s="18"/>
      <c r="J305" s="20"/>
    </row>
    <row r="306" spans="1:10" x14ac:dyDescent="0.2">
      <c r="A306" s="163"/>
      <c r="B306" s="164"/>
      <c r="C306" s="165"/>
      <c r="D306" s="165"/>
      <c r="E306" s="166"/>
      <c r="F306" s="19"/>
      <c r="G306" s="18"/>
      <c r="H306" s="20"/>
      <c r="I306" s="18"/>
      <c r="J306" s="20"/>
    </row>
    <row r="307" spans="1:10" x14ac:dyDescent="0.2">
      <c r="A307" s="163"/>
      <c r="B307" s="164"/>
      <c r="C307" s="165"/>
      <c r="D307" s="165"/>
      <c r="E307" s="166"/>
      <c r="F307" s="19"/>
      <c r="G307" s="18"/>
      <c r="H307" s="20"/>
      <c r="I307" s="18"/>
      <c r="J307" s="20"/>
    </row>
    <row r="308" spans="1:10" x14ac:dyDescent="0.2">
      <c r="A308" s="163"/>
      <c r="B308" s="164"/>
      <c r="C308" s="165"/>
      <c r="D308" s="165"/>
      <c r="E308" s="166"/>
      <c r="F308" s="19"/>
      <c r="G308" s="18"/>
      <c r="H308" s="20"/>
      <c r="I308" s="18"/>
      <c r="J308" s="20"/>
    </row>
    <row r="309" spans="1:10" x14ac:dyDescent="0.2">
      <c r="A309" s="163"/>
      <c r="B309" s="164"/>
      <c r="C309" s="165"/>
      <c r="D309" s="165"/>
      <c r="E309" s="166"/>
      <c r="F309" s="19"/>
      <c r="G309" s="18"/>
      <c r="H309" s="20"/>
      <c r="I309" s="18"/>
      <c r="J309" s="20"/>
    </row>
    <row r="310" spans="1:10" x14ac:dyDescent="0.2">
      <c r="A310" s="163"/>
      <c r="B310" s="164"/>
      <c r="C310" s="165"/>
      <c r="D310" s="165"/>
      <c r="E310" s="166"/>
      <c r="F310" s="19"/>
      <c r="G310" s="18"/>
      <c r="H310" s="20"/>
      <c r="I310" s="18"/>
      <c r="J310" s="20"/>
    </row>
    <row r="311" spans="1:10" x14ac:dyDescent="0.2">
      <c r="A311" s="163"/>
      <c r="B311" s="164"/>
      <c r="C311" s="165"/>
      <c r="D311" s="165"/>
      <c r="E311" s="166"/>
      <c r="F311" s="19"/>
      <c r="G311" s="18"/>
      <c r="H311" s="20"/>
      <c r="I311" s="18"/>
      <c r="J311" s="20"/>
    </row>
    <row r="312" spans="1:10" x14ac:dyDescent="0.2">
      <c r="A312" s="163"/>
      <c r="B312" s="164"/>
      <c r="C312" s="165"/>
      <c r="D312" s="165"/>
      <c r="E312" s="166"/>
      <c r="F312" s="19"/>
      <c r="G312" s="18"/>
      <c r="H312" s="20"/>
      <c r="I312" s="18"/>
      <c r="J312" s="20"/>
    </row>
    <row r="313" spans="1:10" x14ac:dyDescent="0.2">
      <c r="A313" s="163"/>
      <c r="B313" s="164"/>
      <c r="C313" s="165"/>
      <c r="D313" s="165"/>
      <c r="E313" s="166"/>
      <c r="F313" s="19"/>
      <c r="G313" s="18"/>
      <c r="H313" s="20"/>
      <c r="I313" s="18"/>
      <c r="J313" s="20"/>
    </row>
    <row r="314" spans="1:10" x14ac:dyDescent="0.2">
      <c r="A314" s="163"/>
      <c r="B314" s="164"/>
      <c r="C314" s="165"/>
      <c r="D314" s="165"/>
      <c r="E314" s="166"/>
      <c r="F314" s="19"/>
      <c r="G314" s="18"/>
      <c r="H314" s="20"/>
      <c r="I314" s="18"/>
      <c r="J314" s="20"/>
    </row>
    <row r="315" spans="1:10" x14ac:dyDescent="0.2">
      <c r="A315" s="163"/>
      <c r="B315" s="164"/>
      <c r="C315" s="165"/>
      <c r="D315" s="165"/>
      <c r="E315" s="166"/>
      <c r="F315" s="19"/>
      <c r="G315" s="18"/>
      <c r="H315" s="20"/>
      <c r="I315" s="18"/>
      <c r="J315" s="20"/>
    </row>
    <row r="316" spans="1:10" x14ac:dyDescent="0.2">
      <c r="A316" s="163"/>
      <c r="B316" s="164"/>
      <c r="C316" s="165"/>
      <c r="D316" s="165"/>
      <c r="E316" s="166"/>
      <c r="F316" s="19"/>
      <c r="G316" s="18"/>
      <c r="H316" s="20"/>
      <c r="I316" s="18"/>
      <c r="J316" s="20"/>
    </row>
    <row r="317" spans="1:10" x14ac:dyDescent="0.2">
      <c r="A317" s="163"/>
      <c r="B317" s="164"/>
      <c r="C317" s="165"/>
      <c r="D317" s="165"/>
      <c r="E317" s="166"/>
      <c r="F317" s="19"/>
      <c r="G317" s="18"/>
      <c r="H317" s="20"/>
      <c r="I317" s="18"/>
      <c r="J317" s="20"/>
    </row>
    <row r="318" spans="1:10" ht="17.25" x14ac:dyDescent="0.25">
      <c r="A318" s="167"/>
      <c r="B318" s="168"/>
      <c r="C318" s="169"/>
      <c r="D318" s="169"/>
      <c r="E318" s="169"/>
      <c r="F318" s="169"/>
      <c r="G318" s="169"/>
      <c r="H318" s="170"/>
      <c r="I318" s="169"/>
      <c r="J318" s="170"/>
    </row>
    <row r="319" spans="1:10" x14ac:dyDescent="0.2">
      <c r="A319" s="163"/>
      <c r="B319" s="164"/>
      <c r="C319" s="165"/>
      <c r="D319" s="165"/>
      <c r="E319" s="166"/>
      <c r="F319" s="19"/>
      <c r="G319" s="18"/>
      <c r="H319" s="20"/>
      <c r="I319" s="18"/>
      <c r="J319" s="20"/>
    </row>
    <row r="320" spans="1:10" x14ac:dyDescent="0.2">
      <c r="A320" s="163"/>
      <c r="B320" s="164"/>
      <c r="C320" s="165"/>
      <c r="D320" s="165"/>
      <c r="E320" s="166"/>
      <c r="F320" s="19"/>
      <c r="G320" s="18"/>
      <c r="H320" s="20"/>
      <c r="I320" s="18"/>
      <c r="J320" s="20"/>
    </row>
    <row r="321" spans="1:10" x14ac:dyDescent="0.2">
      <c r="A321" s="163"/>
      <c r="B321" s="164"/>
      <c r="C321" s="165"/>
      <c r="D321" s="165"/>
      <c r="E321" s="166"/>
      <c r="F321" s="19"/>
      <c r="G321" s="18"/>
      <c r="H321" s="20"/>
      <c r="I321" s="18"/>
      <c r="J321" s="20"/>
    </row>
    <row r="322" spans="1:10" x14ac:dyDescent="0.2">
      <c r="A322" s="163"/>
      <c r="B322" s="164"/>
      <c r="C322" s="165"/>
      <c r="D322" s="165"/>
      <c r="E322" s="166"/>
      <c r="F322" s="19"/>
      <c r="G322" s="18"/>
      <c r="H322" s="20"/>
      <c r="I322" s="18"/>
      <c r="J322" s="20"/>
    </row>
    <row r="323" spans="1:10" x14ac:dyDescent="0.2">
      <c r="A323" s="163"/>
      <c r="B323" s="164"/>
      <c r="C323" s="165"/>
      <c r="D323" s="165"/>
      <c r="E323" s="166"/>
      <c r="F323" s="19"/>
      <c r="G323" s="18"/>
      <c r="H323" s="20"/>
      <c r="I323" s="18"/>
      <c r="J323" s="20"/>
    </row>
    <row r="324" spans="1:10" x14ac:dyDescent="0.2">
      <c r="A324" s="163"/>
      <c r="B324" s="164"/>
      <c r="C324" s="165"/>
      <c r="D324" s="165"/>
      <c r="E324" s="166"/>
      <c r="F324" s="19"/>
      <c r="G324" s="18"/>
      <c r="H324" s="20"/>
      <c r="I324" s="18"/>
      <c r="J324" s="20"/>
    </row>
    <row r="325" spans="1:10" x14ac:dyDescent="0.2">
      <c r="A325" s="163"/>
      <c r="B325" s="164"/>
      <c r="C325" s="165"/>
      <c r="D325" s="165"/>
      <c r="E325" s="166"/>
      <c r="F325" s="19"/>
      <c r="G325" s="18"/>
      <c r="H325" s="20"/>
      <c r="I325" s="18"/>
      <c r="J325" s="20"/>
    </row>
    <row r="326" spans="1:10" x14ac:dyDescent="0.2">
      <c r="A326" s="163"/>
      <c r="B326" s="164"/>
      <c r="C326" s="165"/>
      <c r="D326" s="165"/>
      <c r="E326" s="166"/>
      <c r="F326" s="19"/>
      <c r="G326" s="18"/>
      <c r="H326" s="20"/>
      <c r="I326" s="18"/>
      <c r="J326" s="20"/>
    </row>
    <row r="327" spans="1:10" x14ac:dyDescent="0.2">
      <c r="A327" s="163"/>
      <c r="B327" s="164"/>
      <c r="C327" s="165"/>
      <c r="D327" s="165"/>
      <c r="E327" s="166"/>
      <c r="F327" s="19"/>
      <c r="G327" s="18"/>
      <c r="H327" s="20"/>
      <c r="I327" s="18"/>
      <c r="J327" s="20"/>
    </row>
    <row r="328" spans="1:10" x14ac:dyDescent="0.2">
      <c r="A328" s="163"/>
      <c r="B328" s="164"/>
      <c r="C328" s="165"/>
      <c r="D328" s="165"/>
      <c r="E328" s="166"/>
      <c r="F328" s="19"/>
      <c r="G328" s="18"/>
      <c r="H328" s="20"/>
      <c r="I328" s="18"/>
      <c r="J328" s="20"/>
    </row>
    <row r="329" spans="1:10" x14ac:dyDescent="0.2">
      <c r="A329" s="163"/>
      <c r="B329" s="164"/>
      <c r="C329" s="165"/>
      <c r="D329" s="165"/>
      <c r="E329" s="166"/>
      <c r="F329" s="19"/>
      <c r="G329" s="18"/>
      <c r="H329" s="20"/>
      <c r="I329" s="18"/>
      <c r="J329" s="20"/>
    </row>
    <row r="330" spans="1:10" x14ac:dyDescent="0.2">
      <c r="A330" s="163"/>
      <c r="B330" s="164"/>
      <c r="C330" s="165"/>
      <c r="D330" s="165"/>
      <c r="E330" s="166"/>
      <c r="F330" s="19"/>
      <c r="G330" s="18"/>
      <c r="H330" s="20"/>
      <c r="I330" s="18"/>
      <c r="J330" s="20"/>
    </row>
    <row r="331" spans="1:10" x14ac:dyDescent="0.2">
      <c r="A331" s="163"/>
      <c r="B331" s="164"/>
      <c r="C331" s="165"/>
      <c r="D331" s="165"/>
      <c r="E331" s="166"/>
      <c r="F331" s="19"/>
      <c r="G331" s="18"/>
      <c r="H331" s="20"/>
      <c r="I331" s="18"/>
      <c r="J331" s="20"/>
    </row>
    <row r="332" spans="1:10" x14ac:dyDescent="0.2">
      <c r="A332" s="163"/>
      <c r="B332" s="164"/>
      <c r="C332" s="165"/>
      <c r="D332" s="165"/>
      <c r="E332" s="166"/>
      <c r="F332" s="19"/>
      <c r="G332" s="18"/>
      <c r="H332" s="20"/>
      <c r="I332" s="18"/>
      <c r="J332" s="20"/>
    </row>
    <row r="333" spans="1:10" x14ac:dyDescent="0.2">
      <c r="A333" s="163"/>
      <c r="B333" s="164"/>
      <c r="C333" s="165"/>
      <c r="D333" s="165"/>
      <c r="E333" s="166"/>
      <c r="F333" s="19"/>
      <c r="G333" s="18"/>
      <c r="H333" s="20"/>
      <c r="I333" s="18"/>
      <c r="J333" s="20"/>
    </row>
    <row r="334" spans="1:10" x14ac:dyDescent="0.2">
      <c r="A334" s="163"/>
      <c r="B334" s="164"/>
      <c r="C334" s="165"/>
      <c r="D334" s="165"/>
      <c r="E334" s="166"/>
      <c r="F334" s="19"/>
      <c r="G334" s="18"/>
      <c r="H334" s="20"/>
      <c r="I334" s="18"/>
      <c r="J334" s="20"/>
    </row>
    <row r="335" spans="1:10" x14ac:dyDescent="0.2">
      <c r="A335" s="163"/>
      <c r="B335" s="164"/>
      <c r="C335" s="165"/>
      <c r="D335" s="165"/>
      <c r="E335" s="166"/>
      <c r="F335" s="19"/>
      <c r="G335" s="18"/>
      <c r="H335" s="20"/>
      <c r="I335" s="18"/>
      <c r="J335" s="20"/>
    </row>
    <row r="336" spans="1:10" x14ac:dyDescent="0.2">
      <c r="A336" s="163"/>
      <c r="B336" s="164"/>
      <c r="C336" s="165"/>
      <c r="D336" s="165"/>
      <c r="E336" s="166"/>
      <c r="F336" s="19"/>
      <c r="G336" s="18"/>
      <c r="H336" s="20"/>
      <c r="I336" s="18"/>
      <c r="J336" s="20"/>
    </row>
    <row r="337" spans="1:10" x14ac:dyDescent="0.2">
      <c r="A337" s="163"/>
      <c r="B337" s="164"/>
      <c r="C337" s="165"/>
      <c r="D337" s="165"/>
      <c r="E337" s="166"/>
      <c r="F337" s="19"/>
      <c r="G337" s="18"/>
      <c r="H337" s="20"/>
      <c r="I337" s="18"/>
      <c r="J337" s="20"/>
    </row>
    <row r="338" spans="1:10" x14ac:dyDescent="0.2">
      <c r="A338" s="163"/>
      <c r="B338" s="164"/>
      <c r="C338" s="165"/>
      <c r="D338" s="165"/>
      <c r="E338" s="166"/>
      <c r="F338" s="19"/>
      <c r="G338" s="18"/>
      <c r="H338" s="20"/>
      <c r="I338" s="18"/>
      <c r="J338" s="20"/>
    </row>
    <row r="339" spans="1:10" x14ac:dyDescent="0.2">
      <c r="A339" s="163"/>
      <c r="B339" s="164"/>
      <c r="C339" s="165"/>
      <c r="D339" s="165"/>
      <c r="E339" s="166"/>
      <c r="F339" s="19"/>
      <c r="G339" s="18"/>
      <c r="H339" s="20"/>
      <c r="I339" s="18"/>
      <c r="J339" s="20"/>
    </row>
    <row r="340" spans="1:10" x14ac:dyDescent="0.2">
      <c r="A340" s="163"/>
      <c r="B340" s="164"/>
      <c r="C340" s="165"/>
      <c r="D340" s="165"/>
      <c r="E340" s="166"/>
      <c r="F340" s="19"/>
      <c r="G340" s="18"/>
      <c r="H340" s="20"/>
      <c r="I340" s="18"/>
      <c r="J340" s="20"/>
    </row>
    <row r="341" spans="1:10" x14ac:dyDescent="0.2">
      <c r="A341" s="163"/>
      <c r="B341" s="164"/>
      <c r="C341" s="165"/>
      <c r="D341" s="165"/>
      <c r="E341" s="166"/>
      <c r="F341" s="19"/>
      <c r="G341" s="18"/>
      <c r="H341" s="20"/>
      <c r="I341" s="18"/>
      <c r="J341" s="20"/>
    </row>
    <row r="342" spans="1:10" x14ac:dyDescent="0.2">
      <c r="A342" s="163"/>
      <c r="B342" s="164"/>
      <c r="C342" s="165"/>
      <c r="D342" s="165"/>
      <c r="E342" s="166"/>
      <c r="F342" s="19"/>
      <c r="G342" s="18"/>
      <c r="H342" s="20"/>
      <c r="I342" s="18"/>
      <c r="J342" s="20"/>
    </row>
    <row r="343" spans="1:10" x14ac:dyDescent="0.2">
      <c r="A343" s="163"/>
      <c r="B343" s="164"/>
      <c r="C343" s="165"/>
      <c r="D343" s="165"/>
      <c r="E343" s="166"/>
      <c r="F343" s="19"/>
      <c r="G343" s="18"/>
      <c r="H343" s="20"/>
      <c r="I343" s="18"/>
      <c r="J343" s="20"/>
    </row>
    <row r="344" spans="1:10" x14ac:dyDescent="0.2">
      <c r="A344" s="163"/>
      <c r="B344" s="164"/>
      <c r="C344" s="165"/>
      <c r="D344" s="165"/>
      <c r="E344" s="166"/>
      <c r="F344" s="19"/>
      <c r="G344" s="18"/>
      <c r="H344" s="20"/>
      <c r="I344" s="18"/>
      <c r="J344" s="20"/>
    </row>
    <row r="345" spans="1:10" x14ac:dyDescent="0.2">
      <c r="A345" s="163"/>
      <c r="B345" s="164"/>
      <c r="C345" s="165"/>
      <c r="D345" s="165"/>
      <c r="E345" s="166"/>
      <c r="F345" s="19"/>
      <c r="G345" s="18"/>
      <c r="H345" s="20"/>
      <c r="I345" s="18"/>
      <c r="J345" s="20"/>
    </row>
    <row r="346" spans="1:10" x14ac:dyDescent="0.2">
      <c r="A346" s="163"/>
      <c r="B346" s="164"/>
      <c r="C346" s="165"/>
      <c r="D346" s="165"/>
      <c r="E346" s="166"/>
      <c r="F346" s="19"/>
      <c r="G346" s="18"/>
      <c r="H346" s="20"/>
      <c r="I346" s="18"/>
      <c r="J346" s="20"/>
    </row>
    <row r="347" spans="1:10" x14ac:dyDescent="0.2">
      <c r="A347" s="163"/>
      <c r="B347" s="164"/>
      <c r="C347" s="165"/>
      <c r="D347" s="165"/>
      <c r="E347" s="166"/>
      <c r="F347" s="19"/>
      <c r="G347" s="18"/>
      <c r="H347" s="20"/>
      <c r="I347" s="18"/>
      <c r="J347" s="20"/>
    </row>
    <row r="348" spans="1:10" x14ac:dyDescent="0.2">
      <c r="A348" s="163"/>
      <c r="B348" s="164"/>
      <c r="C348" s="165"/>
      <c r="D348" s="165"/>
      <c r="E348" s="166"/>
      <c r="F348" s="19"/>
      <c r="G348" s="18"/>
      <c r="H348" s="20"/>
      <c r="I348" s="18"/>
      <c r="J348" s="20"/>
    </row>
    <row r="349" spans="1:10" x14ac:dyDescent="0.2">
      <c r="A349" s="163"/>
      <c r="B349" s="164"/>
      <c r="C349" s="165"/>
      <c r="D349" s="165"/>
      <c r="E349" s="166"/>
      <c r="F349" s="19"/>
      <c r="G349" s="18"/>
      <c r="H349" s="20"/>
      <c r="I349" s="18"/>
      <c r="J349" s="20"/>
    </row>
    <row r="350" spans="1:10" x14ac:dyDescent="0.2">
      <c r="A350" s="163"/>
      <c r="B350" s="164"/>
      <c r="C350" s="165"/>
      <c r="D350" s="165"/>
      <c r="E350" s="166"/>
      <c r="F350" s="19"/>
      <c r="G350" s="18"/>
      <c r="H350" s="20"/>
      <c r="I350" s="18"/>
      <c r="J350" s="20"/>
    </row>
    <row r="351" spans="1:10" x14ac:dyDescent="0.2">
      <c r="A351" s="163"/>
      <c r="B351" s="164"/>
      <c r="C351" s="165"/>
      <c r="D351" s="165"/>
      <c r="E351" s="166"/>
      <c r="F351" s="19"/>
      <c r="G351" s="18"/>
      <c r="H351" s="20"/>
      <c r="I351" s="18"/>
      <c r="J351" s="20"/>
    </row>
    <row r="352" spans="1:10" x14ac:dyDescent="0.2">
      <c r="A352" s="163"/>
      <c r="B352" s="164"/>
      <c r="C352" s="165"/>
      <c r="D352" s="165"/>
      <c r="E352" s="166"/>
      <c r="F352" s="19"/>
      <c r="G352" s="18"/>
      <c r="H352" s="20"/>
      <c r="I352" s="18"/>
      <c r="J352" s="20"/>
    </row>
    <row r="353" spans="1:10" x14ac:dyDescent="0.2">
      <c r="A353" s="163"/>
      <c r="B353" s="164"/>
      <c r="C353" s="165"/>
      <c r="D353" s="165"/>
      <c r="E353" s="166"/>
      <c r="F353" s="19"/>
      <c r="G353" s="18"/>
      <c r="H353" s="20"/>
      <c r="I353" s="18"/>
      <c r="J353" s="20"/>
    </row>
    <row r="354" spans="1:10" x14ac:dyDescent="0.2">
      <c r="A354" s="163"/>
      <c r="B354" s="164"/>
      <c r="C354" s="165"/>
      <c r="D354" s="165"/>
      <c r="E354" s="166"/>
      <c r="F354" s="19"/>
      <c r="G354" s="18"/>
      <c r="H354" s="20"/>
      <c r="I354" s="18"/>
      <c r="J354" s="20"/>
    </row>
    <row r="355" spans="1:10" x14ac:dyDescent="0.2">
      <c r="A355" s="163"/>
      <c r="B355" s="164"/>
      <c r="C355" s="165"/>
      <c r="D355" s="165"/>
      <c r="E355" s="166"/>
      <c r="F355" s="19"/>
      <c r="G355" s="18"/>
      <c r="H355" s="20"/>
      <c r="I355" s="18"/>
      <c r="J355" s="20"/>
    </row>
    <row r="356" spans="1:10" x14ac:dyDescent="0.2">
      <c r="A356" s="163"/>
      <c r="B356" s="164"/>
      <c r="C356" s="165"/>
      <c r="D356" s="165"/>
      <c r="E356" s="166"/>
      <c r="F356" s="19"/>
      <c r="G356" s="18"/>
      <c r="H356" s="20"/>
      <c r="I356" s="18"/>
      <c r="J356" s="20"/>
    </row>
    <row r="357" spans="1:10" x14ac:dyDescent="0.2">
      <c r="A357" s="163"/>
      <c r="B357" s="164"/>
      <c r="C357" s="165"/>
      <c r="D357" s="165"/>
      <c r="E357" s="166"/>
      <c r="F357" s="19"/>
      <c r="G357" s="18"/>
      <c r="H357" s="20"/>
      <c r="I357" s="18"/>
      <c r="J357" s="20"/>
    </row>
  </sheetData>
  <mergeCells count="20">
    <mergeCell ref="A9:B9"/>
    <mergeCell ref="A1:J3"/>
    <mergeCell ref="A6:B6"/>
    <mergeCell ref="A7:B7"/>
    <mergeCell ref="A8:B8"/>
    <mergeCell ref="A5:B5"/>
    <mergeCell ref="A10:B10"/>
    <mergeCell ref="A11:J11"/>
    <mergeCell ref="A13:J13"/>
    <mergeCell ref="G44:G45"/>
    <mergeCell ref="H44:H45"/>
    <mergeCell ref="I44:I45"/>
    <mergeCell ref="J44:J45"/>
    <mergeCell ref="E58:F58"/>
    <mergeCell ref="C46:D46"/>
    <mergeCell ref="A48:I48"/>
    <mergeCell ref="A49:I49"/>
    <mergeCell ref="A50:I50"/>
    <mergeCell ref="A51:I51"/>
    <mergeCell ref="A53:I53"/>
  </mergeCells>
  <pageMargins left="0.7" right="0.7" top="0.75" bottom="0.75" header="0.3" footer="0.3"/>
  <pageSetup paperSize="9" scale="71"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35A8CB-08E3-4363-B114-9885AA4B0F31}">
  <sheetPr>
    <tabColor rgb="FFB7ECFF"/>
    <pageSetUpPr fitToPage="1"/>
  </sheetPr>
  <dimension ref="A1:K1516"/>
  <sheetViews>
    <sheetView topLeftCell="A34" workbookViewId="0">
      <selection activeCell="K47" sqref="K47"/>
    </sheetView>
  </sheetViews>
  <sheetFormatPr defaultRowHeight="15" x14ac:dyDescent="0.25"/>
  <cols>
    <col min="1" max="1" width="26.7109375" style="188" customWidth="1"/>
    <col min="2" max="2" width="30.7109375" style="60" customWidth="1"/>
    <col min="3" max="4" width="26.7109375" style="60" customWidth="1"/>
    <col min="5" max="5" width="11.7109375" style="187" customWidth="1"/>
    <col min="6" max="6" width="3.7109375" style="187" customWidth="1"/>
    <col min="7" max="10" width="11.7109375" style="60" customWidth="1"/>
    <col min="11" max="16384" width="9.140625" style="60"/>
  </cols>
  <sheetData>
    <row r="1" spans="1:11" ht="15" customHeight="1" x14ac:dyDescent="0.25">
      <c r="A1" s="323" t="s">
        <v>40</v>
      </c>
      <c r="B1" s="323"/>
      <c r="C1" s="323"/>
      <c r="D1" s="323"/>
      <c r="E1" s="323"/>
      <c r="F1" s="323"/>
      <c r="G1" s="323"/>
      <c r="H1" s="323"/>
      <c r="I1" s="323"/>
      <c r="J1" s="323"/>
      <c r="K1" s="141"/>
    </row>
    <row r="2" spans="1:11" ht="15" customHeight="1" x14ac:dyDescent="0.25">
      <c r="A2" s="323"/>
      <c r="B2" s="323"/>
      <c r="C2" s="323"/>
      <c r="D2" s="323"/>
      <c r="E2" s="323"/>
      <c r="F2" s="323"/>
      <c r="G2" s="323"/>
      <c r="H2" s="323"/>
      <c r="I2" s="323"/>
      <c r="J2" s="323"/>
      <c r="K2" s="141"/>
    </row>
    <row r="3" spans="1:11" ht="15" customHeight="1" x14ac:dyDescent="0.25">
      <c r="A3" s="323"/>
      <c r="B3" s="323"/>
      <c r="C3" s="323"/>
      <c r="D3" s="323"/>
      <c r="E3" s="323"/>
      <c r="F3" s="323"/>
      <c r="G3" s="323"/>
      <c r="H3" s="323"/>
      <c r="I3" s="323"/>
      <c r="J3" s="323"/>
      <c r="K3" s="141"/>
    </row>
    <row r="4" spans="1:11" s="152" customFormat="1" ht="15" customHeight="1" x14ac:dyDescent="0.25">
      <c r="A4" s="23" t="s">
        <v>41</v>
      </c>
      <c r="B4" s="23"/>
      <c r="C4" s="23"/>
      <c r="D4" s="23"/>
      <c r="E4" s="213"/>
      <c r="F4" s="213"/>
      <c r="G4" s="23"/>
      <c r="H4" s="23"/>
      <c r="I4" s="23"/>
      <c r="J4" s="23"/>
      <c r="K4" s="141"/>
    </row>
    <row r="5" spans="1:11" s="152" customFormat="1" ht="15" customHeight="1" x14ac:dyDescent="0.25">
      <c r="A5" s="23"/>
      <c r="B5" s="23"/>
      <c r="C5" s="23"/>
      <c r="D5" s="23"/>
      <c r="E5" s="213"/>
      <c r="F5" s="213"/>
      <c r="G5" s="23"/>
      <c r="H5" s="23"/>
      <c r="I5" s="23"/>
      <c r="J5" s="23"/>
      <c r="K5" s="141"/>
    </row>
    <row r="6" spans="1:11" s="142" customFormat="1" ht="15" customHeight="1" x14ac:dyDescent="0.25">
      <c r="A6" s="341" t="s">
        <v>205</v>
      </c>
      <c r="B6" s="341"/>
      <c r="C6" s="140"/>
      <c r="D6" s="140"/>
      <c r="E6" s="150"/>
      <c r="F6" s="150"/>
      <c r="G6" s="140"/>
      <c r="H6" s="141"/>
      <c r="I6" s="140"/>
      <c r="J6" s="141"/>
      <c r="K6" s="141"/>
    </row>
    <row r="7" spans="1:11" s="142" customFormat="1" ht="15" customHeight="1" x14ac:dyDescent="0.25">
      <c r="A7" s="341" t="s">
        <v>206</v>
      </c>
      <c r="B7" s="341"/>
      <c r="C7" s="140"/>
      <c r="D7" s="140"/>
      <c r="E7" s="150"/>
      <c r="F7" s="150"/>
      <c r="G7" s="140"/>
      <c r="H7" s="141"/>
      <c r="I7" s="140"/>
      <c r="J7" s="141"/>
      <c r="K7" s="141"/>
    </row>
    <row r="8" spans="1:11" s="142" customFormat="1" ht="15" customHeight="1" x14ac:dyDescent="0.25">
      <c r="A8" s="341" t="s">
        <v>207</v>
      </c>
      <c r="B8" s="341"/>
      <c r="C8" s="140"/>
      <c r="D8" s="140"/>
      <c r="E8" s="150"/>
      <c r="F8" s="150"/>
      <c r="G8" s="140"/>
      <c r="H8" s="141"/>
      <c r="I8" s="140"/>
      <c r="J8" s="141"/>
      <c r="K8" s="141"/>
    </row>
    <row r="9" spans="1:11" s="142" customFormat="1" ht="15" customHeight="1" x14ac:dyDescent="0.25">
      <c r="A9" s="341" t="s">
        <v>208</v>
      </c>
      <c r="B9" s="341"/>
      <c r="C9" s="140"/>
      <c r="D9" s="140"/>
      <c r="E9" s="150"/>
      <c r="F9" s="150"/>
      <c r="G9" s="140"/>
      <c r="H9" s="141"/>
      <c r="I9" s="140"/>
      <c r="J9" s="141"/>
      <c r="K9" s="141"/>
    </row>
    <row r="10" spans="1:11" s="142" customFormat="1" ht="15" customHeight="1" x14ac:dyDescent="0.25">
      <c r="A10" s="341" t="s">
        <v>209</v>
      </c>
      <c r="B10" s="341"/>
      <c r="C10" s="140"/>
      <c r="D10" s="140"/>
      <c r="E10" s="150"/>
      <c r="F10" s="150"/>
      <c r="G10" s="140"/>
      <c r="H10" s="141"/>
      <c r="I10" s="140"/>
      <c r="J10" s="141"/>
      <c r="K10" s="141"/>
    </row>
    <row r="11" spans="1:11" s="142" customFormat="1" ht="15" customHeight="1" x14ac:dyDescent="0.25">
      <c r="A11" s="341" t="s">
        <v>210</v>
      </c>
      <c r="B11" s="341"/>
      <c r="C11" s="140"/>
      <c r="D11" s="140"/>
      <c r="E11" s="150"/>
      <c r="F11" s="150"/>
      <c r="G11" s="140"/>
      <c r="H11" s="141"/>
      <c r="I11" s="140"/>
      <c r="J11" s="141"/>
      <c r="K11" s="141"/>
    </row>
    <row r="12" spans="1:11" ht="30" customHeight="1" thickBot="1" x14ac:dyDescent="0.3">
      <c r="A12" s="318" t="s">
        <v>225</v>
      </c>
      <c r="B12" s="319"/>
      <c r="C12" s="319"/>
      <c r="D12" s="319"/>
      <c r="E12" s="319"/>
      <c r="F12" s="319"/>
      <c r="G12" s="319"/>
      <c r="H12" s="319"/>
      <c r="I12" s="319"/>
      <c r="J12" s="319"/>
      <c r="K12" s="141"/>
    </row>
    <row r="13" spans="1:11" ht="90" customHeight="1" thickBot="1" x14ac:dyDescent="0.3">
      <c r="A13" s="4" t="s">
        <v>12</v>
      </c>
      <c r="B13" s="4" t="s">
        <v>11</v>
      </c>
      <c r="C13" s="4" t="s">
        <v>14</v>
      </c>
      <c r="D13" s="4" t="s">
        <v>13</v>
      </c>
      <c r="E13" s="4" t="s">
        <v>6</v>
      </c>
      <c r="F13" s="4" t="s">
        <v>4</v>
      </c>
      <c r="G13" s="5" t="s">
        <v>7</v>
      </c>
      <c r="H13" s="5" t="s">
        <v>8</v>
      </c>
      <c r="I13" s="6" t="s">
        <v>55</v>
      </c>
      <c r="J13" s="7" t="s">
        <v>9</v>
      </c>
      <c r="K13" s="261" t="s">
        <v>224</v>
      </c>
    </row>
    <row r="14" spans="1:11" ht="17.25" x14ac:dyDescent="0.25">
      <c r="A14" s="342" t="s">
        <v>167</v>
      </c>
      <c r="B14" s="343"/>
      <c r="C14" s="343"/>
      <c r="D14" s="343"/>
      <c r="E14" s="343"/>
      <c r="F14" s="343"/>
      <c r="G14" s="343"/>
      <c r="H14" s="343"/>
      <c r="I14" s="343"/>
      <c r="J14" s="343"/>
      <c r="K14" s="259"/>
    </row>
    <row r="15" spans="1:11" ht="48.75" customHeight="1" x14ac:dyDescent="0.25">
      <c r="A15" s="272" t="s">
        <v>132</v>
      </c>
      <c r="B15" s="178" t="s">
        <v>312</v>
      </c>
      <c r="C15" s="61" t="s">
        <v>24</v>
      </c>
      <c r="D15" s="61" t="s">
        <v>24</v>
      </c>
      <c r="E15" s="177">
        <v>126</v>
      </c>
      <c r="F15" s="208" t="s">
        <v>5</v>
      </c>
      <c r="G15" s="137" t="s">
        <v>24</v>
      </c>
      <c r="H15" s="195" t="e">
        <f t="shared" ref="H15:H40" si="0">SUM(E15*G15)</f>
        <v>#VALUE!</v>
      </c>
      <c r="I15" s="137" t="s">
        <v>24</v>
      </c>
      <c r="J15" s="62" t="e">
        <f t="shared" ref="J15:J38" si="1">SUM(E15*G15)+(H15/100*I15)</f>
        <v>#VALUE!</v>
      </c>
      <c r="K15" s="260"/>
    </row>
    <row r="16" spans="1:11" ht="48.75" customHeight="1" x14ac:dyDescent="0.25">
      <c r="A16" s="272" t="s">
        <v>166</v>
      </c>
      <c r="B16" s="204" t="s">
        <v>276</v>
      </c>
      <c r="C16" s="136" t="s">
        <v>24</v>
      </c>
      <c r="D16" s="136" t="s">
        <v>24</v>
      </c>
      <c r="E16" s="209">
        <v>780</v>
      </c>
      <c r="F16" s="208" t="s">
        <v>51</v>
      </c>
      <c r="G16" s="137" t="s">
        <v>24</v>
      </c>
      <c r="H16" s="195" t="e">
        <f t="shared" si="0"/>
        <v>#VALUE!</v>
      </c>
      <c r="I16" s="137" t="s">
        <v>24</v>
      </c>
      <c r="J16" s="62" t="e">
        <f t="shared" si="1"/>
        <v>#VALUE!</v>
      </c>
      <c r="K16" s="260"/>
    </row>
    <row r="17" spans="1:11" x14ac:dyDescent="0.25">
      <c r="A17" s="272" t="s">
        <v>165</v>
      </c>
      <c r="B17" s="204" t="s">
        <v>282</v>
      </c>
      <c r="C17" s="136" t="s">
        <v>24</v>
      </c>
      <c r="D17" s="136" t="s">
        <v>24</v>
      </c>
      <c r="E17" s="209">
        <v>580</v>
      </c>
      <c r="F17" s="208" t="s">
        <v>51</v>
      </c>
      <c r="G17" s="137" t="s">
        <v>24</v>
      </c>
      <c r="H17" s="195" t="e">
        <f t="shared" si="0"/>
        <v>#VALUE!</v>
      </c>
      <c r="I17" s="137" t="s">
        <v>24</v>
      </c>
      <c r="J17" s="62" t="e">
        <f t="shared" si="1"/>
        <v>#VALUE!</v>
      </c>
      <c r="K17" s="260"/>
    </row>
    <row r="18" spans="1:11" ht="22.5" x14ac:dyDescent="0.25">
      <c r="A18" s="274" t="s">
        <v>277</v>
      </c>
      <c r="B18" s="207" t="s">
        <v>280</v>
      </c>
      <c r="C18" s="186" t="s">
        <v>24</v>
      </c>
      <c r="D18" s="186" t="s">
        <v>24</v>
      </c>
      <c r="E18" s="206">
        <v>1600</v>
      </c>
      <c r="F18" s="197" t="s">
        <v>155</v>
      </c>
      <c r="G18" s="196" t="s">
        <v>24</v>
      </c>
      <c r="H18" s="195" t="e">
        <f t="shared" si="0"/>
        <v>#VALUE!</v>
      </c>
      <c r="I18" s="196" t="s">
        <v>24</v>
      </c>
      <c r="J18" s="62" t="e">
        <f t="shared" si="1"/>
        <v>#VALUE!</v>
      </c>
      <c r="K18" s="66"/>
    </row>
    <row r="19" spans="1:11" x14ac:dyDescent="0.25">
      <c r="A19" s="272" t="s">
        <v>278</v>
      </c>
      <c r="B19" s="64" t="s">
        <v>279</v>
      </c>
      <c r="C19" s="136" t="s">
        <v>24</v>
      </c>
      <c r="D19" s="136" t="s">
        <v>24</v>
      </c>
      <c r="E19" s="273">
        <v>1600</v>
      </c>
      <c r="F19" s="205" t="s">
        <v>155</v>
      </c>
      <c r="G19" s="137" t="s">
        <v>24</v>
      </c>
      <c r="H19" s="195" t="e">
        <f t="shared" si="0"/>
        <v>#VALUE!</v>
      </c>
      <c r="I19" s="196" t="s">
        <v>24</v>
      </c>
      <c r="J19" s="62" t="e">
        <f t="shared" si="1"/>
        <v>#VALUE!</v>
      </c>
      <c r="K19" s="260"/>
    </row>
    <row r="20" spans="1:11" ht="33.75" x14ac:dyDescent="0.25">
      <c r="A20" s="272" t="s">
        <v>164</v>
      </c>
      <c r="B20" s="204" t="s">
        <v>281</v>
      </c>
      <c r="C20" s="136" t="s">
        <v>24</v>
      </c>
      <c r="D20" s="136" t="s">
        <v>24</v>
      </c>
      <c r="E20" s="133">
        <v>50</v>
      </c>
      <c r="F20" s="203" t="s">
        <v>5</v>
      </c>
      <c r="G20" s="137" t="s">
        <v>24</v>
      </c>
      <c r="H20" s="195" t="e">
        <f t="shared" si="0"/>
        <v>#VALUE!</v>
      </c>
      <c r="I20" s="196" t="s">
        <v>24</v>
      </c>
      <c r="J20" s="62" t="e">
        <f t="shared" si="1"/>
        <v>#VALUE!</v>
      </c>
      <c r="K20" s="260"/>
    </row>
    <row r="21" spans="1:11" x14ac:dyDescent="0.25">
      <c r="A21" s="272" t="s">
        <v>296</v>
      </c>
      <c r="B21" s="204" t="s">
        <v>297</v>
      </c>
      <c r="C21" s="136" t="s">
        <v>24</v>
      </c>
      <c r="D21" s="136" t="s">
        <v>24</v>
      </c>
      <c r="E21" s="133">
        <v>100</v>
      </c>
      <c r="F21" s="203" t="s">
        <v>5</v>
      </c>
      <c r="G21" s="137" t="s">
        <v>24</v>
      </c>
      <c r="H21" s="195" t="e">
        <f t="shared" si="0"/>
        <v>#VALUE!</v>
      </c>
      <c r="I21" s="196" t="s">
        <v>24</v>
      </c>
      <c r="J21" s="62" t="e">
        <f t="shared" si="1"/>
        <v>#VALUE!</v>
      </c>
      <c r="K21" s="260"/>
    </row>
    <row r="22" spans="1:11" ht="45" x14ac:dyDescent="0.25">
      <c r="A22" s="272" t="s">
        <v>283</v>
      </c>
      <c r="B22" s="204" t="s">
        <v>163</v>
      </c>
      <c r="C22" s="136" t="s">
        <v>24</v>
      </c>
      <c r="D22" s="136" t="s">
        <v>24</v>
      </c>
      <c r="E22" s="202">
        <v>100</v>
      </c>
      <c r="F22" s="134" t="s">
        <v>51</v>
      </c>
      <c r="G22" s="196" t="s">
        <v>24</v>
      </c>
      <c r="H22" s="195" t="e">
        <f t="shared" si="0"/>
        <v>#VALUE!</v>
      </c>
      <c r="I22" s="137" t="s">
        <v>24</v>
      </c>
      <c r="J22" s="62" t="e">
        <f t="shared" si="1"/>
        <v>#VALUE!</v>
      </c>
      <c r="K22" s="260"/>
    </row>
    <row r="23" spans="1:11" ht="45" x14ac:dyDescent="0.25">
      <c r="A23" s="272" t="s">
        <v>284</v>
      </c>
      <c r="B23" s="64" t="s">
        <v>162</v>
      </c>
      <c r="C23" s="136" t="s">
        <v>24</v>
      </c>
      <c r="D23" s="136" t="s">
        <v>24</v>
      </c>
      <c r="E23" s="202">
        <v>400</v>
      </c>
      <c r="F23" s="134" t="s">
        <v>51</v>
      </c>
      <c r="G23" s="196" t="s">
        <v>24</v>
      </c>
      <c r="H23" s="195" t="e">
        <f t="shared" si="0"/>
        <v>#VALUE!</v>
      </c>
      <c r="I23" s="137" t="s">
        <v>24</v>
      </c>
      <c r="J23" s="62" t="e">
        <f t="shared" si="1"/>
        <v>#VALUE!</v>
      </c>
      <c r="K23" s="66"/>
    </row>
    <row r="24" spans="1:11" ht="56.25" x14ac:dyDescent="0.25">
      <c r="A24" s="272" t="s">
        <v>285</v>
      </c>
      <c r="B24" s="64" t="s">
        <v>161</v>
      </c>
      <c r="C24" s="136" t="s">
        <v>24</v>
      </c>
      <c r="D24" s="136" t="s">
        <v>24</v>
      </c>
      <c r="E24" s="198">
        <v>100</v>
      </c>
      <c r="F24" s="197" t="s">
        <v>5</v>
      </c>
      <c r="G24" s="196" t="s">
        <v>24</v>
      </c>
      <c r="H24" s="195" t="e">
        <f t="shared" si="0"/>
        <v>#VALUE!</v>
      </c>
      <c r="I24" s="137" t="s">
        <v>24</v>
      </c>
      <c r="J24" s="62" t="e">
        <f t="shared" si="1"/>
        <v>#VALUE!</v>
      </c>
      <c r="K24" s="260"/>
    </row>
    <row r="25" spans="1:11" ht="45" x14ac:dyDescent="0.25">
      <c r="A25" s="272" t="s">
        <v>286</v>
      </c>
      <c r="B25" s="64" t="s">
        <v>386</v>
      </c>
      <c r="C25" s="136" t="s">
        <v>24</v>
      </c>
      <c r="D25" s="136" t="s">
        <v>24</v>
      </c>
      <c r="E25" s="201">
        <v>80</v>
      </c>
      <c r="F25" s="132" t="s">
        <v>51</v>
      </c>
      <c r="G25" s="196" t="s">
        <v>24</v>
      </c>
      <c r="H25" s="195" t="e">
        <f t="shared" si="0"/>
        <v>#VALUE!</v>
      </c>
      <c r="I25" s="137" t="s">
        <v>24</v>
      </c>
      <c r="J25" s="62" t="e">
        <f t="shared" si="1"/>
        <v>#VALUE!</v>
      </c>
      <c r="K25" s="66"/>
    </row>
    <row r="26" spans="1:11" x14ac:dyDescent="0.25">
      <c r="A26" s="272" t="s">
        <v>298</v>
      </c>
      <c r="B26" s="64" t="s">
        <v>299</v>
      </c>
      <c r="C26" s="136" t="s">
        <v>24</v>
      </c>
      <c r="D26" s="136" t="s">
        <v>24</v>
      </c>
      <c r="E26" s="198">
        <v>250</v>
      </c>
      <c r="F26" s="197" t="s">
        <v>51</v>
      </c>
      <c r="G26" s="196" t="s">
        <v>24</v>
      </c>
      <c r="H26" s="195" t="e">
        <f t="shared" si="0"/>
        <v>#VALUE!</v>
      </c>
      <c r="I26" s="137" t="s">
        <v>24</v>
      </c>
      <c r="J26" s="62" t="e">
        <f t="shared" si="1"/>
        <v>#VALUE!</v>
      </c>
      <c r="K26" s="66"/>
    </row>
    <row r="27" spans="1:11" x14ac:dyDescent="0.25">
      <c r="A27" s="272" t="s">
        <v>300</v>
      </c>
      <c r="B27" s="64" t="s">
        <v>301</v>
      </c>
      <c r="C27" s="136" t="s">
        <v>24</v>
      </c>
      <c r="D27" s="136" t="s">
        <v>24</v>
      </c>
      <c r="E27" s="198">
        <v>4</v>
      </c>
      <c r="F27" s="197" t="s">
        <v>51</v>
      </c>
      <c r="G27" s="196" t="s">
        <v>24</v>
      </c>
      <c r="H27" s="195" t="e">
        <f t="shared" si="0"/>
        <v>#VALUE!</v>
      </c>
      <c r="I27" s="137" t="s">
        <v>24</v>
      </c>
      <c r="J27" s="62" t="e">
        <f t="shared" si="1"/>
        <v>#VALUE!</v>
      </c>
      <c r="K27" s="66"/>
    </row>
    <row r="28" spans="1:11" x14ac:dyDescent="0.25">
      <c r="A28" s="272" t="s">
        <v>304</v>
      </c>
      <c r="B28" s="64" t="s">
        <v>303</v>
      </c>
      <c r="C28" s="136" t="s">
        <v>24</v>
      </c>
      <c r="D28" s="136" t="s">
        <v>24</v>
      </c>
      <c r="E28" s="198">
        <v>800</v>
      </c>
      <c r="F28" s="197" t="s">
        <v>51</v>
      </c>
      <c r="G28" s="196" t="s">
        <v>24</v>
      </c>
      <c r="H28" s="195" t="e">
        <f t="shared" si="0"/>
        <v>#VALUE!</v>
      </c>
      <c r="I28" s="137" t="s">
        <v>24</v>
      </c>
      <c r="J28" s="62" t="e">
        <f t="shared" si="1"/>
        <v>#VALUE!</v>
      </c>
      <c r="K28" s="66"/>
    </row>
    <row r="29" spans="1:11" x14ac:dyDescent="0.25">
      <c r="A29" s="272" t="s">
        <v>302</v>
      </c>
      <c r="B29" s="64" t="s">
        <v>303</v>
      </c>
      <c r="C29" s="136" t="s">
        <v>24</v>
      </c>
      <c r="D29" s="136" t="s">
        <v>24</v>
      </c>
      <c r="E29" s="198">
        <v>500</v>
      </c>
      <c r="F29" s="197" t="s">
        <v>51</v>
      </c>
      <c r="G29" s="196" t="s">
        <v>24</v>
      </c>
      <c r="H29" s="195" t="e">
        <f t="shared" si="0"/>
        <v>#VALUE!</v>
      </c>
      <c r="I29" s="137" t="s">
        <v>24</v>
      </c>
      <c r="J29" s="62" t="e">
        <f t="shared" si="1"/>
        <v>#VALUE!</v>
      </c>
      <c r="K29" s="66"/>
    </row>
    <row r="30" spans="1:11" x14ac:dyDescent="0.25">
      <c r="A30" s="272" t="s">
        <v>305</v>
      </c>
      <c r="B30" s="64" t="s">
        <v>306</v>
      </c>
      <c r="C30" s="136" t="s">
        <v>24</v>
      </c>
      <c r="D30" s="136" t="s">
        <v>24</v>
      </c>
      <c r="E30" s="198">
        <v>380</v>
      </c>
      <c r="F30" s="197" t="s">
        <v>51</v>
      </c>
      <c r="G30" s="196" t="s">
        <v>24</v>
      </c>
      <c r="H30" s="195" t="e">
        <f t="shared" si="0"/>
        <v>#VALUE!</v>
      </c>
      <c r="I30" s="137" t="s">
        <v>24</v>
      </c>
      <c r="J30" s="62" t="e">
        <f t="shared" si="1"/>
        <v>#VALUE!</v>
      </c>
      <c r="K30" s="66"/>
    </row>
    <row r="31" spans="1:11" x14ac:dyDescent="0.25">
      <c r="A31" s="272" t="s">
        <v>287</v>
      </c>
      <c r="B31" s="64" t="s">
        <v>290</v>
      </c>
      <c r="C31" s="136" t="s">
        <v>24</v>
      </c>
      <c r="D31" s="136" t="s">
        <v>24</v>
      </c>
      <c r="E31" s="198">
        <v>110</v>
      </c>
      <c r="F31" s="197" t="s">
        <v>51</v>
      </c>
      <c r="G31" s="196" t="s">
        <v>24</v>
      </c>
      <c r="H31" s="195" t="e">
        <f t="shared" si="0"/>
        <v>#VALUE!</v>
      </c>
      <c r="I31" s="137" t="s">
        <v>24</v>
      </c>
      <c r="J31" s="62" t="e">
        <f t="shared" si="1"/>
        <v>#VALUE!</v>
      </c>
      <c r="K31" s="66"/>
    </row>
    <row r="32" spans="1:11" x14ac:dyDescent="0.25">
      <c r="A32" s="272" t="s">
        <v>288</v>
      </c>
      <c r="B32" s="64" t="s">
        <v>289</v>
      </c>
      <c r="C32" s="136" t="s">
        <v>24</v>
      </c>
      <c r="D32" s="136" t="s">
        <v>24</v>
      </c>
      <c r="E32" s="212">
        <v>140</v>
      </c>
      <c r="F32" s="197" t="s">
        <v>5</v>
      </c>
      <c r="G32" s="196" t="s">
        <v>24</v>
      </c>
      <c r="H32" s="195" t="e">
        <f t="shared" si="0"/>
        <v>#VALUE!</v>
      </c>
      <c r="I32" s="137" t="s">
        <v>24</v>
      </c>
      <c r="J32" s="62" t="e">
        <f t="shared" si="1"/>
        <v>#VALUE!</v>
      </c>
      <c r="K32" s="260"/>
    </row>
    <row r="33" spans="1:11" ht="42" customHeight="1" x14ac:dyDescent="0.25">
      <c r="A33" s="272" t="s">
        <v>291</v>
      </c>
      <c r="B33" s="64" t="s">
        <v>292</v>
      </c>
      <c r="C33" s="186" t="s">
        <v>24</v>
      </c>
      <c r="D33" s="186" t="s">
        <v>24</v>
      </c>
      <c r="E33" s="201">
        <v>155</v>
      </c>
      <c r="F33" s="134" t="s">
        <v>155</v>
      </c>
      <c r="G33" s="196" t="s">
        <v>24</v>
      </c>
      <c r="H33" s="195" t="e">
        <f t="shared" si="0"/>
        <v>#VALUE!</v>
      </c>
      <c r="I33" s="137" t="s">
        <v>24</v>
      </c>
      <c r="J33" s="62" t="e">
        <f t="shared" si="1"/>
        <v>#VALUE!</v>
      </c>
      <c r="K33" s="66"/>
    </row>
    <row r="34" spans="1:11" ht="48.75" customHeight="1" x14ac:dyDescent="0.25">
      <c r="A34" s="272" t="s">
        <v>160</v>
      </c>
      <c r="B34" s="64" t="s">
        <v>293</v>
      </c>
      <c r="C34" s="136" t="s">
        <v>24</v>
      </c>
      <c r="D34" s="136" t="s">
        <v>24</v>
      </c>
      <c r="E34" s="206">
        <v>10</v>
      </c>
      <c r="F34" s="211" t="s">
        <v>51</v>
      </c>
      <c r="G34" s="137" t="s">
        <v>24</v>
      </c>
      <c r="H34" s="195" t="e">
        <f t="shared" si="0"/>
        <v>#VALUE!</v>
      </c>
      <c r="I34" s="210" t="s">
        <v>24</v>
      </c>
      <c r="J34" s="62" t="e">
        <f t="shared" si="1"/>
        <v>#VALUE!</v>
      </c>
      <c r="K34" s="260"/>
    </row>
    <row r="35" spans="1:11" x14ac:dyDescent="0.25">
      <c r="A35" s="272" t="s">
        <v>294</v>
      </c>
      <c r="B35" s="204" t="s">
        <v>295</v>
      </c>
      <c r="C35" s="136" t="s">
        <v>24</v>
      </c>
      <c r="D35" s="136" t="s">
        <v>24</v>
      </c>
      <c r="E35" s="209">
        <v>250</v>
      </c>
      <c r="F35" s="208" t="s">
        <v>51</v>
      </c>
      <c r="G35" s="137" t="s">
        <v>24</v>
      </c>
      <c r="H35" s="195" t="e">
        <f t="shared" si="0"/>
        <v>#VALUE!</v>
      </c>
      <c r="I35" s="137" t="s">
        <v>24</v>
      </c>
      <c r="J35" s="62" t="e">
        <f t="shared" si="1"/>
        <v>#VALUE!</v>
      </c>
      <c r="K35" s="260"/>
    </row>
    <row r="36" spans="1:11" x14ac:dyDescent="0.25">
      <c r="A36" s="272" t="s">
        <v>159</v>
      </c>
      <c r="B36" s="204" t="s">
        <v>308</v>
      </c>
      <c r="C36" s="136" t="s">
        <v>24</v>
      </c>
      <c r="D36" s="136" t="s">
        <v>24</v>
      </c>
      <c r="E36" s="133">
        <v>420</v>
      </c>
      <c r="F36" s="203" t="s">
        <v>51</v>
      </c>
      <c r="G36" s="137" t="s">
        <v>24</v>
      </c>
      <c r="H36" s="195" t="e">
        <f t="shared" si="0"/>
        <v>#VALUE!</v>
      </c>
      <c r="I36" s="196" t="s">
        <v>24</v>
      </c>
      <c r="J36" s="62" t="e">
        <f t="shared" si="1"/>
        <v>#VALUE!</v>
      </c>
      <c r="K36" s="260"/>
    </row>
    <row r="37" spans="1:11" x14ac:dyDescent="0.25">
      <c r="A37" s="272" t="s">
        <v>159</v>
      </c>
      <c r="B37" s="204" t="s">
        <v>309</v>
      </c>
      <c r="C37" s="136" t="s">
        <v>24</v>
      </c>
      <c r="D37" s="136" t="s">
        <v>24</v>
      </c>
      <c r="E37" s="133">
        <v>200</v>
      </c>
      <c r="F37" s="203" t="s">
        <v>155</v>
      </c>
      <c r="G37" s="137" t="s">
        <v>24</v>
      </c>
      <c r="H37" s="195" t="e">
        <f t="shared" si="0"/>
        <v>#VALUE!</v>
      </c>
      <c r="I37" s="196" t="s">
        <v>24</v>
      </c>
      <c r="J37" s="62" t="e">
        <f t="shared" si="1"/>
        <v>#VALUE!</v>
      </c>
      <c r="K37" s="260"/>
    </row>
    <row r="38" spans="1:11" x14ac:dyDescent="0.25">
      <c r="A38" s="272" t="s">
        <v>307</v>
      </c>
      <c r="B38" s="204" t="s">
        <v>387</v>
      </c>
      <c r="C38" s="136" t="s">
        <v>24</v>
      </c>
      <c r="D38" s="136" t="s">
        <v>24</v>
      </c>
      <c r="E38" s="133">
        <v>200</v>
      </c>
      <c r="F38" s="203" t="s">
        <v>155</v>
      </c>
      <c r="G38" s="137" t="s">
        <v>24</v>
      </c>
      <c r="H38" s="195" t="e">
        <f t="shared" si="0"/>
        <v>#VALUE!</v>
      </c>
      <c r="I38" s="196" t="s">
        <v>24</v>
      </c>
      <c r="J38" s="62" t="e">
        <f t="shared" si="1"/>
        <v>#VALUE!</v>
      </c>
      <c r="K38" s="260"/>
    </row>
    <row r="39" spans="1:11" ht="33.75" x14ac:dyDescent="0.25">
      <c r="A39" s="272" t="s">
        <v>642</v>
      </c>
      <c r="B39" s="64" t="s">
        <v>158</v>
      </c>
      <c r="C39" s="136" t="s">
        <v>24</v>
      </c>
      <c r="D39" s="136" t="s">
        <v>24</v>
      </c>
      <c r="E39" s="200">
        <v>270</v>
      </c>
      <c r="F39" s="132" t="s">
        <v>51</v>
      </c>
      <c r="G39" s="196" t="s">
        <v>24</v>
      </c>
      <c r="H39" s="195" t="e">
        <f t="shared" si="0"/>
        <v>#VALUE!</v>
      </c>
      <c r="I39" s="196" t="s">
        <v>24</v>
      </c>
      <c r="J39" s="196" t="s">
        <v>24</v>
      </c>
      <c r="K39" s="66"/>
    </row>
    <row r="40" spans="1:11" ht="22.5" x14ac:dyDescent="0.25">
      <c r="A40" s="272" t="s">
        <v>157</v>
      </c>
      <c r="B40" s="64" t="s">
        <v>156</v>
      </c>
      <c r="C40" s="136" t="s">
        <v>24</v>
      </c>
      <c r="D40" s="136" t="s">
        <v>24</v>
      </c>
      <c r="E40" s="198">
        <v>350</v>
      </c>
      <c r="F40" s="197" t="s">
        <v>51</v>
      </c>
      <c r="G40" s="196" t="s">
        <v>24</v>
      </c>
      <c r="H40" s="195" t="e">
        <f t="shared" si="0"/>
        <v>#VALUE!</v>
      </c>
      <c r="I40" s="137" t="s">
        <v>24</v>
      </c>
      <c r="J40" s="62" t="e">
        <f>SUM(E40*G40)+(H40/100*I40)</f>
        <v>#VALUE!</v>
      </c>
      <c r="K40" s="66"/>
    </row>
    <row r="41" spans="1:11" x14ac:dyDescent="0.25">
      <c r="A41" s="199" t="s">
        <v>311</v>
      </c>
      <c r="B41" s="222" t="s">
        <v>314</v>
      </c>
      <c r="C41" s="136" t="s">
        <v>24</v>
      </c>
      <c r="D41" s="136" t="s">
        <v>24</v>
      </c>
      <c r="E41" s="221">
        <v>1080</v>
      </c>
      <c r="F41" s="9" t="s">
        <v>51</v>
      </c>
      <c r="G41" s="137" t="s">
        <v>24</v>
      </c>
      <c r="H41" s="63" t="e">
        <f t="shared" ref="H41:H43" si="2">SUM(E41*G41)</f>
        <v>#VALUE!</v>
      </c>
      <c r="I41" s="137" t="s">
        <v>24</v>
      </c>
      <c r="J41" s="63" t="e">
        <f t="shared" ref="J41:J43" si="3">SUM(E41*G41+H41/100*I41)</f>
        <v>#VALUE!</v>
      </c>
      <c r="K41" s="66"/>
    </row>
    <row r="42" spans="1:11" ht="15" customHeight="1" x14ac:dyDescent="0.25">
      <c r="A42" s="199" t="s">
        <v>310</v>
      </c>
      <c r="B42" s="222" t="s">
        <v>643</v>
      </c>
      <c r="C42" s="136" t="s">
        <v>24</v>
      </c>
      <c r="D42" s="136" t="s">
        <v>24</v>
      </c>
      <c r="E42" s="220">
        <v>390</v>
      </c>
      <c r="F42" s="9" t="s">
        <v>51</v>
      </c>
      <c r="G42" s="137" t="s">
        <v>24</v>
      </c>
      <c r="H42" s="63" t="e">
        <f t="shared" si="2"/>
        <v>#VALUE!</v>
      </c>
      <c r="I42" s="137" t="s">
        <v>24</v>
      </c>
      <c r="J42" s="63" t="e">
        <f t="shared" si="3"/>
        <v>#VALUE!</v>
      </c>
      <c r="K42" s="66"/>
    </row>
    <row r="43" spans="1:11" ht="19.5" customHeight="1" thickBot="1" x14ac:dyDescent="0.3">
      <c r="A43" s="272" t="s">
        <v>168</v>
      </c>
      <c r="B43" s="64" t="s">
        <v>313</v>
      </c>
      <c r="C43" s="136" t="s">
        <v>24</v>
      </c>
      <c r="D43" s="136" t="s">
        <v>24</v>
      </c>
      <c r="E43" s="221">
        <v>920</v>
      </c>
      <c r="F43" s="9" t="s">
        <v>51</v>
      </c>
      <c r="G43" s="137" t="s">
        <v>24</v>
      </c>
      <c r="H43" s="63" t="e">
        <f t="shared" si="2"/>
        <v>#VALUE!</v>
      </c>
      <c r="I43" s="137" t="s">
        <v>24</v>
      </c>
      <c r="J43" s="63" t="e">
        <f t="shared" si="3"/>
        <v>#VALUE!</v>
      </c>
      <c r="K43" s="66"/>
    </row>
    <row r="44" spans="1:11" ht="15.75" x14ac:dyDescent="0.25">
      <c r="A44" s="270"/>
      <c r="B44" s="192"/>
      <c r="C44" s="165"/>
      <c r="D44" s="165"/>
      <c r="E44" s="194"/>
      <c r="F44" s="194"/>
      <c r="G44" s="312" t="s">
        <v>75</v>
      </c>
      <c r="H44" s="316" t="e">
        <f>SUM(#REF!)</f>
        <v>#REF!</v>
      </c>
      <c r="I44" s="312" t="s">
        <v>76</v>
      </c>
      <c r="J44" s="316" t="e">
        <f>SUM(#REF!)</f>
        <v>#REF!</v>
      </c>
    </row>
    <row r="45" spans="1:11" ht="15.75" x14ac:dyDescent="0.25">
      <c r="A45" s="271"/>
      <c r="B45" s="192"/>
      <c r="C45" s="165"/>
      <c r="D45" s="165"/>
      <c r="E45" s="98"/>
      <c r="F45" s="98"/>
      <c r="G45" s="313"/>
      <c r="H45" s="317"/>
      <c r="I45" s="313"/>
      <c r="J45" s="317"/>
    </row>
    <row r="46" spans="1:11" ht="15.75" x14ac:dyDescent="0.25">
      <c r="A46" s="193"/>
      <c r="B46" s="192"/>
      <c r="C46" s="165"/>
      <c r="D46" s="165"/>
      <c r="E46" s="120"/>
      <c r="F46" s="120"/>
      <c r="G46" s="120"/>
      <c r="H46" s="12"/>
      <c r="I46" s="18"/>
      <c r="J46" s="20"/>
    </row>
    <row r="47" spans="1:11" s="171" customFormat="1" ht="53.25" customHeight="1" x14ac:dyDescent="0.25">
      <c r="A47" s="14"/>
      <c r="B47" s="60"/>
      <c r="C47" s="60"/>
      <c r="D47" s="60"/>
      <c r="E47" s="120"/>
      <c r="F47" s="120"/>
      <c r="G47" s="120"/>
      <c r="H47" s="12"/>
      <c r="I47" s="60"/>
      <c r="J47" s="60"/>
    </row>
    <row r="48" spans="1:11" s="171" customFormat="1" ht="58.5" customHeight="1" x14ac:dyDescent="0.25">
      <c r="A48" s="191" t="s">
        <v>37</v>
      </c>
      <c r="B48" s="191" t="s">
        <v>360</v>
      </c>
      <c r="C48" s="191"/>
      <c r="D48" s="191"/>
      <c r="E48" s="187"/>
      <c r="F48" s="187"/>
      <c r="G48" s="60"/>
      <c r="H48" s="60"/>
      <c r="I48" s="60"/>
      <c r="J48" s="60"/>
    </row>
    <row r="49" spans="1:10" s="171" customFormat="1" ht="14.45" customHeight="1" x14ac:dyDescent="0.25">
      <c r="A49" s="191" t="s">
        <v>38</v>
      </c>
      <c r="B49" s="191" t="s">
        <v>39</v>
      </c>
      <c r="C49" s="191"/>
      <c r="D49" s="191"/>
      <c r="E49" s="338"/>
      <c r="F49" s="339"/>
      <c r="G49" s="339"/>
      <c r="H49" s="339"/>
      <c r="I49" s="339"/>
      <c r="J49" s="60"/>
    </row>
    <row r="50" spans="1:10" s="171" customFormat="1" x14ac:dyDescent="0.25">
      <c r="A50" s="14"/>
      <c r="B50" s="60"/>
      <c r="C50" s="60"/>
      <c r="D50" s="60"/>
      <c r="E50" s="187"/>
      <c r="F50" s="187"/>
      <c r="G50" s="60"/>
      <c r="H50" s="60"/>
      <c r="I50" s="60"/>
      <c r="J50" s="60"/>
    </row>
    <row r="51" spans="1:10" s="171" customFormat="1" ht="20.25" customHeight="1" x14ac:dyDescent="0.25">
      <c r="A51" s="335" t="s">
        <v>42</v>
      </c>
      <c r="B51" s="335"/>
      <c r="C51" s="335"/>
      <c r="D51" s="335"/>
      <c r="E51" s="335"/>
      <c r="F51" s="335"/>
      <c r="G51" s="335"/>
      <c r="H51" s="335"/>
      <c r="I51" s="335"/>
    </row>
    <row r="52" spans="1:10" s="171" customFormat="1" ht="20.25" customHeight="1" x14ac:dyDescent="0.25">
      <c r="A52" s="336" t="s">
        <v>43</v>
      </c>
      <c r="B52" s="336"/>
      <c r="C52" s="336"/>
      <c r="D52" s="336"/>
      <c r="E52" s="336"/>
      <c r="F52" s="336"/>
      <c r="G52" s="336"/>
      <c r="H52" s="336"/>
      <c r="I52" s="336"/>
    </row>
    <row r="53" spans="1:10" s="171" customFormat="1" ht="20.25" customHeight="1" x14ac:dyDescent="0.25">
      <c r="A53" s="336"/>
      <c r="B53" s="336"/>
      <c r="C53" s="336"/>
      <c r="D53" s="336"/>
      <c r="E53" s="336"/>
      <c r="F53" s="336"/>
      <c r="G53" s="336"/>
      <c r="H53" s="336"/>
      <c r="I53" s="336"/>
    </row>
    <row r="54" spans="1:10" s="171" customFormat="1" ht="20.25" customHeight="1" x14ac:dyDescent="0.25">
      <c r="A54" s="337" t="s">
        <v>45</v>
      </c>
      <c r="B54" s="337"/>
      <c r="C54" s="337"/>
      <c r="D54" s="337"/>
      <c r="E54" s="337"/>
      <c r="F54" s="337"/>
      <c r="G54" s="337"/>
      <c r="H54" s="337"/>
      <c r="I54" s="337"/>
    </row>
    <row r="55" spans="1:10" s="30" customFormat="1" x14ac:dyDescent="0.25">
      <c r="A55" s="176"/>
      <c r="B55" s="151"/>
      <c r="C55" s="151"/>
      <c r="D55" s="151"/>
      <c r="E55" s="123"/>
      <c r="F55" s="123"/>
      <c r="G55" s="151"/>
      <c r="H55" s="151"/>
      <c r="I55" s="151"/>
      <c r="J55" s="171"/>
    </row>
    <row r="56" spans="1:10" s="30" customFormat="1" ht="15" customHeight="1" x14ac:dyDescent="0.25">
      <c r="A56" s="340" t="s">
        <v>46</v>
      </c>
      <c r="B56" s="340"/>
      <c r="C56" s="340"/>
      <c r="D56" s="340"/>
      <c r="E56" s="340"/>
      <c r="F56" s="340"/>
      <c r="G56" s="340"/>
      <c r="H56" s="340"/>
      <c r="I56" s="340"/>
      <c r="J56" s="171"/>
    </row>
    <row r="57" spans="1:10" s="30" customFormat="1" ht="48.75" customHeight="1" x14ac:dyDescent="0.25">
      <c r="A57" s="175"/>
      <c r="B57" s="174"/>
      <c r="C57" s="173"/>
      <c r="D57" s="173"/>
      <c r="E57" s="190"/>
      <c r="F57" s="190"/>
      <c r="G57" s="172"/>
      <c r="H57" s="172"/>
      <c r="I57" s="171"/>
      <c r="J57" s="171"/>
    </row>
    <row r="58" spans="1:10" x14ac:dyDescent="0.25">
      <c r="A58" s="175"/>
      <c r="B58" s="174"/>
      <c r="C58" s="173"/>
      <c r="D58" s="173"/>
      <c r="E58" s="190"/>
      <c r="F58" s="190"/>
      <c r="G58" s="172"/>
      <c r="H58" s="172"/>
      <c r="I58" s="171"/>
      <c r="J58" s="171"/>
    </row>
    <row r="59" spans="1:10" x14ac:dyDescent="0.25">
      <c r="A59" s="29"/>
      <c r="B59" s="30"/>
      <c r="C59" s="30"/>
      <c r="D59" s="30"/>
      <c r="E59" s="123"/>
      <c r="F59" s="123"/>
      <c r="G59" s="30"/>
      <c r="H59" s="30"/>
      <c r="I59" s="30"/>
      <c r="J59" s="30"/>
    </row>
    <row r="60" spans="1:10" x14ac:dyDescent="0.25">
      <c r="A60" s="31"/>
      <c r="B60" s="32" t="s">
        <v>47</v>
      </c>
      <c r="C60" s="33"/>
      <c r="D60" s="33"/>
      <c r="E60" s="189"/>
      <c r="F60" s="189"/>
      <c r="G60" s="30"/>
      <c r="H60" s="30"/>
      <c r="I60" s="30"/>
      <c r="J60" s="30"/>
    </row>
    <row r="61" spans="1:10" x14ac:dyDescent="0.25">
      <c r="A61" s="31"/>
      <c r="B61" s="34" t="s">
        <v>48</v>
      </c>
      <c r="C61" s="33"/>
      <c r="D61" s="33"/>
      <c r="E61" s="334" t="s">
        <v>49</v>
      </c>
      <c r="F61" s="334"/>
      <c r="G61" s="30"/>
      <c r="H61" s="30"/>
      <c r="I61" s="30"/>
      <c r="J61" s="30"/>
    </row>
    <row r="62" spans="1:10" x14ac:dyDescent="0.25">
      <c r="A62" s="14"/>
    </row>
    <row r="63" spans="1:10" x14ac:dyDescent="0.25">
      <c r="A63" s="14"/>
    </row>
    <row r="64" spans="1:10" x14ac:dyDescent="0.25">
      <c r="A64" s="14"/>
    </row>
    <row r="65" spans="1:1" x14ac:dyDescent="0.25">
      <c r="A65" s="14"/>
    </row>
    <row r="66" spans="1:1" x14ac:dyDescent="0.25">
      <c r="A66" s="14"/>
    </row>
    <row r="67" spans="1:1" x14ac:dyDescent="0.25">
      <c r="A67" s="14"/>
    </row>
    <row r="68" spans="1:1" x14ac:dyDescent="0.25">
      <c r="A68" s="14"/>
    </row>
    <row r="69" spans="1:1" x14ac:dyDescent="0.25">
      <c r="A69" s="14"/>
    </row>
    <row r="70" spans="1:1" x14ac:dyDescent="0.25">
      <c r="A70" s="14"/>
    </row>
    <row r="71" spans="1:1" x14ac:dyDescent="0.25">
      <c r="A71" s="14"/>
    </row>
    <row r="72" spans="1:1" x14ac:dyDescent="0.25">
      <c r="A72" s="14"/>
    </row>
    <row r="73" spans="1:1" x14ac:dyDescent="0.25">
      <c r="A73" s="14"/>
    </row>
    <row r="74" spans="1:1" x14ac:dyDescent="0.25">
      <c r="A74" s="14"/>
    </row>
    <row r="75" spans="1:1" x14ac:dyDescent="0.25">
      <c r="A75" s="14"/>
    </row>
    <row r="76" spans="1:1" x14ac:dyDescent="0.25">
      <c r="A76" s="14"/>
    </row>
    <row r="77" spans="1:1" x14ac:dyDescent="0.25">
      <c r="A77" s="14"/>
    </row>
    <row r="78" spans="1:1" x14ac:dyDescent="0.25">
      <c r="A78" s="14"/>
    </row>
    <row r="79" spans="1:1" x14ac:dyDescent="0.25">
      <c r="A79" s="14"/>
    </row>
    <row r="80" spans="1:1" x14ac:dyDescent="0.25">
      <c r="A80" s="14"/>
    </row>
    <row r="81" spans="1:1" x14ac:dyDescent="0.25">
      <c r="A81" s="14"/>
    </row>
    <row r="82" spans="1:1" x14ac:dyDescent="0.25">
      <c r="A82" s="14"/>
    </row>
    <row r="83" spans="1:1" x14ac:dyDescent="0.25">
      <c r="A83" s="14"/>
    </row>
    <row r="84" spans="1:1" x14ac:dyDescent="0.25">
      <c r="A84" s="14"/>
    </row>
    <row r="85" spans="1:1" x14ac:dyDescent="0.25">
      <c r="A85" s="14"/>
    </row>
    <row r="86" spans="1:1" x14ac:dyDescent="0.25">
      <c r="A86" s="14"/>
    </row>
    <row r="87" spans="1:1" x14ac:dyDescent="0.25">
      <c r="A87" s="14"/>
    </row>
    <row r="88" spans="1:1" x14ac:dyDescent="0.25">
      <c r="A88" s="14"/>
    </row>
    <row r="89" spans="1:1" x14ac:dyDescent="0.25">
      <c r="A89" s="14"/>
    </row>
    <row r="90" spans="1:1" x14ac:dyDescent="0.25">
      <c r="A90" s="14"/>
    </row>
    <row r="91" spans="1:1" x14ac:dyDescent="0.25">
      <c r="A91" s="14"/>
    </row>
    <row r="92" spans="1:1" x14ac:dyDescent="0.25">
      <c r="A92" s="14"/>
    </row>
    <row r="93" spans="1:1" x14ac:dyDescent="0.25">
      <c r="A93" s="14"/>
    </row>
    <row r="94" spans="1:1" x14ac:dyDescent="0.25">
      <c r="A94" s="14"/>
    </row>
    <row r="95" spans="1:1" x14ac:dyDescent="0.25">
      <c r="A95" s="14"/>
    </row>
    <row r="96" spans="1:1" x14ac:dyDescent="0.25">
      <c r="A96" s="14"/>
    </row>
    <row r="97" spans="1:1" x14ac:dyDescent="0.25">
      <c r="A97" s="14"/>
    </row>
    <row r="98" spans="1:1" x14ac:dyDescent="0.25">
      <c r="A98" s="14"/>
    </row>
    <row r="99" spans="1:1" x14ac:dyDescent="0.25">
      <c r="A99" s="14"/>
    </row>
    <row r="100" spans="1:1" x14ac:dyDescent="0.25">
      <c r="A100" s="14"/>
    </row>
    <row r="101" spans="1:1" x14ac:dyDescent="0.25">
      <c r="A101" s="14"/>
    </row>
    <row r="102" spans="1:1" x14ac:dyDescent="0.25">
      <c r="A102" s="14"/>
    </row>
    <row r="103" spans="1:1" x14ac:dyDescent="0.25">
      <c r="A103" s="14"/>
    </row>
    <row r="104" spans="1:1" x14ac:dyDescent="0.25">
      <c r="A104" s="14"/>
    </row>
    <row r="105" spans="1:1" x14ac:dyDescent="0.25">
      <c r="A105" s="14"/>
    </row>
    <row r="106" spans="1:1" x14ac:dyDescent="0.25">
      <c r="A106" s="14"/>
    </row>
    <row r="107" spans="1:1" x14ac:dyDescent="0.25">
      <c r="A107" s="14"/>
    </row>
    <row r="108" spans="1:1" x14ac:dyDescent="0.25">
      <c r="A108" s="14"/>
    </row>
    <row r="109" spans="1:1" x14ac:dyDescent="0.25">
      <c r="A109" s="14"/>
    </row>
    <row r="110" spans="1:1" x14ac:dyDescent="0.25">
      <c r="A110" s="14"/>
    </row>
    <row r="111" spans="1:1" x14ac:dyDescent="0.25">
      <c r="A111" s="14"/>
    </row>
    <row r="112" spans="1:1" x14ac:dyDescent="0.25">
      <c r="A112" s="14"/>
    </row>
    <row r="113" spans="1:1" x14ac:dyDescent="0.25">
      <c r="A113" s="14"/>
    </row>
    <row r="114" spans="1:1" x14ac:dyDescent="0.25">
      <c r="A114" s="14"/>
    </row>
    <row r="115" spans="1:1" x14ac:dyDescent="0.25">
      <c r="A115" s="14"/>
    </row>
    <row r="116" spans="1:1" x14ac:dyDescent="0.25">
      <c r="A116" s="14"/>
    </row>
    <row r="117" spans="1:1" x14ac:dyDescent="0.25">
      <c r="A117" s="14"/>
    </row>
    <row r="118" spans="1:1" x14ac:dyDescent="0.25">
      <c r="A118" s="14"/>
    </row>
    <row r="119" spans="1:1" x14ac:dyDescent="0.25">
      <c r="A119" s="14"/>
    </row>
    <row r="120" spans="1:1" x14ac:dyDescent="0.25">
      <c r="A120" s="14"/>
    </row>
    <row r="121" spans="1:1" x14ac:dyDescent="0.25">
      <c r="A121" s="14"/>
    </row>
    <row r="122" spans="1:1" x14ac:dyDescent="0.25">
      <c r="A122" s="14"/>
    </row>
    <row r="123" spans="1:1" x14ac:dyDescent="0.25">
      <c r="A123" s="14"/>
    </row>
    <row r="124" spans="1:1" x14ac:dyDescent="0.25">
      <c r="A124" s="60"/>
    </row>
    <row r="125" spans="1:1" x14ac:dyDescent="0.25">
      <c r="A125" s="60"/>
    </row>
    <row r="126" spans="1:1" x14ac:dyDescent="0.25">
      <c r="A126" s="60"/>
    </row>
    <row r="127" spans="1:1" x14ac:dyDescent="0.25">
      <c r="A127" s="60"/>
    </row>
    <row r="128" spans="1:1" x14ac:dyDescent="0.25">
      <c r="A128" s="60"/>
    </row>
    <row r="129" spans="1:1" x14ac:dyDescent="0.25">
      <c r="A129" s="60"/>
    </row>
    <row r="130" spans="1:1" x14ac:dyDescent="0.25">
      <c r="A130" s="60"/>
    </row>
    <row r="131" spans="1:1" x14ac:dyDescent="0.25">
      <c r="A131" s="60"/>
    </row>
    <row r="132" spans="1:1" x14ac:dyDescent="0.25">
      <c r="A132" s="60"/>
    </row>
    <row r="133" spans="1:1" x14ac:dyDescent="0.25">
      <c r="A133" s="60"/>
    </row>
    <row r="134" spans="1:1" x14ac:dyDescent="0.25">
      <c r="A134" s="60"/>
    </row>
    <row r="135" spans="1:1" x14ac:dyDescent="0.25">
      <c r="A135" s="60"/>
    </row>
    <row r="136" spans="1:1" x14ac:dyDescent="0.25">
      <c r="A136" s="60"/>
    </row>
    <row r="137" spans="1:1" x14ac:dyDescent="0.25">
      <c r="A137" s="60"/>
    </row>
    <row r="138" spans="1:1" x14ac:dyDescent="0.25">
      <c r="A138" s="60"/>
    </row>
    <row r="139" spans="1:1" x14ac:dyDescent="0.25">
      <c r="A139" s="60"/>
    </row>
    <row r="140" spans="1:1" x14ac:dyDescent="0.25">
      <c r="A140" s="60"/>
    </row>
    <row r="141" spans="1:1" x14ac:dyDescent="0.25">
      <c r="A141" s="60"/>
    </row>
    <row r="142" spans="1:1" x14ac:dyDescent="0.25">
      <c r="A142" s="60"/>
    </row>
    <row r="143" spans="1:1" x14ac:dyDescent="0.25">
      <c r="A143" s="60"/>
    </row>
    <row r="144" spans="1:1" x14ac:dyDescent="0.25">
      <c r="A144" s="60"/>
    </row>
    <row r="145" spans="1:1" x14ac:dyDescent="0.25">
      <c r="A145" s="60"/>
    </row>
    <row r="146" spans="1:1" x14ac:dyDescent="0.25">
      <c r="A146" s="60"/>
    </row>
    <row r="147" spans="1:1" x14ac:dyDescent="0.25">
      <c r="A147" s="60"/>
    </row>
    <row r="148" spans="1:1" x14ac:dyDescent="0.25">
      <c r="A148" s="60"/>
    </row>
    <row r="149" spans="1:1" x14ac:dyDescent="0.25">
      <c r="A149" s="60"/>
    </row>
    <row r="150" spans="1:1" x14ac:dyDescent="0.25">
      <c r="A150" s="60"/>
    </row>
    <row r="151" spans="1:1" x14ac:dyDescent="0.25">
      <c r="A151" s="60"/>
    </row>
    <row r="152" spans="1:1" x14ac:dyDescent="0.25">
      <c r="A152" s="60"/>
    </row>
    <row r="153" spans="1:1" x14ac:dyDescent="0.25">
      <c r="A153" s="60"/>
    </row>
    <row r="154" spans="1:1" x14ac:dyDescent="0.25">
      <c r="A154" s="60"/>
    </row>
    <row r="155" spans="1:1" x14ac:dyDescent="0.25">
      <c r="A155" s="60"/>
    </row>
    <row r="156" spans="1:1" x14ac:dyDescent="0.25">
      <c r="A156" s="60"/>
    </row>
    <row r="157" spans="1:1" x14ac:dyDescent="0.25">
      <c r="A157" s="60"/>
    </row>
    <row r="158" spans="1:1" x14ac:dyDescent="0.25">
      <c r="A158" s="60"/>
    </row>
    <row r="159" spans="1:1" x14ac:dyDescent="0.25">
      <c r="A159" s="60"/>
    </row>
    <row r="160" spans="1:1" x14ac:dyDescent="0.25">
      <c r="A160" s="60"/>
    </row>
    <row r="161" spans="1:1" x14ac:dyDescent="0.25">
      <c r="A161" s="60"/>
    </row>
    <row r="162" spans="1:1" x14ac:dyDescent="0.25">
      <c r="A162" s="60"/>
    </row>
    <row r="163" spans="1:1" x14ac:dyDescent="0.25">
      <c r="A163" s="60"/>
    </row>
    <row r="164" spans="1:1" x14ac:dyDescent="0.25">
      <c r="A164" s="60"/>
    </row>
    <row r="165" spans="1:1" x14ac:dyDescent="0.25">
      <c r="A165" s="60"/>
    </row>
    <row r="166" spans="1:1" x14ac:dyDescent="0.25">
      <c r="A166" s="60"/>
    </row>
    <row r="167" spans="1:1" x14ac:dyDescent="0.25">
      <c r="A167" s="60"/>
    </row>
    <row r="168" spans="1:1" x14ac:dyDescent="0.25">
      <c r="A168" s="60"/>
    </row>
    <row r="169" spans="1:1" x14ac:dyDescent="0.25">
      <c r="A169" s="60"/>
    </row>
    <row r="170" spans="1:1" x14ac:dyDescent="0.25">
      <c r="A170" s="60"/>
    </row>
    <row r="171" spans="1:1" x14ac:dyDescent="0.25">
      <c r="A171" s="60"/>
    </row>
    <row r="172" spans="1:1" x14ac:dyDescent="0.25">
      <c r="A172" s="60"/>
    </row>
    <row r="173" spans="1:1" x14ac:dyDescent="0.25">
      <c r="A173" s="60"/>
    </row>
    <row r="174" spans="1:1" x14ac:dyDescent="0.25">
      <c r="A174" s="60"/>
    </row>
    <row r="175" spans="1:1" x14ac:dyDescent="0.25">
      <c r="A175" s="60"/>
    </row>
    <row r="176" spans="1:1" x14ac:dyDescent="0.25">
      <c r="A176" s="60"/>
    </row>
    <row r="177" spans="1:1" x14ac:dyDescent="0.25">
      <c r="A177" s="60"/>
    </row>
    <row r="178" spans="1:1" x14ac:dyDescent="0.25">
      <c r="A178" s="60"/>
    </row>
    <row r="179" spans="1:1" x14ac:dyDescent="0.25">
      <c r="A179" s="60"/>
    </row>
    <row r="180" spans="1:1" x14ac:dyDescent="0.25">
      <c r="A180" s="60"/>
    </row>
    <row r="181" spans="1:1" x14ac:dyDescent="0.25">
      <c r="A181" s="60"/>
    </row>
    <row r="182" spans="1:1" x14ac:dyDescent="0.25">
      <c r="A182" s="60"/>
    </row>
    <row r="183" spans="1:1" x14ac:dyDescent="0.25">
      <c r="A183" s="60"/>
    </row>
    <row r="184" spans="1:1" x14ac:dyDescent="0.25">
      <c r="A184" s="60"/>
    </row>
    <row r="185" spans="1:1" x14ac:dyDescent="0.25">
      <c r="A185" s="60"/>
    </row>
    <row r="186" spans="1:1" x14ac:dyDescent="0.25">
      <c r="A186" s="60"/>
    </row>
    <row r="187" spans="1:1" x14ac:dyDescent="0.25">
      <c r="A187" s="60"/>
    </row>
    <row r="188" spans="1:1" x14ac:dyDescent="0.25">
      <c r="A188" s="60"/>
    </row>
    <row r="189" spans="1:1" x14ac:dyDescent="0.25">
      <c r="A189" s="60"/>
    </row>
    <row r="190" spans="1:1" x14ac:dyDescent="0.25">
      <c r="A190" s="60"/>
    </row>
    <row r="191" spans="1:1" x14ac:dyDescent="0.25">
      <c r="A191" s="60"/>
    </row>
    <row r="192" spans="1:1" x14ac:dyDescent="0.25">
      <c r="A192" s="60"/>
    </row>
    <row r="193" spans="1:1" x14ac:dyDescent="0.25">
      <c r="A193" s="60"/>
    </row>
    <row r="194" spans="1:1" x14ac:dyDescent="0.25">
      <c r="A194" s="60"/>
    </row>
    <row r="195" spans="1:1" x14ac:dyDescent="0.25">
      <c r="A195" s="60"/>
    </row>
    <row r="196" spans="1:1" x14ac:dyDescent="0.25">
      <c r="A196" s="60"/>
    </row>
    <row r="197" spans="1:1" x14ac:dyDescent="0.25">
      <c r="A197" s="60"/>
    </row>
    <row r="198" spans="1:1" x14ac:dyDescent="0.25">
      <c r="A198" s="60"/>
    </row>
    <row r="199" spans="1:1" x14ac:dyDescent="0.25">
      <c r="A199" s="60"/>
    </row>
    <row r="200" spans="1:1" x14ac:dyDescent="0.25">
      <c r="A200" s="60"/>
    </row>
    <row r="201" spans="1:1" x14ac:dyDescent="0.25">
      <c r="A201" s="60"/>
    </row>
    <row r="202" spans="1:1" x14ac:dyDescent="0.25">
      <c r="A202" s="60"/>
    </row>
    <row r="203" spans="1:1" x14ac:dyDescent="0.25">
      <c r="A203" s="60"/>
    </row>
    <row r="204" spans="1:1" x14ac:dyDescent="0.25">
      <c r="A204" s="60"/>
    </row>
    <row r="205" spans="1:1" x14ac:dyDescent="0.25">
      <c r="A205" s="60"/>
    </row>
    <row r="206" spans="1:1" x14ac:dyDescent="0.25">
      <c r="A206" s="60"/>
    </row>
    <row r="207" spans="1:1" x14ac:dyDescent="0.25">
      <c r="A207" s="60"/>
    </row>
    <row r="208" spans="1:1" x14ac:dyDescent="0.25">
      <c r="A208" s="60"/>
    </row>
    <row r="209" spans="1:1" x14ac:dyDescent="0.25">
      <c r="A209" s="60"/>
    </row>
    <row r="210" spans="1:1" x14ac:dyDescent="0.25">
      <c r="A210" s="60"/>
    </row>
    <row r="211" spans="1:1" x14ac:dyDescent="0.25">
      <c r="A211" s="60"/>
    </row>
    <row r="212" spans="1:1" x14ac:dyDescent="0.25">
      <c r="A212" s="60"/>
    </row>
    <row r="213" spans="1:1" x14ac:dyDescent="0.25">
      <c r="A213" s="60"/>
    </row>
    <row r="214" spans="1:1" x14ac:dyDescent="0.25">
      <c r="A214" s="60"/>
    </row>
    <row r="215" spans="1:1" x14ac:dyDescent="0.25">
      <c r="A215" s="60"/>
    </row>
    <row r="216" spans="1:1" x14ac:dyDescent="0.25">
      <c r="A216" s="60"/>
    </row>
    <row r="217" spans="1:1" x14ac:dyDescent="0.25">
      <c r="A217" s="60"/>
    </row>
    <row r="218" spans="1:1" x14ac:dyDescent="0.25">
      <c r="A218" s="60"/>
    </row>
    <row r="219" spans="1:1" x14ac:dyDescent="0.25">
      <c r="A219" s="60"/>
    </row>
    <row r="220" spans="1:1" x14ac:dyDescent="0.25">
      <c r="A220" s="60"/>
    </row>
    <row r="221" spans="1:1" x14ac:dyDescent="0.25">
      <c r="A221" s="60"/>
    </row>
    <row r="222" spans="1:1" x14ac:dyDescent="0.25">
      <c r="A222" s="60"/>
    </row>
    <row r="223" spans="1:1" x14ac:dyDescent="0.25">
      <c r="A223" s="60"/>
    </row>
    <row r="224" spans="1:1" x14ac:dyDescent="0.25">
      <c r="A224" s="60"/>
    </row>
    <row r="225" spans="1:1" x14ac:dyDescent="0.25">
      <c r="A225" s="60"/>
    </row>
    <row r="226" spans="1:1" x14ac:dyDescent="0.25">
      <c r="A226" s="60"/>
    </row>
    <row r="227" spans="1:1" x14ac:dyDescent="0.25">
      <c r="A227" s="60"/>
    </row>
    <row r="228" spans="1:1" x14ac:dyDescent="0.25">
      <c r="A228" s="60"/>
    </row>
    <row r="229" spans="1:1" x14ac:dyDescent="0.25">
      <c r="A229" s="60"/>
    </row>
    <row r="230" spans="1:1" x14ac:dyDescent="0.25">
      <c r="A230" s="60"/>
    </row>
    <row r="231" spans="1:1" x14ac:dyDescent="0.25">
      <c r="A231" s="60"/>
    </row>
    <row r="232" spans="1:1" x14ac:dyDescent="0.25">
      <c r="A232" s="60"/>
    </row>
    <row r="233" spans="1:1" x14ac:dyDescent="0.25">
      <c r="A233" s="60"/>
    </row>
    <row r="234" spans="1:1" x14ac:dyDescent="0.25">
      <c r="A234" s="60"/>
    </row>
    <row r="235" spans="1:1" x14ac:dyDescent="0.25">
      <c r="A235" s="60"/>
    </row>
    <row r="236" spans="1:1" x14ac:dyDescent="0.25">
      <c r="A236" s="60"/>
    </row>
    <row r="237" spans="1:1" x14ac:dyDescent="0.25">
      <c r="A237" s="60"/>
    </row>
    <row r="238" spans="1:1" x14ac:dyDescent="0.25">
      <c r="A238" s="60"/>
    </row>
    <row r="239" spans="1:1" x14ac:dyDescent="0.25">
      <c r="A239" s="60"/>
    </row>
    <row r="240" spans="1:1" x14ac:dyDescent="0.25">
      <c r="A240" s="60"/>
    </row>
    <row r="241" spans="1:1" x14ac:dyDescent="0.25">
      <c r="A241" s="60"/>
    </row>
    <row r="242" spans="1:1" x14ac:dyDescent="0.25">
      <c r="A242" s="60"/>
    </row>
    <row r="243" spans="1:1" x14ac:dyDescent="0.25">
      <c r="A243" s="60"/>
    </row>
    <row r="244" spans="1:1" x14ac:dyDescent="0.25">
      <c r="A244" s="60"/>
    </row>
    <row r="245" spans="1:1" x14ac:dyDescent="0.25">
      <c r="A245" s="60"/>
    </row>
    <row r="246" spans="1:1" x14ac:dyDescent="0.25">
      <c r="A246" s="60"/>
    </row>
    <row r="247" spans="1:1" x14ac:dyDescent="0.25">
      <c r="A247" s="60"/>
    </row>
    <row r="248" spans="1:1" x14ac:dyDescent="0.25">
      <c r="A248" s="60"/>
    </row>
    <row r="249" spans="1:1" x14ac:dyDescent="0.25">
      <c r="A249" s="60"/>
    </row>
    <row r="250" spans="1:1" x14ac:dyDescent="0.25">
      <c r="A250" s="60"/>
    </row>
    <row r="251" spans="1:1" x14ac:dyDescent="0.25">
      <c r="A251" s="60"/>
    </row>
    <row r="252" spans="1:1" x14ac:dyDescent="0.25">
      <c r="A252" s="60"/>
    </row>
    <row r="253" spans="1:1" x14ac:dyDescent="0.25">
      <c r="A253" s="60"/>
    </row>
    <row r="254" spans="1:1" x14ac:dyDescent="0.25">
      <c r="A254" s="60"/>
    </row>
    <row r="255" spans="1:1" x14ac:dyDescent="0.25">
      <c r="A255" s="60"/>
    </row>
    <row r="256" spans="1:1" x14ac:dyDescent="0.25">
      <c r="A256" s="60"/>
    </row>
    <row r="257" spans="1:1" x14ac:dyDescent="0.25">
      <c r="A257" s="60"/>
    </row>
    <row r="258" spans="1:1" x14ac:dyDescent="0.25">
      <c r="A258" s="60"/>
    </row>
    <row r="259" spans="1:1" x14ac:dyDescent="0.25">
      <c r="A259" s="60"/>
    </row>
    <row r="260" spans="1:1" x14ac:dyDescent="0.25">
      <c r="A260" s="60"/>
    </row>
    <row r="261" spans="1:1" x14ac:dyDescent="0.25">
      <c r="A261" s="60"/>
    </row>
    <row r="262" spans="1:1" x14ac:dyDescent="0.25">
      <c r="A262" s="60"/>
    </row>
    <row r="263" spans="1:1" x14ac:dyDescent="0.25">
      <c r="A263" s="60"/>
    </row>
    <row r="264" spans="1:1" x14ac:dyDescent="0.25">
      <c r="A264" s="60"/>
    </row>
    <row r="265" spans="1:1" x14ac:dyDescent="0.25">
      <c r="A265" s="60"/>
    </row>
    <row r="266" spans="1:1" x14ac:dyDescent="0.25">
      <c r="A266" s="60"/>
    </row>
    <row r="267" spans="1:1" x14ac:dyDescent="0.25">
      <c r="A267" s="60"/>
    </row>
    <row r="268" spans="1:1" x14ac:dyDescent="0.25">
      <c r="A268" s="60"/>
    </row>
    <row r="269" spans="1:1" x14ac:dyDescent="0.25">
      <c r="A269" s="60"/>
    </row>
    <row r="270" spans="1:1" x14ac:dyDescent="0.25">
      <c r="A270" s="60"/>
    </row>
    <row r="271" spans="1:1" x14ac:dyDescent="0.25">
      <c r="A271" s="60"/>
    </row>
    <row r="272" spans="1:1" x14ac:dyDescent="0.25">
      <c r="A272" s="60"/>
    </row>
    <row r="273" spans="1:1" x14ac:dyDescent="0.25">
      <c r="A273" s="60"/>
    </row>
    <row r="274" spans="1:1" x14ac:dyDescent="0.25">
      <c r="A274" s="60"/>
    </row>
    <row r="275" spans="1:1" x14ac:dyDescent="0.25">
      <c r="A275" s="60"/>
    </row>
    <row r="276" spans="1:1" x14ac:dyDescent="0.25">
      <c r="A276" s="60"/>
    </row>
    <row r="277" spans="1:1" x14ac:dyDescent="0.25">
      <c r="A277" s="60"/>
    </row>
    <row r="278" spans="1:1" x14ac:dyDescent="0.25">
      <c r="A278" s="60"/>
    </row>
    <row r="279" spans="1:1" x14ac:dyDescent="0.25">
      <c r="A279" s="60"/>
    </row>
    <row r="280" spans="1:1" x14ac:dyDescent="0.25">
      <c r="A280" s="60"/>
    </row>
    <row r="281" spans="1:1" x14ac:dyDescent="0.25">
      <c r="A281" s="60"/>
    </row>
    <row r="282" spans="1:1" x14ac:dyDescent="0.25">
      <c r="A282" s="60"/>
    </row>
    <row r="283" spans="1:1" x14ac:dyDescent="0.25">
      <c r="A283" s="60"/>
    </row>
    <row r="284" spans="1:1" x14ac:dyDescent="0.25">
      <c r="A284" s="60"/>
    </row>
    <row r="285" spans="1:1" x14ac:dyDescent="0.25">
      <c r="A285" s="60"/>
    </row>
    <row r="286" spans="1:1" x14ac:dyDescent="0.25">
      <c r="A286" s="60"/>
    </row>
    <row r="287" spans="1:1" x14ac:dyDescent="0.25">
      <c r="A287" s="60"/>
    </row>
    <row r="288" spans="1:1" x14ac:dyDescent="0.25">
      <c r="A288" s="60"/>
    </row>
    <row r="289" spans="1:1" x14ac:dyDescent="0.25">
      <c r="A289" s="60"/>
    </row>
    <row r="290" spans="1:1" x14ac:dyDescent="0.25">
      <c r="A290" s="60"/>
    </row>
    <row r="291" spans="1:1" x14ac:dyDescent="0.25">
      <c r="A291" s="60"/>
    </row>
    <row r="292" spans="1:1" x14ac:dyDescent="0.25">
      <c r="A292" s="60"/>
    </row>
    <row r="293" spans="1:1" x14ac:dyDescent="0.25">
      <c r="A293" s="60"/>
    </row>
    <row r="294" spans="1:1" x14ac:dyDescent="0.25">
      <c r="A294" s="60"/>
    </row>
    <row r="295" spans="1:1" x14ac:dyDescent="0.25">
      <c r="A295" s="60"/>
    </row>
    <row r="296" spans="1:1" x14ac:dyDescent="0.25">
      <c r="A296" s="60"/>
    </row>
    <row r="297" spans="1:1" x14ac:dyDescent="0.25">
      <c r="A297" s="60"/>
    </row>
    <row r="298" spans="1:1" x14ac:dyDescent="0.25">
      <c r="A298" s="60"/>
    </row>
    <row r="299" spans="1:1" x14ac:dyDescent="0.25">
      <c r="A299" s="60"/>
    </row>
    <row r="300" spans="1:1" x14ac:dyDescent="0.25">
      <c r="A300" s="60"/>
    </row>
    <row r="301" spans="1:1" x14ac:dyDescent="0.25">
      <c r="A301" s="60"/>
    </row>
    <row r="302" spans="1:1" x14ac:dyDescent="0.25">
      <c r="A302" s="60"/>
    </row>
    <row r="303" spans="1:1" x14ac:dyDescent="0.25">
      <c r="A303" s="60"/>
    </row>
    <row r="304" spans="1:1" x14ac:dyDescent="0.25">
      <c r="A304" s="60"/>
    </row>
    <row r="305" spans="1:1" x14ac:dyDescent="0.25">
      <c r="A305" s="60"/>
    </row>
    <row r="306" spans="1:1" x14ac:dyDescent="0.25">
      <c r="A306" s="60"/>
    </row>
    <row r="307" spans="1:1" x14ac:dyDescent="0.25">
      <c r="A307" s="60"/>
    </row>
    <row r="308" spans="1:1" x14ac:dyDescent="0.25">
      <c r="A308" s="60"/>
    </row>
    <row r="309" spans="1:1" x14ac:dyDescent="0.25">
      <c r="A309" s="60"/>
    </row>
    <row r="310" spans="1:1" x14ac:dyDescent="0.25">
      <c r="A310" s="60"/>
    </row>
    <row r="311" spans="1:1" x14ac:dyDescent="0.25">
      <c r="A311" s="60"/>
    </row>
    <row r="312" spans="1:1" x14ac:dyDescent="0.25">
      <c r="A312" s="60"/>
    </row>
    <row r="313" spans="1:1" x14ac:dyDescent="0.25">
      <c r="A313" s="60"/>
    </row>
    <row r="314" spans="1:1" x14ac:dyDescent="0.25">
      <c r="A314" s="60"/>
    </row>
    <row r="315" spans="1:1" x14ac:dyDescent="0.25">
      <c r="A315" s="60"/>
    </row>
    <row r="316" spans="1:1" x14ac:dyDescent="0.25">
      <c r="A316" s="60"/>
    </row>
    <row r="317" spans="1:1" x14ac:dyDescent="0.25">
      <c r="A317" s="60"/>
    </row>
    <row r="318" spans="1:1" x14ac:dyDescent="0.25">
      <c r="A318" s="60"/>
    </row>
    <row r="319" spans="1:1" x14ac:dyDescent="0.25">
      <c r="A319" s="60"/>
    </row>
    <row r="320" spans="1:1" x14ac:dyDescent="0.25">
      <c r="A320" s="60"/>
    </row>
    <row r="321" spans="1:1" x14ac:dyDescent="0.25">
      <c r="A321" s="60"/>
    </row>
    <row r="322" spans="1:1" x14ac:dyDescent="0.25">
      <c r="A322" s="60"/>
    </row>
    <row r="323" spans="1:1" x14ac:dyDescent="0.25">
      <c r="A323" s="60"/>
    </row>
    <row r="324" spans="1:1" x14ac:dyDescent="0.25">
      <c r="A324" s="60"/>
    </row>
    <row r="325" spans="1:1" x14ac:dyDescent="0.25">
      <c r="A325" s="60"/>
    </row>
    <row r="326" spans="1:1" x14ac:dyDescent="0.25">
      <c r="A326" s="60"/>
    </row>
    <row r="327" spans="1:1" x14ac:dyDescent="0.25">
      <c r="A327" s="60"/>
    </row>
    <row r="328" spans="1:1" x14ac:dyDescent="0.25">
      <c r="A328" s="60"/>
    </row>
    <row r="329" spans="1:1" x14ac:dyDescent="0.25">
      <c r="A329" s="60"/>
    </row>
    <row r="330" spans="1:1" x14ac:dyDescent="0.25">
      <c r="A330" s="60"/>
    </row>
    <row r="331" spans="1:1" x14ac:dyDescent="0.25">
      <c r="A331" s="60"/>
    </row>
    <row r="332" spans="1:1" x14ac:dyDescent="0.25">
      <c r="A332" s="60"/>
    </row>
    <row r="333" spans="1:1" x14ac:dyDescent="0.25">
      <c r="A333" s="60"/>
    </row>
    <row r="334" spans="1:1" x14ac:dyDescent="0.25">
      <c r="A334" s="60"/>
    </row>
    <row r="335" spans="1:1" x14ac:dyDescent="0.25">
      <c r="A335" s="60"/>
    </row>
    <row r="336" spans="1:1" x14ac:dyDescent="0.25">
      <c r="A336" s="60"/>
    </row>
    <row r="337" spans="1:1" x14ac:dyDescent="0.25">
      <c r="A337" s="60"/>
    </row>
    <row r="338" spans="1:1" x14ac:dyDescent="0.25">
      <c r="A338" s="60"/>
    </row>
    <row r="339" spans="1:1" x14ac:dyDescent="0.25">
      <c r="A339" s="60"/>
    </row>
    <row r="340" spans="1:1" x14ac:dyDescent="0.25">
      <c r="A340" s="60"/>
    </row>
    <row r="341" spans="1:1" x14ac:dyDescent="0.25">
      <c r="A341" s="60"/>
    </row>
    <row r="342" spans="1:1" x14ac:dyDescent="0.25">
      <c r="A342" s="60"/>
    </row>
    <row r="343" spans="1:1" x14ac:dyDescent="0.25">
      <c r="A343" s="60"/>
    </row>
    <row r="344" spans="1:1" x14ac:dyDescent="0.25">
      <c r="A344" s="60"/>
    </row>
    <row r="345" spans="1:1" x14ac:dyDescent="0.25">
      <c r="A345" s="60"/>
    </row>
    <row r="346" spans="1:1" x14ac:dyDescent="0.25">
      <c r="A346" s="60"/>
    </row>
    <row r="347" spans="1:1" x14ac:dyDescent="0.25">
      <c r="A347" s="60"/>
    </row>
    <row r="348" spans="1:1" x14ac:dyDescent="0.25">
      <c r="A348" s="60"/>
    </row>
    <row r="349" spans="1:1" x14ac:dyDescent="0.25">
      <c r="A349" s="60"/>
    </row>
    <row r="350" spans="1:1" x14ac:dyDescent="0.25">
      <c r="A350" s="60"/>
    </row>
    <row r="351" spans="1:1" x14ac:dyDescent="0.25">
      <c r="A351" s="60"/>
    </row>
    <row r="352" spans="1:1" x14ac:dyDescent="0.25">
      <c r="A352" s="60"/>
    </row>
    <row r="353" spans="1:1" x14ac:dyDescent="0.25">
      <c r="A353" s="60"/>
    </row>
    <row r="354" spans="1:1" x14ac:dyDescent="0.25">
      <c r="A354" s="60"/>
    </row>
    <row r="355" spans="1:1" x14ac:dyDescent="0.25">
      <c r="A355" s="60"/>
    </row>
    <row r="356" spans="1:1" x14ac:dyDescent="0.25">
      <c r="A356" s="60"/>
    </row>
    <row r="357" spans="1:1" x14ac:dyDescent="0.25">
      <c r="A357" s="60"/>
    </row>
    <row r="358" spans="1:1" x14ac:dyDescent="0.25">
      <c r="A358" s="60"/>
    </row>
    <row r="359" spans="1:1" x14ac:dyDescent="0.25">
      <c r="A359" s="60"/>
    </row>
    <row r="360" spans="1:1" x14ac:dyDescent="0.25">
      <c r="A360" s="60"/>
    </row>
    <row r="361" spans="1:1" x14ac:dyDescent="0.25">
      <c r="A361" s="60"/>
    </row>
    <row r="362" spans="1:1" x14ac:dyDescent="0.25">
      <c r="A362" s="60"/>
    </row>
    <row r="363" spans="1:1" x14ac:dyDescent="0.25">
      <c r="A363" s="60"/>
    </row>
    <row r="364" spans="1:1" x14ac:dyDescent="0.25">
      <c r="A364" s="60"/>
    </row>
    <row r="365" spans="1:1" x14ac:dyDescent="0.25">
      <c r="A365" s="60"/>
    </row>
    <row r="366" spans="1:1" x14ac:dyDescent="0.25">
      <c r="A366" s="60"/>
    </row>
    <row r="367" spans="1:1" x14ac:dyDescent="0.25">
      <c r="A367" s="60"/>
    </row>
    <row r="368" spans="1:1" x14ac:dyDescent="0.25">
      <c r="A368" s="60"/>
    </row>
    <row r="369" spans="1:1" x14ac:dyDescent="0.25">
      <c r="A369" s="60"/>
    </row>
    <row r="370" spans="1:1" x14ac:dyDescent="0.25">
      <c r="A370" s="60"/>
    </row>
    <row r="371" spans="1:1" x14ac:dyDescent="0.25">
      <c r="A371" s="60"/>
    </row>
    <row r="372" spans="1:1" x14ac:dyDescent="0.25">
      <c r="A372" s="60"/>
    </row>
    <row r="373" spans="1:1" x14ac:dyDescent="0.25">
      <c r="A373" s="60"/>
    </row>
    <row r="374" spans="1:1" x14ac:dyDescent="0.25">
      <c r="A374" s="60"/>
    </row>
    <row r="375" spans="1:1" x14ac:dyDescent="0.25">
      <c r="A375" s="60"/>
    </row>
    <row r="376" spans="1:1" x14ac:dyDescent="0.25">
      <c r="A376" s="60"/>
    </row>
    <row r="377" spans="1:1" x14ac:dyDescent="0.25">
      <c r="A377" s="60"/>
    </row>
    <row r="378" spans="1:1" x14ac:dyDescent="0.25">
      <c r="A378" s="60"/>
    </row>
    <row r="379" spans="1:1" x14ac:dyDescent="0.25">
      <c r="A379" s="60"/>
    </row>
    <row r="380" spans="1:1" x14ac:dyDescent="0.25">
      <c r="A380" s="60"/>
    </row>
    <row r="381" spans="1:1" x14ac:dyDescent="0.25">
      <c r="A381" s="60"/>
    </row>
    <row r="382" spans="1:1" x14ac:dyDescent="0.25">
      <c r="A382" s="60"/>
    </row>
    <row r="383" spans="1:1" x14ac:dyDescent="0.25">
      <c r="A383" s="60"/>
    </row>
    <row r="384" spans="1:1" x14ac:dyDescent="0.25">
      <c r="A384" s="60"/>
    </row>
    <row r="385" spans="1:1" x14ac:dyDescent="0.25">
      <c r="A385" s="60"/>
    </row>
    <row r="386" spans="1:1" x14ac:dyDescent="0.25">
      <c r="A386" s="60"/>
    </row>
    <row r="387" spans="1:1" x14ac:dyDescent="0.25">
      <c r="A387" s="60"/>
    </row>
    <row r="388" spans="1:1" x14ac:dyDescent="0.25">
      <c r="A388" s="60"/>
    </row>
    <row r="389" spans="1:1" x14ac:dyDescent="0.25">
      <c r="A389" s="60"/>
    </row>
    <row r="390" spans="1:1" x14ac:dyDescent="0.25">
      <c r="A390" s="60"/>
    </row>
    <row r="391" spans="1:1" x14ac:dyDescent="0.25">
      <c r="A391" s="60"/>
    </row>
    <row r="392" spans="1:1" x14ac:dyDescent="0.25">
      <c r="A392" s="60"/>
    </row>
    <row r="393" spans="1:1" x14ac:dyDescent="0.25">
      <c r="A393" s="60"/>
    </row>
    <row r="394" spans="1:1" x14ac:dyDescent="0.25">
      <c r="A394" s="60"/>
    </row>
    <row r="395" spans="1:1" x14ac:dyDescent="0.25">
      <c r="A395" s="60"/>
    </row>
    <row r="396" spans="1:1" x14ac:dyDescent="0.25">
      <c r="A396" s="60"/>
    </row>
    <row r="397" spans="1:1" x14ac:dyDescent="0.25">
      <c r="A397" s="60"/>
    </row>
    <row r="398" spans="1:1" x14ac:dyDescent="0.25">
      <c r="A398" s="60"/>
    </row>
    <row r="399" spans="1:1" x14ac:dyDescent="0.25">
      <c r="A399" s="60"/>
    </row>
    <row r="400" spans="1:1" x14ac:dyDescent="0.25">
      <c r="A400" s="60"/>
    </row>
    <row r="401" spans="1:1" x14ac:dyDescent="0.25">
      <c r="A401" s="60"/>
    </row>
    <row r="402" spans="1:1" x14ac:dyDescent="0.25">
      <c r="A402" s="60"/>
    </row>
    <row r="403" spans="1:1" x14ac:dyDescent="0.25">
      <c r="A403" s="60"/>
    </row>
    <row r="404" spans="1:1" x14ac:dyDescent="0.25">
      <c r="A404" s="60"/>
    </row>
    <row r="405" spans="1:1" x14ac:dyDescent="0.25">
      <c r="A405" s="60"/>
    </row>
    <row r="406" spans="1:1" x14ac:dyDescent="0.25">
      <c r="A406" s="60"/>
    </row>
    <row r="407" spans="1:1" x14ac:dyDescent="0.25">
      <c r="A407" s="60"/>
    </row>
    <row r="408" spans="1:1" x14ac:dyDescent="0.25">
      <c r="A408" s="60"/>
    </row>
    <row r="409" spans="1:1" x14ac:dyDescent="0.25">
      <c r="A409" s="60"/>
    </row>
    <row r="410" spans="1:1" x14ac:dyDescent="0.25">
      <c r="A410" s="60"/>
    </row>
    <row r="411" spans="1:1" x14ac:dyDescent="0.25">
      <c r="A411" s="60"/>
    </row>
    <row r="412" spans="1:1" x14ac:dyDescent="0.25">
      <c r="A412" s="60"/>
    </row>
    <row r="413" spans="1:1" x14ac:dyDescent="0.25">
      <c r="A413" s="60"/>
    </row>
    <row r="414" spans="1:1" x14ac:dyDescent="0.25">
      <c r="A414" s="60"/>
    </row>
    <row r="415" spans="1:1" x14ac:dyDescent="0.25">
      <c r="A415" s="60"/>
    </row>
    <row r="416" spans="1:1" x14ac:dyDescent="0.25">
      <c r="A416" s="60"/>
    </row>
    <row r="417" spans="1:1" x14ac:dyDescent="0.25">
      <c r="A417" s="60"/>
    </row>
    <row r="418" spans="1:1" x14ac:dyDescent="0.25">
      <c r="A418" s="60"/>
    </row>
    <row r="419" spans="1:1" x14ac:dyDescent="0.25">
      <c r="A419" s="60"/>
    </row>
    <row r="420" spans="1:1" x14ac:dyDescent="0.25">
      <c r="A420" s="60"/>
    </row>
    <row r="421" spans="1:1" x14ac:dyDescent="0.25">
      <c r="A421" s="60"/>
    </row>
    <row r="422" spans="1:1" x14ac:dyDescent="0.25">
      <c r="A422" s="60"/>
    </row>
    <row r="423" spans="1:1" x14ac:dyDescent="0.25">
      <c r="A423" s="60"/>
    </row>
    <row r="424" spans="1:1" x14ac:dyDescent="0.25">
      <c r="A424" s="60"/>
    </row>
    <row r="425" spans="1:1" x14ac:dyDescent="0.25">
      <c r="A425" s="60"/>
    </row>
    <row r="426" spans="1:1" x14ac:dyDescent="0.25">
      <c r="A426" s="60"/>
    </row>
    <row r="427" spans="1:1" x14ac:dyDescent="0.25">
      <c r="A427" s="60"/>
    </row>
    <row r="428" spans="1:1" x14ac:dyDescent="0.25">
      <c r="A428" s="60"/>
    </row>
    <row r="429" spans="1:1" x14ac:dyDescent="0.25">
      <c r="A429" s="60"/>
    </row>
    <row r="430" spans="1:1" x14ac:dyDescent="0.25">
      <c r="A430" s="60"/>
    </row>
    <row r="431" spans="1:1" x14ac:dyDescent="0.25">
      <c r="A431" s="60"/>
    </row>
    <row r="432" spans="1:1" x14ac:dyDescent="0.25">
      <c r="A432" s="60"/>
    </row>
    <row r="433" spans="1:1" x14ac:dyDescent="0.25">
      <c r="A433" s="60"/>
    </row>
    <row r="434" spans="1:1" x14ac:dyDescent="0.25">
      <c r="A434" s="60"/>
    </row>
    <row r="435" spans="1:1" x14ac:dyDescent="0.25">
      <c r="A435" s="60"/>
    </row>
    <row r="436" spans="1:1" x14ac:dyDescent="0.25">
      <c r="A436" s="60"/>
    </row>
    <row r="437" spans="1:1" x14ac:dyDescent="0.25">
      <c r="A437" s="60"/>
    </row>
    <row r="438" spans="1:1" x14ac:dyDescent="0.25">
      <c r="A438" s="60"/>
    </row>
    <row r="439" spans="1:1" x14ac:dyDescent="0.25">
      <c r="A439" s="60"/>
    </row>
    <row r="440" spans="1:1" x14ac:dyDescent="0.25">
      <c r="A440" s="60"/>
    </row>
    <row r="441" spans="1:1" x14ac:dyDescent="0.25">
      <c r="A441" s="60"/>
    </row>
    <row r="442" spans="1:1" x14ac:dyDescent="0.25">
      <c r="A442" s="60"/>
    </row>
    <row r="443" spans="1:1" x14ac:dyDescent="0.25">
      <c r="A443" s="60"/>
    </row>
    <row r="444" spans="1:1" x14ac:dyDescent="0.25">
      <c r="A444" s="60"/>
    </row>
    <row r="445" spans="1:1" x14ac:dyDescent="0.25">
      <c r="A445" s="60"/>
    </row>
    <row r="446" spans="1:1" x14ac:dyDescent="0.25">
      <c r="A446" s="60"/>
    </row>
    <row r="447" spans="1:1" x14ac:dyDescent="0.25">
      <c r="A447" s="60"/>
    </row>
    <row r="448" spans="1:1" x14ac:dyDescent="0.25">
      <c r="A448" s="60"/>
    </row>
    <row r="449" spans="1:1" x14ac:dyDescent="0.25">
      <c r="A449" s="60"/>
    </row>
    <row r="450" spans="1:1" x14ac:dyDescent="0.25">
      <c r="A450" s="60"/>
    </row>
    <row r="451" spans="1:1" x14ac:dyDescent="0.25">
      <c r="A451" s="60"/>
    </row>
    <row r="452" spans="1:1" x14ac:dyDescent="0.25">
      <c r="A452" s="60"/>
    </row>
    <row r="453" spans="1:1" x14ac:dyDescent="0.25">
      <c r="A453" s="60"/>
    </row>
    <row r="454" spans="1:1" x14ac:dyDescent="0.25">
      <c r="A454" s="60"/>
    </row>
    <row r="455" spans="1:1" x14ac:dyDescent="0.25">
      <c r="A455" s="60"/>
    </row>
    <row r="456" spans="1:1" x14ac:dyDescent="0.25">
      <c r="A456" s="60"/>
    </row>
    <row r="457" spans="1:1" x14ac:dyDescent="0.25">
      <c r="A457" s="60"/>
    </row>
    <row r="458" spans="1:1" x14ac:dyDescent="0.25">
      <c r="A458" s="60"/>
    </row>
    <row r="459" spans="1:1" x14ac:dyDescent="0.25">
      <c r="A459" s="60"/>
    </row>
    <row r="460" spans="1:1" x14ac:dyDescent="0.25">
      <c r="A460" s="60"/>
    </row>
    <row r="461" spans="1:1" x14ac:dyDescent="0.25">
      <c r="A461" s="60"/>
    </row>
    <row r="462" spans="1:1" x14ac:dyDescent="0.25">
      <c r="A462" s="60"/>
    </row>
    <row r="463" spans="1:1" x14ac:dyDescent="0.25">
      <c r="A463" s="60"/>
    </row>
    <row r="464" spans="1:1" x14ac:dyDescent="0.25">
      <c r="A464" s="60"/>
    </row>
    <row r="465" spans="1:1" x14ac:dyDescent="0.25">
      <c r="A465" s="60"/>
    </row>
    <row r="466" spans="1:1" x14ac:dyDescent="0.25">
      <c r="A466" s="60"/>
    </row>
    <row r="467" spans="1:1" x14ac:dyDescent="0.25">
      <c r="A467" s="60"/>
    </row>
    <row r="468" spans="1:1" x14ac:dyDescent="0.25">
      <c r="A468" s="60"/>
    </row>
    <row r="469" spans="1:1" x14ac:dyDescent="0.25">
      <c r="A469" s="60"/>
    </row>
    <row r="470" spans="1:1" x14ac:dyDescent="0.25">
      <c r="A470" s="60"/>
    </row>
    <row r="471" spans="1:1" x14ac:dyDescent="0.25">
      <c r="A471" s="60"/>
    </row>
    <row r="472" spans="1:1" x14ac:dyDescent="0.25">
      <c r="A472" s="60"/>
    </row>
    <row r="473" spans="1:1" x14ac:dyDescent="0.25">
      <c r="A473" s="60"/>
    </row>
    <row r="474" spans="1:1" x14ac:dyDescent="0.25">
      <c r="A474" s="60"/>
    </row>
    <row r="475" spans="1:1" x14ac:dyDescent="0.25">
      <c r="A475" s="60"/>
    </row>
    <row r="476" spans="1:1" x14ac:dyDescent="0.25">
      <c r="A476" s="60"/>
    </row>
    <row r="477" spans="1:1" x14ac:dyDescent="0.25">
      <c r="A477" s="60"/>
    </row>
    <row r="478" spans="1:1" x14ac:dyDescent="0.25">
      <c r="A478" s="60"/>
    </row>
    <row r="479" spans="1:1" x14ac:dyDescent="0.25">
      <c r="A479" s="60"/>
    </row>
    <row r="480" spans="1:1" x14ac:dyDescent="0.25">
      <c r="A480" s="60"/>
    </row>
    <row r="481" spans="1:1" x14ac:dyDescent="0.25">
      <c r="A481" s="60"/>
    </row>
    <row r="482" spans="1:1" x14ac:dyDescent="0.25">
      <c r="A482" s="60"/>
    </row>
    <row r="483" spans="1:1" x14ac:dyDescent="0.25">
      <c r="A483" s="60"/>
    </row>
    <row r="484" spans="1:1" x14ac:dyDescent="0.25">
      <c r="A484" s="60"/>
    </row>
    <row r="485" spans="1:1" x14ac:dyDescent="0.25">
      <c r="A485" s="60"/>
    </row>
    <row r="486" spans="1:1" x14ac:dyDescent="0.25">
      <c r="A486" s="60"/>
    </row>
    <row r="487" spans="1:1" x14ac:dyDescent="0.25">
      <c r="A487" s="60"/>
    </row>
    <row r="488" spans="1:1" x14ac:dyDescent="0.25">
      <c r="A488" s="60"/>
    </row>
    <row r="489" spans="1:1" x14ac:dyDescent="0.25">
      <c r="A489" s="60"/>
    </row>
    <row r="490" spans="1:1" x14ac:dyDescent="0.25">
      <c r="A490" s="60"/>
    </row>
    <row r="491" spans="1:1" x14ac:dyDescent="0.25">
      <c r="A491" s="60"/>
    </row>
    <row r="492" spans="1:1" x14ac:dyDescent="0.25">
      <c r="A492" s="60"/>
    </row>
    <row r="493" spans="1:1" x14ac:dyDescent="0.25">
      <c r="A493" s="60"/>
    </row>
    <row r="494" spans="1:1" x14ac:dyDescent="0.25">
      <c r="A494" s="60"/>
    </row>
    <row r="495" spans="1:1" x14ac:dyDescent="0.25">
      <c r="A495" s="60"/>
    </row>
    <row r="496" spans="1:1" x14ac:dyDescent="0.25">
      <c r="A496" s="60"/>
    </row>
    <row r="497" spans="1:1" x14ac:dyDescent="0.25">
      <c r="A497" s="60"/>
    </row>
    <row r="498" spans="1:1" x14ac:dyDescent="0.25">
      <c r="A498" s="60"/>
    </row>
    <row r="499" spans="1:1" x14ac:dyDescent="0.25">
      <c r="A499" s="60"/>
    </row>
    <row r="500" spans="1:1" x14ac:dyDescent="0.25">
      <c r="A500" s="60"/>
    </row>
    <row r="501" spans="1:1" x14ac:dyDescent="0.25">
      <c r="A501" s="60"/>
    </row>
    <row r="502" spans="1:1" x14ac:dyDescent="0.25">
      <c r="A502" s="60"/>
    </row>
    <row r="503" spans="1:1" x14ac:dyDescent="0.25">
      <c r="A503" s="60"/>
    </row>
    <row r="504" spans="1:1" x14ac:dyDescent="0.25">
      <c r="A504" s="60"/>
    </row>
    <row r="505" spans="1:1" x14ac:dyDescent="0.25">
      <c r="A505" s="60"/>
    </row>
    <row r="506" spans="1:1" x14ac:dyDescent="0.25">
      <c r="A506" s="60"/>
    </row>
    <row r="507" spans="1:1" x14ac:dyDescent="0.25">
      <c r="A507" s="60"/>
    </row>
    <row r="508" spans="1:1" x14ac:dyDescent="0.25">
      <c r="A508" s="60"/>
    </row>
    <row r="509" spans="1:1" x14ac:dyDescent="0.25">
      <c r="A509" s="60"/>
    </row>
    <row r="510" spans="1:1" x14ac:dyDescent="0.25">
      <c r="A510" s="60"/>
    </row>
    <row r="511" spans="1:1" x14ac:dyDescent="0.25">
      <c r="A511" s="60"/>
    </row>
    <row r="512" spans="1:1" x14ac:dyDescent="0.25">
      <c r="A512" s="60"/>
    </row>
    <row r="513" spans="1:1" x14ac:dyDescent="0.25">
      <c r="A513" s="60"/>
    </row>
    <row r="514" spans="1:1" x14ac:dyDescent="0.25">
      <c r="A514" s="60"/>
    </row>
    <row r="515" spans="1:1" x14ac:dyDescent="0.25">
      <c r="A515" s="60"/>
    </row>
    <row r="516" spans="1:1" x14ac:dyDescent="0.25">
      <c r="A516" s="60"/>
    </row>
    <row r="517" spans="1:1" x14ac:dyDescent="0.25">
      <c r="A517" s="60"/>
    </row>
    <row r="518" spans="1:1" x14ac:dyDescent="0.25">
      <c r="A518" s="60"/>
    </row>
    <row r="519" spans="1:1" x14ac:dyDescent="0.25">
      <c r="A519" s="60"/>
    </row>
    <row r="520" spans="1:1" x14ac:dyDescent="0.25">
      <c r="A520" s="60"/>
    </row>
    <row r="521" spans="1:1" x14ac:dyDescent="0.25">
      <c r="A521" s="60"/>
    </row>
    <row r="522" spans="1:1" x14ac:dyDescent="0.25">
      <c r="A522" s="60"/>
    </row>
    <row r="523" spans="1:1" x14ac:dyDescent="0.25">
      <c r="A523" s="60"/>
    </row>
    <row r="524" spans="1:1" x14ac:dyDescent="0.25">
      <c r="A524" s="60"/>
    </row>
    <row r="525" spans="1:1" x14ac:dyDescent="0.25">
      <c r="A525" s="60"/>
    </row>
    <row r="526" spans="1:1" x14ac:dyDescent="0.25">
      <c r="A526" s="60"/>
    </row>
    <row r="527" spans="1:1" x14ac:dyDescent="0.25">
      <c r="A527" s="60"/>
    </row>
    <row r="528" spans="1:1" x14ac:dyDescent="0.25">
      <c r="A528" s="60"/>
    </row>
    <row r="529" spans="1:1" x14ac:dyDescent="0.25">
      <c r="A529" s="60"/>
    </row>
    <row r="530" spans="1:1" x14ac:dyDescent="0.25">
      <c r="A530" s="60"/>
    </row>
    <row r="531" spans="1:1" x14ac:dyDescent="0.25">
      <c r="A531" s="60"/>
    </row>
    <row r="532" spans="1:1" x14ac:dyDescent="0.25">
      <c r="A532" s="60"/>
    </row>
    <row r="533" spans="1:1" x14ac:dyDescent="0.25">
      <c r="A533" s="60"/>
    </row>
    <row r="534" spans="1:1" x14ac:dyDescent="0.25">
      <c r="A534" s="60"/>
    </row>
    <row r="535" spans="1:1" x14ac:dyDescent="0.25">
      <c r="A535" s="60"/>
    </row>
    <row r="536" spans="1:1" x14ac:dyDescent="0.25">
      <c r="A536" s="60"/>
    </row>
    <row r="537" spans="1:1" x14ac:dyDescent="0.25">
      <c r="A537" s="60"/>
    </row>
    <row r="538" spans="1:1" x14ac:dyDescent="0.25">
      <c r="A538" s="60"/>
    </row>
    <row r="539" spans="1:1" x14ac:dyDescent="0.25">
      <c r="A539" s="60"/>
    </row>
    <row r="540" spans="1:1" x14ac:dyDescent="0.25">
      <c r="A540" s="60"/>
    </row>
    <row r="541" spans="1:1" x14ac:dyDescent="0.25">
      <c r="A541" s="60"/>
    </row>
    <row r="542" spans="1:1" x14ac:dyDescent="0.25">
      <c r="A542" s="60"/>
    </row>
    <row r="543" spans="1:1" x14ac:dyDescent="0.25">
      <c r="A543" s="60"/>
    </row>
    <row r="544" spans="1:1" x14ac:dyDescent="0.25">
      <c r="A544" s="60"/>
    </row>
    <row r="545" spans="1:1" x14ac:dyDescent="0.25">
      <c r="A545" s="60"/>
    </row>
    <row r="546" spans="1:1" x14ac:dyDescent="0.25">
      <c r="A546" s="60"/>
    </row>
    <row r="547" spans="1:1" x14ac:dyDescent="0.25">
      <c r="A547" s="60"/>
    </row>
    <row r="548" spans="1:1" x14ac:dyDescent="0.25">
      <c r="A548" s="60"/>
    </row>
    <row r="549" spans="1:1" x14ac:dyDescent="0.25">
      <c r="A549" s="60"/>
    </row>
    <row r="550" spans="1:1" x14ac:dyDescent="0.25">
      <c r="A550" s="60"/>
    </row>
    <row r="551" spans="1:1" x14ac:dyDescent="0.25">
      <c r="A551" s="60"/>
    </row>
    <row r="552" spans="1:1" x14ac:dyDescent="0.25">
      <c r="A552" s="60"/>
    </row>
    <row r="553" spans="1:1" x14ac:dyDescent="0.25">
      <c r="A553" s="60"/>
    </row>
    <row r="554" spans="1:1" x14ac:dyDescent="0.25">
      <c r="A554" s="60"/>
    </row>
    <row r="555" spans="1:1" x14ac:dyDescent="0.25">
      <c r="A555" s="60"/>
    </row>
    <row r="556" spans="1:1" x14ac:dyDescent="0.25">
      <c r="A556" s="60"/>
    </row>
    <row r="557" spans="1:1" x14ac:dyDescent="0.25">
      <c r="A557" s="60"/>
    </row>
    <row r="558" spans="1:1" x14ac:dyDescent="0.25">
      <c r="A558" s="60"/>
    </row>
    <row r="559" spans="1:1" x14ac:dyDescent="0.25">
      <c r="A559" s="60"/>
    </row>
    <row r="560" spans="1:1" x14ac:dyDescent="0.25">
      <c r="A560" s="60"/>
    </row>
    <row r="561" spans="1:1" x14ac:dyDescent="0.25">
      <c r="A561" s="60"/>
    </row>
    <row r="562" spans="1:1" x14ac:dyDescent="0.25">
      <c r="A562" s="60"/>
    </row>
    <row r="563" spans="1:1" x14ac:dyDescent="0.25">
      <c r="A563" s="60"/>
    </row>
    <row r="564" spans="1:1" x14ac:dyDescent="0.25">
      <c r="A564" s="60"/>
    </row>
    <row r="565" spans="1:1" x14ac:dyDescent="0.25">
      <c r="A565" s="60"/>
    </row>
    <row r="566" spans="1:1" x14ac:dyDescent="0.25">
      <c r="A566" s="60"/>
    </row>
    <row r="567" spans="1:1" x14ac:dyDescent="0.25">
      <c r="A567" s="60"/>
    </row>
    <row r="568" spans="1:1" x14ac:dyDescent="0.25">
      <c r="A568" s="60"/>
    </row>
    <row r="569" spans="1:1" x14ac:dyDescent="0.25">
      <c r="A569" s="60"/>
    </row>
    <row r="570" spans="1:1" x14ac:dyDescent="0.25">
      <c r="A570" s="60"/>
    </row>
    <row r="571" spans="1:1" x14ac:dyDescent="0.25">
      <c r="A571" s="60"/>
    </row>
    <row r="572" spans="1:1" x14ac:dyDescent="0.25">
      <c r="A572" s="60"/>
    </row>
    <row r="573" spans="1:1" x14ac:dyDescent="0.25">
      <c r="A573" s="60"/>
    </row>
    <row r="574" spans="1:1" x14ac:dyDescent="0.25">
      <c r="A574" s="60"/>
    </row>
    <row r="575" spans="1:1" x14ac:dyDescent="0.25">
      <c r="A575" s="60"/>
    </row>
    <row r="576" spans="1:1" x14ac:dyDescent="0.25">
      <c r="A576" s="60"/>
    </row>
    <row r="577" spans="1:1" x14ac:dyDescent="0.25">
      <c r="A577" s="60"/>
    </row>
    <row r="578" spans="1:1" x14ac:dyDescent="0.25">
      <c r="A578" s="60"/>
    </row>
    <row r="579" spans="1:1" x14ac:dyDescent="0.25">
      <c r="A579" s="60"/>
    </row>
    <row r="580" spans="1:1" x14ac:dyDescent="0.25">
      <c r="A580" s="60"/>
    </row>
    <row r="581" spans="1:1" x14ac:dyDescent="0.25">
      <c r="A581" s="60"/>
    </row>
    <row r="582" spans="1:1" x14ac:dyDescent="0.25">
      <c r="A582" s="60"/>
    </row>
    <row r="583" spans="1:1" x14ac:dyDescent="0.25">
      <c r="A583" s="60"/>
    </row>
    <row r="584" spans="1:1" x14ac:dyDescent="0.25">
      <c r="A584" s="60"/>
    </row>
    <row r="585" spans="1:1" x14ac:dyDescent="0.25">
      <c r="A585" s="60"/>
    </row>
    <row r="586" spans="1:1" x14ac:dyDescent="0.25">
      <c r="A586" s="60"/>
    </row>
    <row r="587" spans="1:1" x14ac:dyDescent="0.25">
      <c r="A587" s="60"/>
    </row>
    <row r="588" spans="1:1" x14ac:dyDescent="0.25">
      <c r="A588" s="60"/>
    </row>
    <row r="589" spans="1:1" x14ac:dyDescent="0.25">
      <c r="A589" s="60"/>
    </row>
    <row r="590" spans="1:1" x14ac:dyDescent="0.25">
      <c r="A590" s="60"/>
    </row>
    <row r="591" spans="1:1" x14ac:dyDescent="0.25">
      <c r="A591" s="60"/>
    </row>
    <row r="592" spans="1:1" x14ac:dyDescent="0.25">
      <c r="A592" s="60"/>
    </row>
    <row r="593" spans="1:1" x14ac:dyDescent="0.25">
      <c r="A593" s="60"/>
    </row>
    <row r="594" spans="1:1" x14ac:dyDescent="0.25">
      <c r="A594" s="60"/>
    </row>
    <row r="595" spans="1:1" x14ac:dyDescent="0.25">
      <c r="A595" s="60"/>
    </row>
    <row r="596" spans="1:1" x14ac:dyDescent="0.25">
      <c r="A596" s="60"/>
    </row>
    <row r="597" spans="1:1" x14ac:dyDescent="0.25">
      <c r="A597" s="60"/>
    </row>
    <row r="598" spans="1:1" x14ac:dyDescent="0.25">
      <c r="A598" s="60"/>
    </row>
    <row r="599" spans="1:1" x14ac:dyDescent="0.25">
      <c r="A599" s="60"/>
    </row>
    <row r="600" spans="1:1" x14ac:dyDescent="0.25">
      <c r="A600" s="60"/>
    </row>
    <row r="601" spans="1:1" x14ac:dyDescent="0.25">
      <c r="A601" s="60"/>
    </row>
    <row r="602" spans="1:1" x14ac:dyDescent="0.25">
      <c r="A602" s="60"/>
    </row>
    <row r="603" spans="1:1" x14ac:dyDescent="0.25">
      <c r="A603" s="60"/>
    </row>
    <row r="604" spans="1:1" x14ac:dyDescent="0.25">
      <c r="A604" s="60"/>
    </row>
    <row r="605" spans="1:1" x14ac:dyDescent="0.25">
      <c r="A605" s="60"/>
    </row>
    <row r="606" spans="1:1" x14ac:dyDescent="0.25">
      <c r="A606" s="60"/>
    </row>
    <row r="607" spans="1:1" x14ac:dyDescent="0.25">
      <c r="A607" s="60"/>
    </row>
    <row r="608" spans="1:1" x14ac:dyDescent="0.25">
      <c r="A608" s="60"/>
    </row>
    <row r="609" spans="1:1" x14ac:dyDescent="0.25">
      <c r="A609" s="60"/>
    </row>
    <row r="610" spans="1:1" x14ac:dyDescent="0.25">
      <c r="A610" s="60"/>
    </row>
    <row r="611" spans="1:1" x14ac:dyDescent="0.25">
      <c r="A611" s="60"/>
    </row>
    <row r="612" spans="1:1" x14ac:dyDescent="0.25">
      <c r="A612" s="60"/>
    </row>
    <row r="613" spans="1:1" x14ac:dyDescent="0.25">
      <c r="A613" s="60"/>
    </row>
    <row r="614" spans="1:1" x14ac:dyDescent="0.25">
      <c r="A614" s="60"/>
    </row>
    <row r="615" spans="1:1" x14ac:dyDescent="0.25">
      <c r="A615" s="60"/>
    </row>
    <row r="616" spans="1:1" x14ac:dyDescent="0.25">
      <c r="A616" s="60"/>
    </row>
    <row r="617" spans="1:1" x14ac:dyDescent="0.25">
      <c r="A617" s="60"/>
    </row>
    <row r="618" spans="1:1" x14ac:dyDescent="0.25">
      <c r="A618" s="60"/>
    </row>
    <row r="619" spans="1:1" x14ac:dyDescent="0.25">
      <c r="A619" s="60"/>
    </row>
    <row r="620" spans="1:1" x14ac:dyDescent="0.25">
      <c r="A620" s="60"/>
    </row>
    <row r="621" spans="1:1" x14ac:dyDescent="0.25">
      <c r="A621" s="60"/>
    </row>
    <row r="622" spans="1:1" x14ac:dyDescent="0.25">
      <c r="A622" s="60"/>
    </row>
    <row r="623" spans="1:1" x14ac:dyDescent="0.25">
      <c r="A623" s="60"/>
    </row>
    <row r="624" spans="1:1" x14ac:dyDescent="0.25">
      <c r="A624" s="60"/>
    </row>
    <row r="625" spans="1:1" x14ac:dyDescent="0.25">
      <c r="A625" s="60"/>
    </row>
    <row r="626" spans="1:1" x14ac:dyDescent="0.25">
      <c r="A626" s="60"/>
    </row>
    <row r="627" spans="1:1" x14ac:dyDescent="0.25">
      <c r="A627" s="60"/>
    </row>
    <row r="628" spans="1:1" x14ac:dyDescent="0.25">
      <c r="A628" s="60"/>
    </row>
    <row r="629" spans="1:1" x14ac:dyDescent="0.25">
      <c r="A629" s="60"/>
    </row>
    <row r="630" spans="1:1" x14ac:dyDescent="0.25">
      <c r="A630" s="60"/>
    </row>
    <row r="631" spans="1:1" x14ac:dyDescent="0.25">
      <c r="A631" s="60"/>
    </row>
    <row r="632" spans="1:1" x14ac:dyDescent="0.25">
      <c r="A632" s="60"/>
    </row>
    <row r="633" spans="1:1" x14ac:dyDescent="0.25">
      <c r="A633" s="60"/>
    </row>
    <row r="634" spans="1:1" x14ac:dyDescent="0.25">
      <c r="A634" s="60"/>
    </row>
    <row r="635" spans="1:1" x14ac:dyDescent="0.25">
      <c r="A635" s="60"/>
    </row>
    <row r="636" spans="1:1" x14ac:dyDescent="0.25">
      <c r="A636" s="60"/>
    </row>
    <row r="637" spans="1:1" x14ac:dyDescent="0.25">
      <c r="A637" s="60"/>
    </row>
    <row r="638" spans="1:1" x14ac:dyDescent="0.25">
      <c r="A638" s="60"/>
    </row>
    <row r="639" spans="1:1" x14ac:dyDescent="0.25">
      <c r="A639" s="60"/>
    </row>
    <row r="640" spans="1:1" x14ac:dyDescent="0.25">
      <c r="A640" s="60"/>
    </row>
    <row r="641" spans="1:1" x14ac:dyDescent="0.25">
      <c r="A641" s="60"/>
    </row>
    <row r="642" spans="1:1" x14ac:dyDescent="0.25">
      <c r="A642" s="60"/>
    </row>
    <row r="643" spans="1:1" x14ac:dyDescent="0.25">
      <c r="A643" s="60"/>
    </row>
    <row r="644" spans="1:1" x14ac:dyDescent="0.25">
      <c r="A644" s="60"/>
    </row>
    <row r="645" spans="1:1" x14ac:dyDescent="0.25">
      <c r="A645" s="60"/>
    </row>
    <row r="646" spans="1:1" x14ac:dyDescent="0.25">
      <c r="A646" s="60"/>
    </row>
    <row r="647" spans="1:1" x14ac:dyDescent="0.25">
      <c r="A647" s="60"/>
    </row>
    <row r="648" spans="1:1" x14ac:dyDescent="0.25">
      <c r="A648" s="60"/>
    </row>
    <row r="649" spans="1:1" x14ac:dyDescent="0.25">
      <c r="A649" s="60"/>
    </row>
    <row r="650" spans="1:1" x14ac:dyDescent="0.25">
      <c r="A650" s="60"/>
    </row>
    <row r="651" spans="1:1" x14ac:dyDescent="0.25">
      <c r="A651" s="60"/>
    </row>
    <row r="652" spans="1:1" x14ac:dyDescent="0.25">
      <c r="A652" s="60"/>
    </row>
    <row r="653" spans="1:1" x14ac:dyDescent="0.25">
      <c r="A653" s="60"/>
    </row>
    <row r="654" spans="1:1" x14ac:dyDescent="0.25">
      <c r="A654" s="60"/>
    </row>
    <row r="655" spans="1:1" x14ac:dyDescent="0.25">
      <c r="A655" s="60"/>
    </row>
    <row r="656" spans="1:1" x14ac:dyDescent="0.25">
      <c r="A656" s="60"/>
    </row>
    <row r="657" spans="1:1" x14ac:dyDescent="0.25">
      <c r="A657" s="60"/>
    </row>
    <row r="658" spans="1:1" x14ac:dyDescent="0.25">
      <c r="A658" s="60"/>
    </row>
    <row r="659" spans="1:1" x14ac:dyDescent="0.25">
      <c r="A659" s="60"/>
    </row>
    <row r="660" spans="1:1" x14ac:dyDescent="0.25">
      <c r="A660" s="60"/>
    </row>
    <row r="661" spans="1:1" x14ac:dyDescent="0.25">
      <c r="A661" s="60"/>
    </row>
    <row r="662" spans="1:1" x14ac:dyDescent="0.25">
      <c r="A662" s="60"/>
    </row>
    <row r="663" spans="1:1" x14ac:dyDescent="0.25">
      <c r="A663" s="60"/>
    </row>
    <row r="664" spans="1:1" x14ac:dyDescent="0.25">
      <c r="A664" s="60"/>
    </row>
    <row r="665" spans="1:1" x14ac:dyDescent="0.25">
      <c r="A665" s="60"/>
    </row>
    <row r="666" spans="1:1" x14ac:dyDescent="0.25">
      <c r="A666" s="60"/>
    </row>
    <row r="667" spans="1:1" x14ac:dyDescent="0.25">
      <c r="A667" s="60"/>
    </row>
    <row r="668" spans="1:1" x14ac:dyDescent="0.25">
      <c r="A668" s="60"/>
    </row>
    <row r="669" spans="1:1" x14ac:dyDescent="0.25">
      <c r="A669" s="60"/>
    </row>
    <row r="670" spans="1:1" x14ac:dyDescent="0.25">
      <c r="A670" s="60"/>
    </row>
    <row r="671" spans="1:1" x14ac:dyDescent="0.25">
      <c r="A671" s="60"/>
    </row>
    <row r="672" spans="1:1" x14ac:dyDescent="0.25">
      <c r="A672" s="60"/>
    </row>
    <row r="673" spans="1:1" x14ac:dyDescent="0.25">
      <c r="A673" s="60"/>
    </row>
    <row r="674" spans="1:1" x14ac:dyDescent="0.25">
      <c r="A674" s="60"/>
    </row>
    <row r="675" spans="1:1" x14ac:dyDescent="0.25">
      <c r="A675" s="60"/>
    </row>
    <row r="676" spans="1:1" x14ac:dyDescent="0.25">
      <c r="A676" s="60"/>
    </row>
    <row r="677" spans="1:1" x14ac:dyDescent="0.25">
      <c r="A677" s="60"/>
    </row>
    <row r="678" spans="1:1" x14ac:dyDescent="0.25">
      <c r="A678" s="60"/>
    </row>
    <row r="679" spans="1:1" x14ac:dyDescent="0.25">
      <c r="A679" s="60"/>
    </row>
    <row r="680" spans="1:1" x14ac:dyDescent="0.25">
      <c r="A680" s="60"/>
    </row>
    <row r="681" spans="1:1" x14ac:dyDescent="0.25">
      <c r="A681" s="60"/>
    </row>
    <row r="682" spans="1:1" x14ac:dyDescent="0.25">
      <c r="A682" s="60"/>
    </row>
    <row r="683" spans="1:1" x14ac:dyDescent="0.25">
      <c r="A683" s="60"/>
    </row>
    <row r="684" spans="1:1" x14ac:dyDescent="0.25">
      <c r="A684" s="60"/>
    </row>
    <row r="685" spans="1:1" x14ac:dyDescent="0.25">
      <c r="A685" s="60"/>
    </row>
    <row r="686" spans="1:1" x14ac:dyDescent="0.25">
      <c r="A686" s="60"/>
    </row>
    <row r="687" spans="1:1" x14ac:dyDescent="0.25">
      <c r="A687" s="60"/>
    </row>
    <row r="688" spans="1:1" x14ac:dyDescent="0.25">
      <c r="A688" s="60"/>
    </row>
    <row r="689" spans="1:1" x14ac:dyDescent="0.25">
      <c r="A689" s="60"/>
    </row>
    <row r="690" spans="1:1" x14ac:dyDescent="0.25">
      <c r="A690" s="60"/>
    </row>
    <row r="691" spans="1:1" x14ac:dyDescent="0.25">
      <c r="A691" s="60"/>
    </row>
    <row r="692" spans="1:1" x14ac:dyDescent="0.25">
      <c r="A692" s="60"/>
    </row>
    <row r="693" spans="1:1" x14ac:dyDescent="0.25">
      <c r="A693" s="60"/>
    </row>
    <row r="694" spans="1:1" x14ac:dyDescent="0.25">
      <c r="A694" s="60"/>
    </row>
    <row r="695" spans="1:1" x14ac:dyDescent="0.25">
      <c r="A695" s="60"/>
    </row>
    <row r="696" spans="1:1" x14ac:dyDescent="0.25">
      <c r="A696" s="60"/>
    </row>
    <row r="697" spans="1:1" x14ac:dyDescent="0.25">
      <c r="A697" s="60"/>
    </row>
    <row r="698" spans="1:1" x14ac:dyDescent="0.25">
      <c r="A698" s="60"/>
    </row>
    <row r="699" spans="1:1" x14ac:dyDescent="0.25">
      <c r="A699" s="60"/>
    </row>
    <row r="700" spans="1:1" x14ac:dyDescent="0.25">
      <c r="A700" s="60"/>
    </row>
    <row r="701" spans="1:1" x14ac:dyDescent="0.25">
      <c r="A701" s="60"/>
    </row>
    <row r="702" spans="1:1" x14ac:dyDescent="0.25">
      <c r="A702" s="60"/>
    </row>
    <row r="703" spans="1:1" x14ac:dyDescent="0.25">
      <c r="A703" s="60"/>
    </row>
    <row r="704" spans="1:1" x14ac:dyDescent="0.25">
      <c r="A704" s="60"/>
    </row>
    <row r="705" spans="1:1" x14ac:dyDescent="0.25">
      <c r="A705" s="60"/>
    </row>
    <row r="706" spans="1:1" x14ac:dyDescent="0.25">
      <c r="A706" s="60"/>
    </row>
    <row r="707" spans="1:1" x14ac:dyDescent="0.25">
      <c r="A707" s="60"/>
    </row>
    <row r="708" spans="1:1" x14ac:dyDescent="0.25">
      <c r="A708" s="60"/>
    </row>
    <row r="709" spans="1:1" x14ac:dyDescent="0.25">
      <c r="A709" s="60"/>
    </row>
    <row r="710" spans="1:1" x14ac:dyDescent="0.25">
      <c r="A710" s="60"/>
    </row>
    <row r="711" spans="1:1" x14ac:dyDescent="0.25">
      <c r="A711" s="60"/>
    </row>
    <row r="712" spans="1:1" x14ac:dyDescent="0.25">
      <c r="A712" s="60"/>
    </row>
    <row r="713" spans="1:1" x14ac:dyDescent="0.25">
      <c r="A713" s="60"/>
    </row>
    <row r="714" spans="1:1" x14ac:dyDescent="0.25">
      <c r="A714" s="60"/>
    </row>
    <row r="715" spans="1:1" x14ac:dyDescent="0.25">
      <c r="A715" s="60"/>
    </row>
    <row r="716" spans="1:1" x14ac:dyDescent="0.25">
      <c r="A716" s="60"/>
    </row>
    <row r="717" spans="1:1" x14ac:dyDescent="0.25">
      <c r="A717" s="60"/>
    </row>
    <row r="718" spans="1:1" x14ac:dyDescent="0.25">
      <c r="A718" s="60"/>
    </row>
    <row r="719" spans="1:1" x14ac:dyDescent="0.25">
      <c r="A719" s="60"/>
    </row>
    <row r="720" spans="1:1" x14ac:dyDescent="0.25">
      <c r="A720" s="60"/>
    </row>
    <row r="721" spans="1:1" x14ac:dyDescent="0.25">
      <c r="A721" s="60"/>
    </row>
    <row r="722" spans="1:1" x14ac:dyDescent="0.25">
      <c r="A722" s="60"/>
    </row>
    <row r="723" spans="1:1" x14ac:dyDescent="0.25">
      <c r="A723" s="60"/>
    </row>
    <row r="724" spans="1:1" x14ac:dyDescent="0.25">
      <c r="A724" s="60"/>
    </row>
    <row r="725" spans="1:1" x14ac:dyDescent="0.25">
      <c r="A725" s="60"/>
    </row>
    <row r="726" spans="1:1" x14ac:dyDescent="0.25">
      <c r="A726" s="60"/>
    </row>
    <row r="727" spans="1:1" x14ac:dyDescent="0.25">
      <c r="A727" s="60"/>
    </row>
    <row r="728" spans="1:1" x14ac:dyDescent="0.25">
      <c r="A728" s="60"/>
    </row>
    <row r="729" spans="1:1" x14ac:dyDescent="0.25">
      <c r="A729" s="60"/>
    </row>
    <row r="730" spans="1:1" x14ac:dyDescent="0.25">
      <c r="A730" s="60"/>
    </row>
    <row r="731" spans="1:1" x14ac:dyDescent="0.25">
      <c r="A731" s="60"/>
    </row>
    <row r="732" spans="1:1" x14ac:dyDescent="0.25">
      <c r="A732" s="60"/>
    </row>
    <row r="733" spans="1:1" x14ac:dyDescent="0.25">
      <c r="A733" s="60"/>
    </row>
    <row r="734" spans="1:1" x14ac:dyDescent="0.25">
      <c r="A734" s="60"/>
    </row>
    <row r="735" spans="1:1" x14ac:dyDescent="0.25">
      <c r="A735" s="60"/>
    </row>
    <row r="736" spans="1:1" x14ac:dyDescent="0.25">
      <c r="A736" s="60"/>
    </row>
    <row r="737" spans="1:1" x14ac:dyDescent="0.25">
      <c r="A737" s="60"/>
    </row>
    <row r="738" spans="1:1" x14ac:dyDescent="0.25">
      <c r="A738" s="60"/>
    </row>
    <row r="739" spans="1:1" x14ac:dyDescent="0.25">
      <c r="A739" s="60"/>
    </row>
    <row r="740" spans="1:1" x14ac:dyDescent="0.25">
      <c r="A740" s="60"/>
    </row>
    <row r="741" spans="1:1" x14ac:dyDescent="0.25">
      <c r="A741" s="60"/>
    </row>
    <row r="742" spans="1:1" x14ac:dyDescent="0.25">
      <c r="A742" s="60"/>
    </row>
    <row r="743" spans="1:1" x14ac:dyDescent="0.25">
      <c r="A743" s="60"/>
    </row>
    <row r="744" spans="1:1" x14ac:dyDescent="0.25">
      <c r="A744" s="60"/>
    </row>
    <row r="745" spans="1:1" x14ac:dyDescent="0.25">
      <c r="A745" s="60"/>
    </row>
    <row r="746" spans="1:1" x14ac:dyDescent="0.25">
      <c r="A746" s="60"/>
    </row>
    <row r="747" spans="1:1" x14ac:dyDescent="0.25">
      <c r="A747" s="60"/>
    </row>
    <row r="748" spans="1:1" x14ac:dyDescent="0.25">
      <c r="A748" s="60"/>
    </row>
    <row r="749" spans="1:1" x14ac:dyDescent="0.25">
      <c r="A749" s="60"/>
    </row>
    <row r="750" spans="1:1" x14ac:dyDescent="0.25">
      <c r="A750" s="60"/>
    </row>
    <row r="751" spans="1:1" x14ac:dyDescent="0.25">
      <c r="A751" s="60"/>
    </row>
    <row r="752" spans="1:1" x14ac:dyDescent="0.25">
      <c r="A752" s="60"/>
    </row>
    <row r="753" spans="1:1" x14ac:dyDescent="0.25">
      <c r="A753" s="60"/>
    </row>
    <row r="754" spans="1:1" x14ac:dyDescent="0.25">
      <c r="A754" s="60"/>
    </row>
    <row r="755" spans="1:1" x14ac:dyDescent="0.25">
      <c r="A755" s="60"/>
    </row>
    <row r="756" spans="1:1" x14ac:dyDescent="0.25">
      <c r="A756" s="60"/>
    </row>
    <row r="757" spans="1:1" x14ac:dyDescent="0.25">
      <c r="A757" s="60"/>
    </row>
    <row r="758" spans="1:1" x14ac:dyDescent="0.25">
      <c r="A758" s="60"/>
    </row>
    <row r="759" spans="1:1" x14ac:dyDescent="0.25">
      <c r="A759" s="60"/>
    </row>
    <row r="760" spans="1:1" x14ac:dyDescent="0.25">
      <c r="A760" s="60"/>
    </row>
    <row r="761" spans="1:1" x14ac:dyDescent="0.25">
      <c r="A761" s="60"/>
    </row>
    <row r="762" spans="1:1" x14ac:dyDescent="0.25">
      <c r="A762" s="60"/>
    </row>
    <row r="763" spans="1:1" x14ac:dyDescent="0.25">
      <c r="A763" s="60"/>
    </row>
    <row r="764" spans="1:1" x14ac:dyDescent="0.25">
      <c r="A764" s="60"/>
    </row>
    <row r="765" spans="1:1" x14ac:dyDescent="0.25">
      <c r="A765" s="60"/>
    </row>
    <row r="766" spans="1:1" x14ac:dyDescent="0.25">
      <c r="A766" s="60"/>
    </row>
    <row r="767" spans="1:1" x14ac:dyDescent="0.25">
      <c r="A767" s="60"/>
    </row>
    <row r="768" spans="1:1" x14ac:dyDescent="0.25">
      <c r="A768" s="60"/>
    </row>
    <row r="769" spans="1:1" x14ac:dyDescent="0.25">
      <c r="A769" s="60"/>
    </row>
    <row r="770" spans="1:1" x14ac:dyDescent="0.25">
      <c r="A770" s="60"/>
    </row>
    <row r="771" spans="1:1" x14ac:dyDescent="0.25">
      <c r="A771" s="60"/>
    </row>
    <row r="772" spans="1:1" x14ac:dyDescent="0.25">
      <c r="A772" s="60"/>
    </row>
    <row r="773" spans="1:1" x14ac:dyDescent="0.25">
      <c r="A773" s="60"/>
    </row>
    <row r="774" spans="1:1" x14ac:dyDescent="0.25">
      <c r="A774" s="60"/>
    </row>
    <row r="775" spans="1:1" x14ac:dyDescent="0.25">
      <c r="A775" s="60"/>
    </row>
    <row r="776" spans="1:1" x14ac:dyDescent="0.25">
      <c r="A776" s="60"/>
    </row>
    <row r="777" spans="1:1" x14ac:dyDescent="0.25">
      <c r="A777" s="60"/>
    </row>
    <row r="778" spans="1:1" x14ac:dyDescent="0.25">
      <c r="A778" s="60"/>
    </row>
    <row r="779" spans="1:1" x14ac:dyDescent="0.25">
      <c r="A779" s="60"/>
    </row>
    <row r="780" spans="1:1" x14ac:dyDescent="0.25">
      <c r="A780" s="60"/>
    </row>
    <row r="781" spans="1:1" x14ac:dyDescent="0.25">
      <c r="A781" s="60"/>
    </row>
    <row r="782" spans="1:1" x14ac:dyDescent="0.25">
      <c r="A782" s="60"/>
    </row>
    <row r="783" spans="1:1" x14ac:dyDescent="0.25">
      <c r="A783" s="60"/>
    </row>
    <row r="784" spans="1:1" x14ac:dyDescent="0.25">
      <c r="A784" s="60"/>
    </row>
    <row r="785" spans="1:1" x14ac:dyDescent="0.25">
      <c r="A785" s="60"/>
    </row>
    <row r="786" spans="1:1" x14ac:dyDescent="0.25">
      <c r="A786" s="60"/>
    </row>
    <row r="787" spans="1:1" x14ac:dyDescent="0.25">
      <c r="A787" s="60"/>
    </row>
    <row r="788" spans="1:1" x14ac:dyDescent="0.25">
      <c r="A788" s="60"/>
    </row>
    <row r="789" spans="1:1" x14ac:dyDescent="0.25">
      <c r="A789" s="60"/>
    </row>
    <row r="790" spans="1:1" x14ac:dyDescent="0.25">
      <c r="A790" s="60"/>
    </row>
    <row r="791" spans="1:1" x14ac:dyDescent="0.25">
      <c r="A791" s="60"/>
    </row>
    <row r="792" spans="1:1" x14ac:dyDescent="0.25">
      <c r="A792" s="60"/>
    </row>
    <row r="793" spans="1:1" x14ac:dyDescent="0.25">
      <c r="A793" s="60"/>
    </row>
    <row r="794" spans="1:1" x14ac:dyDescent="0.25">
      <c r="A794" s="60"/>
    </row>
    <row r="795" spans="1:1" x14ac:dyDescent="0.25">
      <c r="A795" s="60"/>
    </row>
    <row r="796" spans="1:1" x14ac:dyDescent="0.25">
      <c r="A796" s="60"/>
    </row>
    <row r="797" spans="1:1" x14ac:dyDescent="0.25">
      <c r="A797" s="60"/>
    </row>
    <row r="798" spans="1:1" x14ac:dyDescent="0.25">
      <c r="A798" s="60"/>
    </row>
    <row r="799" spans="1:1" x14ac:dyDescent="0.25">
      <c r="A799" s="60"/>
    </row>
    <row r="800" spans="1:1" x14ac:dyDescent="0.25">
      <c r="A800" s="60"/>
    </row>
    <row r="801" spans="1:1" x14ac:dyDescent="0.25">
      <c r="A801" s="60"/>
    </row>
    <row r="802" spans="1:1" x14ac:dyDescent="0.25">
      <c r="A802" s="60"/>
    </row>
    <row r="803" spans="1:1" x14ac:dyDescent="0.25">
      <c r="A803" s="60"/>
    </row>
    <row r="804" spans="1:1" x14ac:dyDescent="0.25">
      <c r="A804" s="60"/>
    </row>
    <row r="805" spans="1:1" x14ac:dyDescent="0.25">
      <c r="A805" s="60"/>
    </row>
    <row r="806" spans="1:1" x14ac:dyDescent="0.25">
      <c r="A806" s="60"/>
    </row>
    <row r="807" spans="1:1" x14ac:dyDescent="0.25">
      <c r="A807" s="60"/>
    </row>
    <row r="808" spans="1:1" x14ac:dyDescent="0.25">
      <c r="A808" s="60"/>
    </row>
    <row r="809" spans="1:1" x14ac:dyDescent="0.25">
      <c r="A809" s="60"/>
    </row>
    <row r="810" spans="1:1" x14ac:dyDescent="0.25">
      <c r="A810" s="60"/>
    </row>
    <row r="811" spans="1:1" x14ac:dyDescent="0.25">
      <c r="A811" s="60"/>
    </row>
    <row r="812" spans="1:1" x14ac:dyDescent="0.25">
      <c r="A812" s="60"/>
    </row>
    <row r="813" spans="1:1" x14ac:dyDescent="0.25">
      <c r="A813" s="60"/>
    </row>
    <row r="814" spans="1:1" x14ac:dyDescent="0.25">
      <c r="A814" s="60"/>
    </row>
    <row r="815" spans="1:1" x14ac:dyDescent="0.25">
      <c r="A815" s="60"/>
    </row>
    <row r="816" spans="1:1" x14ac:dyDescent="0.25">
      <c r="A816" s="60"/>
    </row>
    <row r="817" spans="1:1" x14ac:dyDescent="0.25">
      <c r="A817" s="60"/>
    </row>
    <row r="818" spans="1:1" x14ac:dyDescent="0.25">
      <c r="A818" s="60"/>
    </row>
    <row r="819" spans="1:1" x14ac:dyDescent="0.25">
      <c r="A819" s="60"/>
    </row>
    <row r="820" spans="1:1" x14ac:dyDescent="0.25">
      <c r="A820" s="60"/>
    </row>
    <row r="821" spans="1:1" x14ac:dyDescent="0.25">
      <c r="A821" s="60"/>
    </row>
    <row r="822" spans="1:1" x14ac:dyDescent="0.25">
      <c r="A822" s="60"/>
    </row>
    <row r="823" spans="1:1" x14ac:dyDescent="0.25">
      <c r="A823" s="60"/>
    </row>
    <row r="824" spans="1:1" x14ac:dyDescent="0.25">
      <c r="A824" s="60"/>
    </row>
    <row r="825" spans="1:1" x14ac:dyDescent="0.25">
      <c r="A825" s="60"/>
    </row>
    <row r="826" spans="1:1" x14ac:dyDescent="0.25">
      <c r="A826" s="60"/>
    </row>
    <row r="827" spans="1:1" x14ac:dyDescent="0.25">
      <c r="A827" s="60"/>
    </row>
    <row r="828" spans="1:1" x14ac:dyDescent="0.25">
      <c r="A828" s="60"/>
    </row>
    <row r="829" spans="1:1" x14ac:dyDescent="0.25">
      <c r="A829" s="60"/>
    </row>
    <row r="830" spans="1:1" x14ac:dyDescent="0.25">
      <c r="A830" s="60"/>
    </row>
    <row r="831" spans="1:1" x14ac:dyDescent="0.25">
      <c r="A831" s="60"/>
    </row>
    <row r="832" spans="1:1" x14ac:dyDescent="0.25">
      <c r="A832" s="60"/>
    </row>
    <row r="833" spans="1:1" x14ac:dyDescent="0.25">
      <c r="A833" s="60"/>
    </row>
    <row r="834" spans="1:1" x14ac:dyDescent="0.25">
      <c r="A834" s="60"/>
    </row>
    <row r="835" spans="1:1" x14ac:dyDescent="0.25">
      <c r="A835" s="60"/>
    </row>
    <row r="836" spans="1:1" x14ac:dyDescent="0.25">
      <c r="A836" s="60"/>
    </row>
    <row r="837" spans="1:1" x14ac:dyDescent="0.25">
      <c r="A837" s="60"/>
    </row>
    <row r="838" spans="1:1" x14ac:dyDescent="0.25">
      <c r="A838" s="60"/>
    </row>
    <row r="839" spans="1:1" x14ac:dyDescent="0.25">
      <c r="A839" s="60"/>
    </row>
    <row r="840" spans="1:1" x14ac:dyDescent="0.25">
      <c r="A840" s="60"/>
    </row>
    <row r="841" spans="1:1" x14ac:dyDescent="0.25">
      <c r="A841" s="60"/>
    </row>
    <row r="842" spans="1:1" x14ac:dyDescent="0.25">
      <c r="A842" s="60"/>
    </row>
    <row r="843" spans="1:1" x14ac:dyDescent="0.25">
      <c r="A843" s="60"/>
    </row>
    <row r="844" spans="1:1" x14ac:dyDescent="0.25">
      <c r="A844" s="60"/>
    </row>
    <row r="845" spans="1:1" x14ac:dyDescent="0.25">
      <c r="A845" s="60"/>
    </row>
    <row r="846" spans="1:1" x14ac:dyDescent="0.25">
      <c r="A846" s="60"/>
    </row>
    <row r="847" spans="1:1" x14ac:dyDescent="0.25">
      <c r="A847" s="60"/>
    </row>
    <row r="848" spans="1:1" x14ac:dyDescent="0.25">
      <c r="A848" s="60"/>
    </row>
    <row r="849" spans="1:1" x14ac:dyDescent="0.25">
      <c r="A849" s="60"/>
    </row>
    <row r="850" spans="1:1" x14ac:dyDescent="0.25">
      <c r="A850" s="60"/>
    </row>
    <row r="851" spans="1:1" x14ac:dyDescent="0.25">
      <c r="A851" s="60"/>
    </row>
    <row r="852" spans="1:1" x14ac:dyDescent="0.25">
      <c r="A852" s="60"/>
    </row>
    <row r="853" spans="1:1" x14ac:dyDescent="0.25">
      <c r="A853" s="60"/>
    </row>
    <row r="854" spans="1:1" x14ac:dyDescent="0.25">
      <c r="A854" s="60"/>
    </row>
    <row r="855" spans="1:1" x14ac:dyDescent="0.25">
      <c r="A855" s="60"/>
    </row>
    <row r="856" spans="1:1" x14ac:dyDescent="0.25">
      <c r="A856" s="60"/>
    </row>
    <row r="857" spans="1:1" x14ac:dyDescent="0.25">
      <c r="A857" s="60"/>
    </row>
    <row r="858" spans="1:1" x14ac:dyDescent="0.25">
      <c r="A858" s="60"/>
    </row>
    <row r="859" spans="1:1" x14ac:dyDescent="0.25">
      <c r="A859" s="60"/>
    </row>
    <row r="860" spans="1:1" x14ac:dyDescent="0.25">
      <c r="A860" s="60"/>
    </row>
    <row r="861" spans="1:1" x14ac:dyDescent="0.25">
      <c r="A861" s="60"/>
    </row>
    <row r="862" spans="1:1" x14ac:dyDescent="0.25">
      <c r="A862" s="60"/>
    </row>
    <row r="863" spans="1:1" x14ac:dyDescent="0.25">
      <c r="A863" s="60"/>
    </row>
    <row r="864" spans="1:1" x14ac:dyDescent="0.25">
      <c r="A864" s="60"/>
    </row>
    <row r="865" spans="1:1" x14ac:dyDescent="0.25">
      <c r="A865" s="60"/>
    </row>
    <row r="866" spans="1:1" x14ac:dyDescent="0.25">
      <c r="A866" s="60"/>
    </row>
    <row r="867" spans="1:1" x14ac:dyDescent="0.25">
      <c r="A867" s="60"/>
    </row>
    <row r="868" spans="1:1" x14ac:dyDescent="0.25">
      <c r="A868" s="60"/>
    </row>
    <row r="869" spans="1:1" x14ac:dyDescent="0.25">
      <c r="A869" s="60"/>
    </row>
    <row r="870" spans="1:1" x14ac:dyDescent="0.25">
      <c r="A870" s="60"/>
    </row>
    <row r="871" spans="1:1" x14ac:dyDescent="0.25">
      <c r="A871" s="60"/>
    </row>
    <row r="872" spans="1:1" x14ac:dyDescent="0.25">
      <c r="A872" s="60"/>
    </row>
    <row r="873" spans="1:1" x14ac:dyDescent="0.25">
      <c r="A873" s="60"/>
    </row>
    <row r="874" spans="1:1" x14ac:dyDescent="0.25">
      <c r="A874" s="60"/>
    </row>
    <row r="875" spans="1:1" x14ac:dyDescent="0.25">
      <c r="A875" s="60"/>
    </row>
    <row r="876" spans="1:1" x14ac:dyDescent="0.25">
      <c r="A876" s="60"/>
    </row>
    <row r="877" spans="1:1" x14ac:dyDescent="0.25">
      <c r="A877" s="60"/>
    </row>
    <row r="878" spans="1:1" x14ac:dyDescent="0.25">
      <c r="A878" s="60"/>
    </row>
    <row r="879" spans="1:1" x14ac:dyDescent="0.25">
      <c r="A879" s="60"/>
    </row>
    <row r="880" spans="1:1" x14ac:dyDescent="0.25">
      <c r="A880" s="60"/>
    </row>
    <row r="881" spans="1:1" x14ac:dyDescent="0.25">
      <c r="A881" s="60"/>
    </row>
    <row r="882" spans="1:1" x14ac:dyDescent="0.25">
      <c r="A882" s="60"/>
    </row>
    <row r="883" spans="1:1" x14ac:dyDescent="0.25">
      <c r="A883" s="60"/>
    </row>
    <row r="884" spans="1:1" x14ac:dyDescent="0.25">
      <c r="A884" s="60"/>
    </row>
    <row r="885" spans="1:1" x14ac:dyDescent="0.25">
      <c r="A885" s="60"/>
    </row>
    <row r="886" spans="1:1" x14ac:dyDescent="0.25">
      <c r="A886" s="60"/>
    </row>
    <row r="887" spans="1:1" x14ac:dyDescent="0.25">
      <c r="A887" s="60"/>
    </row>
    <row r="888" spans="1:1" x14ac:dyDescent="0.25">
      <c r="A888" s="60"/>
    </row>
    <row r="889" spans="1:1" x14ac:dyDescent="0.25">
      <c r="A889" s="60"/>
    </row>
    <row r="890" spans="1:1" x14ac:dyDescent="0.25">
      <c r="A890" s="60"/>
    </row>
    <row r="891" spans="1:1" x14ac:dyDescent="0.25">
      <c r="A891" s="60"/>
    </row>
    <row r="892" spans="1:1" x14ac:dyDescent="0.25">
      <c r="A892" s="60"/>
    </row>
    <row r="893" spans="1:1" x14ac:dyDescent="0.25">
      <c r="A893" s="60"/>
    </row>
    <row r="894" spans="1:1" x14ac:dyDescent="0.25">
      <c r="A894" s="60"/>
    </row>
    <row r="895" spans="1:1" x14ac:dyDescent="0.25">
      <c r="A895" s="60"/>
    </row>
    <row r="896" spans="1:1" x14ac:dyDescent="0.25">
      <c r="A896" s="60"/>
    </row>
    <row r="897" spans="1:1" x14ac:dyDescent="0.25">
      <c r="A897" s="60"/>
    </row>
    <row r="898" spans="1:1" x14ac:dyDescent="0.25">
      <c r="A898" s="60"/>
    </row>
    <row r="899" spans="1:1" x14ac:dyDescent="0.25">
      <c r="A899" s="60"/>
    </row>
    <row r="900" spans="1:1" x14ac:dyDescent="0.25">
      <c r="A900" s="60"/>
    </row>
    <row r="901" spans="1:1" x14ac:dyDescent="0.25">
      <c r="A901" s="60"/>
    </row>
    <row r="902" spans="1:1" x14ac:dyDescent="0.25">
      <c r="A902" s="60"/>
    </row>
    <row r="903" spans="1:1" x14ac:dyDescent="0.25">
      <c r="A903" s="60"/>
    </row>
    <row r="904" spans="1:1" x14ac:dyDescent="0.25">
      <c r="A904" s="60"/>
    </row>
    <row r="905" spans="1:1" x14ac:dyDescent="0.25">
      <c r="A905" s="60"/>
    </row>
    <row r="906" spans="1:1" x14ac:dyDescent="0.25">
      <c r="A906" s="60"/>
    </row>
    <row r="907" spans="1:1" x14ac:dyDescent="0.25">
      <c r="A907" s="60"/>
    </row>
    <row r="908" spans="1:1" x14ac:dyDescent="0.25">
      <c r="A908" s="60"/>
    </row>
    <row r="909" spans="1:1" x14ac:dyDescent="0.25">
      <c r="A909" s="60"/>
    </row>
    <row r="910" spans="1:1" x14ac:dyDescent="0.25">
      <c r="A910" s="60"/>
    </row>
    <row r="911" spans="1:1" x14ac:dyDescent="0.25">
      <c r="A911" s="60"/>
    </row>
    <row r="912" spans="1:1" x14ac:dyDescent="0.25">
      <c r="A912" s="60"/>
    </row>
    <row r="913" spans="1:1" x14ac:dyDescent="0.25">
      <c r="A913" s="60"/>
    </row>
    <row r="914" spans="1:1" x14ac:dyDescent="0.25">
      <c r="A914" s="60"/>
    </row>
    <row r="915" spans="1:1" x14ac:dyDescent="0.25">
      <c r="A915" s="60"/>
    </row>
    <row r="916" spans="1:1" x14ac:dyDescent="0.25">
      <c r="A916" s="60"/>
    </row>
    <row r="917" spans="1:1" x14ac:dyDescent="0.25">
      <c r="A917" s="60"/>
    </row>
    <row r="918" spans="1:1" x14ac:dyDescent="0.25">
      <c r="A918" s="60"/>
    </row>
    <row r="919" spans="1:1" x14ac:dyDescent="0.25">
      <c r="A919" s="60"/>
    </row>
    <row r="920" spans="1:1" x14ac:dyDescent="0.25">
      <c r="A920" s="60"/>
    </row>
    <row r="921" spans="1:1" x14ac:dyDescent="0.25">
      <c r="A921" s="60"/>
    </row>
    <row r="922" spans="1:1" x14ac:dyDescent="0.25">
      <c r="A922" s="60"/>
    </row>
    <row r="923" spans="1:1" x14ac:dyDescent="0.25">
      <c r="A923" s="60"/>
    </row>
    <row r="924" spans="1:1" x14ac:dyDescent="0.25">
      <c r="A924" s="60"/>
    </row>
    <row r="925" spans="1:1" x14ac:dyDescent="0.25">
      <c r="A925" s="60"/>
    </row>
    <row r="926" spans="1:1" x14ac:dyDescent="0.25">
      <c r="A926" s="60"/>
    </row>
    <row r="927" spans="1:1" x14ac:dyDescent="0.25">
      <c r="A927" s="60"/>
    </row>
    <row r="928" spans="1:1" x14ac:dyDescent="0.25">
      <c r="A928" s="60"/>
    </row>
    <row r="929" spans="1:1" x14ac:dyDescent="0.25">
      <c r="A929" s="60"/>
    </row>
    <row r="930" spans="1:1" x14ac:dyDescent="0.25">
      <c r="A930" s="60"/>
    </row>
    <row r="931" spans="1:1" x14ac:dyDescent="0.25">
      <c r="A931" s="60"/>
    </row>
    <row r="932" spans="1:1" x14ac:dyDescent="0.25">
      <c r="A932" s="60"/>
    </row>
    <row r="933" spans="1:1" x14ac:dyDescent="0.25">
      <c r="A933" s="60"/>
    </row>
    <row r="934" spans="1:1" x14ac:dyDescent="0.25">
      <c r="A934" s="60"/>
    </row>
    <row r="935" spans="1:1" x14ac:dyDescent="0.25">
      <c r="A935" s="60"/>
    </row>
    <row r="936" spans="1:1" x14ac:dyDescent="0.25">
      <c r="A936" s="60"/>
    </row>
    <row r="937" spans="1:1" x14ac:dyDescent="0.25">
      <c r="A937" s="60"/>
    </row>
    <row r="938" spans="1:1" x14ac:dyDescent="0.25">
      <c r="A938" s="60"/>
    </row>
    <row r="939" spans="1:1" x14ac:dyDescent="0.25">
      <c r="A939" s="60"/>
    </row>
    <row r="940" spans="1:1" x14ac:dyDescent="0.25">
      <c r="A940" s="60"/>
    </row>
    <row r="941" spans="1:1" x14ac:dyDescent="0.25">
      <c r="A941" s="60"/>
    </row>
    <row r="942" spans="1:1" x14ac:dyDescent="0.25">
      <c r="A942" s="60"/>
    </row>
    <row r="943" spans="1:1" x14ac:dyDescent="0.25">
      <c r="A943" s="60"/>
    </row>
    <row r="944" spans="1:1" x14ac:dyDescent="0.25">
      <c r="A944" s="60"/>
    </row>
    <row r="945" spans="1:1" x14ac:dyDescent="0.25">
      <c r="A945" s="60"/>
    </row>
    <row r="946" spans="1:1" x14ac:dyDescent="0.25">
      <c r="A946" s="60"/>
    </row>
    <row r="947" spans="1:1" x14ac:dyDescent="0.25">
      <c r="A947" s="60"/>
    </row>
    <row r="948" spans="1:1" x14ac:dyDescent="0.25">
      <c r="A948" s="60"/>
    </row>
    <row r="949" spans="1:1" x14ac:dyDescent="0.25">
      <c r="A949" s="60"/>
    </row>
    <row r="950" spans="1:1" x14ac:dyDescent="0.25">
      <c r="A950" s="60"/>
    </row>
    <row r="951" spans="1:1" x14ac:dyDescent="0.25">
      <c r="A951" s="60"/>
    </row>
    <row r="952" spans="1:1" x14ac:dyDescent="0.25">
      <c r="A952" s="60"/>
    </row>
    <row r="953" spans="1:1" x14ac:dyDescent="0.25">
      <c r="A953" s="60"/>
    </row>
    <row r="954" spans="1:1" x14ac:dyDescent="0.25">
      <c r="A954" s="60"/>
    </row>
    <row r="955" spans="1:1" x14ac:dyDescent="0.25">
      <c r="A955" s="60"/>
    </row>
    <row r="956" spans="1:1" x14ac:dyDescent="0.25">
      <c r="A956" s="60"/>
    </row>
    <row r="957" spans="1:1" x14ac:dyDescent="0.25">
      <c r="A957" s="60"/>
    </row>
    <row r="958" spans="1:1" x14ac:dyDescent="0.25">
      <c r="A958" s="60"/>
    </row>
    <row r="959" spans="1:1" x14ac:dyDescent="0.25">
      <c r="A959" s="60"/>
    </row>
    <row r="960" spans="1:1" x14ac:dyDescent="0.25">
      <c r="A960" s="60"/>
    </row>
    <row r="961" spans="1:1" x14ac:dyDescent="0.25">
      <c r="A961" s="60"/>
    </row>
    <row r="962" spans="1:1" x14ac:dyDescent="0.25">
      <c r="A962" s="60"/>
    </row>
    <row r="963" spans="1:1" x14ac:dyDescent="0.25">
      <c r="A963" s="60"/>
    </row>
    <row r="964" spans="1:1" x14ac:dyDescent="0.25">
      <c r="A964" s="60"/>
    </row>
    <row r="965" spans="1:1" x14ac:dyDescent="0.25">
      <c r="A965" s="60"/>
    </row>
    <row r="966" spans="1:1" x14ac:dyDescent="0.25">
      <c r="A966" s="60"/>
    </row>
    <row r="967" spans="1:1" x14ac:dyDescent="0.25">
      <c r="A967" s="60"/>
    </row>
    <row r="968" spans="1:1" x14ac:dyDescent="0.25">
      <c r="A968" s="60"/>
    </row>
    <row r="969" spans="1:1" x14ac:dyDescent="0.25">
      <c r="A969" s="60"/>
    </row>
    <row r="970" spans="1:1" x14ac:dyDescent="0.25">
      <c r="A970" s="60"/>
    </row>
    <row r="971" spans="1:1" x14ac:dyDescent="0.25">
      <c r="A971" s="60"/>
    </row>
    <row r="972" spans="1:1" x14ac:dyDescent="0.25">
      <c r="A972" s="60"/>
    </row>
    <row r="973" spans="1:1" x14ac:dyDescent="0.25">
      <c r="A973" s="60"/>
    </row>
    <row r="974" spans="1:1" x14ac:dyDescent="0.25">
      <c r="A974" s="60"/>
    </row>
    <row r="975" spans="1:1" x14ac:dyDescent="0.25">
      <c r="A975" s="60"/>
    </row>
    <row r="976" spans="1:1" x14ac:dyDescent="0.25">
      <c r="A976" s="60"/>
    </row>
    <row r="977" spans="1:1" x14ac:dyDescent="0.25">
      <c r="A977" s="60"/>
    </row>
    <row r="978" spans="1:1" x14ac:dyDescent="0.25">
      <c r="A978" s="60"/>
    </row>
    <row r="979" spans="1:1" x14ac:dyDescent="0.25">
      <c r="A979" s="60"/>
    </row>
    <row r="980" spans="1:1" x14ac:dyDescent="0.25">
      <c r="A980" s="60"/>
    </row>
    <row r="981" spans="1:1" x14ac:dyDescent="0.25">
      <c r="A981" s="60"/>
    </row>
    <row r="982" spans="1:1" x14ac:dyDescent="0.25">
      <c r="A982" s="60"/>
    </row>
    <row r="983" spans="1:1" x14ac:dyDescent="0.25">
      <c r="A983" s="60"/>
    </row>
    <row r="984" spans="1:1" x14ac:dyDescent="0.25">
      <c r="A984" s="60"/>
    </row>
    <row r="985" spans="1:1" x14ac:dyDescent="0.25">
      <c r="A985" s="60"/>
    </row>
    <row r="986" spans="1:1" x14ac:dyDescent="0.25">
      <c r="A986" s="60"/>
    </row>
    <row r="987" spans="1:1" x14ac:dyDescent="0.25">
      <c r="A987" s="60"/>
    </row>
    <row r="988" spans="1:1" x14ac:dyDescent="0.25">
      <c r="A988" s="60"/>
    </row>
    <row r="989" spans="1:1" x14ac:dyDescent="0.25">
      <c r="A989" s="60"/>
    </row>
    <row r="990" spans="1:1" x14ac:dyDescent="0.25">
      <c r="A990" s="60"/>
    </row>
    <row r="991" spans="1:1" x14ac:dyDescent="0.25">
      <c r="A991" s="60"/>
    </row>
    <row r="992" spans="1:1" x14ac:dyDescent="0.25">
      <c r="A992" s="60"/>
    </row>
    <row r="993" spans="1:1" x14ac:dyDescent="0.25">
      <c r="A993" s="60"/>
    </row>
    <row r="994" spans="1:1" x14ac:dyDescent="0.25">
      <c r="A994" s="60"/>
    </row>
    <row r="995" spans="1:1" x14ac:dyDescent="0.25">
      <c r="A995" s="60"/>
    </row>
    <row r="996" spans="1:1" x14ac:dyDescent="0.25">
      <c r="A996" s="60"/>
    </row>
    <row r="997" spans="1:1" x14ac:dyDescent="0.25">
      <c r="A997" s="60"/>
    </row>
    <row r="998" spans="1:1" x14ac:dyDescent="0.25">
      <c r="A998" s="60"/>
    </row>
    <row r="999" spans="1:1" x14ac:dyDescent="0.25">
      <c r="A999" s="60"/>
    </row>
    <row r="1000" spans="1:1" x14ac:dyDescent="0.25">
      <c r="A1000" s="60"/>
    </row>
    <row r="1001" spans="1:1" x14ac:dyDescent="0.25">
      <c r="A1001" s="60"/>
    </row>
    <row r="1002" spans="1:1" x14ac:dyDescent="0.25">
      <c r="A1002" s="60"/>
    </row>
    <row r="1003" spans="1:1" x14ac:dyDescent="0.25">
      <c r="A1003" s="60"/>
    </row>
    <row r="1004" spans="1:1" x14ac:dyDescent="0.25">
      <c r="A1004" s="60"/>
    </row>
    <row r="1005" spans="1:1" x14ac:dyDescent="0.25">
      <c r="A1005" s="60"/>
    </row>
    <row r="1006" spans="1:1" x14ac:dyDescent="0.25">
      <c r="A1006" s="60"/>
    </row>
    <row r="1007" spans="1:1" x14ac:dyDescent="0.25">
      <c r="A1007" s="60"/>
    </row>
    <row r="1008" spans="1:1" x14ac:dyDescent="0.25">
      <c r="A1008" s="60"/>
    </row>
    <row r="1009" spans="1:1" x14ac:dyDescent="0.25">
      <c r="A1009" s="60"/>
    </row>
    <row r="1010" spans="1:1" x14ac:dyDescent="0.25">
      <c r="A1010" s="60"/>
    </row>
    <row r="1011" spans="1:1" x14ac:dyDescent="0.25">
      <c r="A1011" s="60"/>
    </row>
    <row r="1012" spans="1:1" x14ac:dyDescent="0.25">
      <c r="A1012" s="60"/>
    </row>
    <row r="1013" spans="1:1" x14ac:dyDescent="0.25">
      <c r="A1013" s="60"/>
    </row>
    <row r="1014" spans="1:1" x14ac:dyDescent="0.25">
      <c r="A1014" s="60"/>
    </row>
    <row r="1015" spans="1:1" x14ac:dyDescent="0.25">
      <c r="A1015" s="60"/>
    </row>
    <row r="1016" spans="1:1" x14ac:dyDescent="0.25">
      <c r="A1016" s="60"/>
    </row>
    <row r="1017" spans="1:1" x14ac:dyDescent="0.25">
      <c r="A1017" s="60"/>
    </row>
    <row r="1018" spans="1:1" x14ac:dyDescent="0.25">
      <c r="A1018" s="60"/>
    </row>
    <row r="1019" spans="1:1" x14ac:dyDescent="0.25">
      <c r="A1019" s="60"/>
    </row>
    <row r="1020" spans="1:1" x14ac:dyDescent="0.25">
      <c r="A1020" s="60"/>
    </row>
    <row r="1021" spans="1:1" x14ac:dyDescent="0.25">
      <c r="A1021" s="60"/>
    </row>
    <row r="1022" spans="1:1" x14ac:dyDescent="0.25">
      <c r="A1022" s="60"/>
    </row>
    <row r="1023" spans="1:1" x14ac:dyDescent="0.25">
      <c r="A1023" s="60"/>
    </row>
    <row r="1024" spans="1:1" x14ac:dyDescent="0.25">
      <c r="A1024" s="60"/>
    </row>
    <row r="1025" spans="1:1" x14ac:dyDescent="0.25">
      <c r="A1025" s="60"/>
    </row>
    <row r="1026" spans="1:1" x14ac:dyDescent="0.25">
      <c r="A1026" s="60"/>
    </row>
    <row r="1027" spans="1:1" x14ac:dyDescent="0.25">
      <c r="A1027" s="60"/>
    </row>
    <row r="1028" spans="1:1" x14ac:dyDescent="0.25">
      <c r="A1028" s="60"/>
    </row>
    <row r="1029" spans="1:1" x14ac:dyDescent="0.25">
      <c r="A1029" s="60"/>
    </row>
    <row r="1030" spans="1:1" x14ac:dyDescent="0.25">
      <c r="A1030" s="60"/>
    </row>
    <row r="1031" spans="1:1" x14ac:dyDescent="0.25">
      <c r="A1031" s="60"/>
    </row>
    <row r="1032" spans="1:1" x14ac:dyDescent="0.25">
      <c r="A1032" s="60"/>
    </row>
    <row r="1033" spans="1:1" x14ac:dyDescent="0.25">
      <c r="A1033" s="60"/>
    </row>
    <row r="1034" spans="1:1" x14ac:dyDescent="0.25">
      <c r="A1034" s="60"/>
    </row>
    <row r="1035" spans="1:1" x14ac:dyDescent="0.25">
      <c r="A1035" s="60"/>
    </row>
    <row r="1036" spans="1:1" x14ac:dyDescent="0.25">
      <c r="A1036" s="60"/>
    </row>
    <row r="1037" spans="1:1" x14ac:dyDescent="0.25">
      <c r="A1037" s="60"/>
    </row>
    <row r="1038" spans="1:1" x14ac:dyDescent="0.25">
      <c r="A1038" s="60"/>
    </row>
    <row r="1039" spans="1:1" x14ac:dyDescent="0.25">
      <c r="A1039" s="60"/>
    </row>
    <row r="1040" spans="1:1" x14ac:dyDescent="0.25">
      <c r="A1040" s="60"/>
    </row>
    <row r="1041" spans="1:1" x14ac:dyDescent="0.25">
      <c r="A1041" s="60"/>
    </row>
    <row r="1042" spans="1:1" x14ac:dyDescent="0.25">
      <c r="A1042" s="60"/>
    </row>
    <row r="1043" spans="1:1" x14ac:dyDescent="0.25">
      <c r="A1043" s="60"/>
    </row>
    <row r="1044" spans="1:1" x14ac:dyDescent="0.25">
      <c r="A1044" s="60"/>
    </row>
    <row r="1045" spans="1:1" x14ac:dyDescent="0.25">
      <c r="A1045" s="60"/>
    </row>
    <row r="1046" spans="1:1" x14ac:dyDescent="0.25">
      <c r="A1046" s="60"/>
    </row>
    <row r="1047" spans="1:1" x14ac:dyDescent="0.25">
      <c r="A1047" s="60"/>
    </row>
    <row r="1048" spans="1:1" x14ac:dyDescent="0.25">
      <c r="A1048" s="60"/>
    </row>
    <row r="1049" spans="1:1" x14ac:dyDescent="0.25">
      <c r="A1049" s="60"/>
    </row>
    <row r="1050" spans="1:1" x14ac:dyDescent="0.25">
      <c r="A1050" s="60"/>
    </row>
    <row r="1051" spans="1:1" x14ac:dyDescent="0.25">
      <c r="A1051" s="60"/>
    </row>
    <row r="1052" spans="1:1" x14ac:dyDescent="0.25">
      <c r="A1052" s="60"/>
    </row>
    <row r="1053" spans="1:1" x14ac:dyDescent="0.25">
      <c r="A1053" s="60"/>
    </row>
    <row r="1054" spans="1:1" x14ac:dyDescent="0.25">
      <c r="A1054" s="60"/>
    </row>
    <row r="1055" spans="1:1" x14ac:dyDescent="0.25">
      <c r="A1055" s="60"/>
    </row>
    <row r="1056" spans="1:1" x14ac:dyDescent="0.25">
      <c r="A1056" s="60"/>
    </row>
    <row r="1057" spans="1:1" x14ac:dyDescent="0.25">
      <c r="A1057" s="60"/>
    </row>
    <row r="1058" spans="1:1" x14ac:dyDescent="0.25">
      <c r="A1058" s="60"/>
    </row>
    <row r="1059" spans="1:1" x14ac:dyDescent="0.25">
      <c r="A1059" s="60"/>
    </row>
    <row r="1060" spans="1:1" x14ac:dyDescent="0.25">
      <c r="A1060" s="60"/>
    </row>
    <row r="1061" spans="1:1" x14ac:dyDescent="0.25">
      <c r="A1061" s="60"/>
    </row>
    <row r="1062" spans="1:1" x14ac:dyDescent="0.25">
      <c r="A1062" s="60"/>
    </row>
    <row r="1063" spans="1:1" x14ac:dyDescent="0.25">
      <c r="A1063" s="60"/>
    </row>
    <row r="1064" spans="1:1" x14ac:dyDescent="0.25">
      <c r="A1064" s="60"/>
    </row>
    <row r="1065" spans="1:1" x14ac:dyDescent="0.25">
      <c r="A1065" s="60"/>
    </row>
    <row r="1066" spans="1:1" x14ac:dyDescent="0.25">
      <c r="A1066" s="60"/>
    </row>
    <row r="1067" spans="1:1" x14ac:dyDescent="0.25">
      <c r="A1067" s="60"/>
    </row>
    <row r="1068" spans="1:1" x14ac:dyDescent="0.25">
      <c r="A1068" s="60"/>
    </row>
    <row r="1069" spans="1:1" x14ac:dyDescent="0.25">
      <c r="A1069" s="60"/>
    </row>
    <row r="1070" spans="1:1" x14ac:dyDescent="0.25">
      <c r="A1070" s="60"/>
    </row>
    <row r="1071" spans="1:1" x14ac:dyDescent="0.25">
      <c r="A1071" s="60"/>
    </row>
    <row r="1072" spans="1:1" x14ac:dyDescent="0.25">
      <c r="A1072" s="60"/>
    </row>
    <row r="1073" spans="1:1" x14ac:dyDescent="0.25">
      <c r="A1073" s="60"/>
    </row>
    <row r="1074" spans="1:1" x14ac:dyDescent="0.25">
      <c r="A1074" s="60"/>
    </row>
    <row r="1075" spans="1:1" x14ac:dyDescent="0.25">
      <c r="A1075" s="60"/>
    </row>
    <row r="1076" spans="1:1" x14ac:dyDescent="0.25">
      <c r="A1076" s="60"/>
    </row>
    <row r="1077" spans="1:1" x14ac:dyDescent="0.25">
      <c r="A1077" s="60"/>
    </row>
    <row r="1078" spans="1:1" x14ac:dyDescent="0.25">
      <c r="A1078" s="60"/>
    </row>
    <row r="1079" spans="1:1" x14ac:dyDescent="0.25">
      <c r="A1079" s="60"/>
    </row>
    <row r="1080" spans="1:1" x14ac:dyDescent="0.25">
      <c r="A1080" s="60"/>
    </row>
    <row r="1081" spans="1:1" x14ac:dyDescent="0.25">
      <c r="A1081" s="60"/>
    </row>
    <row r="1082" spans="1:1" x14ac:dyDescent="0.25">
      <c r="A1082" s="60"/>
    </row>
    <row r="1083" spans="1:1" x14ac:dyDescent="0.25">
      <c r="A1083" s="60"/>
    </row>
    <row r="1084" spans="1:1" x14ac:dyDescent="0.25">
      <c r="A1084" s="60"/>
    </row>
    <row r="1085" spans="1:1" x14ac:dyDescent="0.25">
      <c r="A1085" s="60"/>
    </row>
    <row r="1086" spans="1:1" x14ac:dyDescent="0.25">
      <c r="A1086" s="60"/>
    </row>
    <row r="1087" spans="1:1" x14ac:dyDescent="0.25">
      <c r="A1087" s="60"/>
    </row>
    <row r="1088" spans="1:1" x14ac:dyDescent="0.25">
      <c r="A1088" s="60"/>
    </row>
    <row r="1089" spans="1:1" x14ac:dyDescent="0.25">
      <c r="A1089" s="60"/>
    </row>
    <row r="1090" spans="1:1" x14ac:dyDescent="0.25">
      <c r="A1090" s="60"/>
    </row>
    <row r="1091" spans="1:1" x14ac:dyDescent="0.25">
      <c r="A1091" s="60"/>
    </row>
    <row r="1092" spans="1:1" x14ac:dyDescent="0.25">
      <c r="A1092" s="60"/>
    </row>
    <row r="1093" spans="1:1" x14ac:dyDescent="0.25">
      <c r="A1093" s="60"/>
    </row>
    <row r="1094" spans="1:1" x14ac:dyDescent="0.25">
      <c r="A1094" s="60"/>
    </row>
    <row r="1095" spans="1:1" x14ac:dyDescent="0.25">
      <c r="A1095" s="60"/>
    </row>
    <row r="1096" spans="1:1" x14ac:dyDescent="0.25">
      <c r="A1096" s="60"/>
    </row>
    <row r="1097" spans="1:1" x14ac:dyDescent="0.25">
      <c r="A1097" s="60"/>
    </row>
    <row r="1098" spans="1:1" x14ac:dyDescent="0.25">
      <c r="A1098" s="60"/>
    </row>
    <row r="1099" spans="1:1" x14ac:dyDescent="0.25">
      <c r="A1099" s="60"/>
    </row>
    <row r="1100" spans="1:1" x14ac:dyDescent="0.25">
      <c r="A1100" s="60"/>
    </row>
    <row r="1101" spans="1:1" x14ac:dyDescent="0.25">
      <c r="A1101" s="60"/>
    </row>
    <row r="1102" spans="1:1" x14ac:dyDescent="0.25">
      <c r="A1102" s="60"/>
    </row>
    <row r="1103" spans="1:1" x14ac:dyDescent="0.25">
      <c r="A1103" s="60"/>
    </row>
    <row r="1104" spans="1:1" x14ac:dyDescent="0.25">
      <c r="A1104" s="60"/>
    </row>
    <row r="1105" spans="1:1" x14ac:dyDescent="0.25">
      <c r="A1105" s="60"/>
    </row>
    <row r="1106" spans="1:1" x14ac:dyDescent="0.25">
      <c r="A1106" s="60"/>
    </row>
    <row r="1107" spans="1:1" x14ac:dyDescent="0.25">
      <c r="A1107" s="60"/>
    </row>
    <row r="1108" spans="1:1" x14ac:dyDescent="0.25">
      <c r="A1108" s="60"/>
    </row>
    <row r="1109" spans="1:1" x14ac:dyDescent="0.25">
      <c r="A1109" s="60"/>
    </row>
    <row r="1110" spans="1:1" x14ac:dyDescent="0.25">
      <c r="A1110" s="60"/>
    </row>
    <row r="1111" spans="1:1" x14ac:dyDescent="0.25">
      <c r="A1111" s="60"/>
    </row>
    <row r="1112" spans="1:1" x14ac:dyDescent="0.25">
      <c r="A1112" s="60"/>
    </row>
    <row r="1113" spans="1:1" x14ac:dyDescent="0.25">
      <c r="A1113" s="60"/>
    </row>
    <row r="1114" spans="1:1" x14ac:dyDescent="0.25">
      <c r="A1114" s="60"/>
    </row>
    <row r="1115" spans="1:1" x14ac:dyDescent="0.25">
      <c r="A1115" s="60"/>
    </row>
    <row r="1116" spans="1:1" x14ac:dyDescent="0.25">
      <c r="A1116" s="60"/>
    </row>
    <row r="1117" spans="1:1" x14ac:dyDescent="0.25">
      <c r="A1117" s="60"/>
    </row>
    <row r="1118" spans="1:1" x14ac:dyDescent="0.25">
      <c r="A1118" s="60"/>
    </row>
    <row r="1119" spans="1:1" x14ac:dyDescent="0.25">
      <c r="A1119" s="60"/>
    </row>
    <row r="1120" spans="1:1" x14ac:dyDescent="0.25">
      <c r="A1120" s="60"/>
    </row>
    <row r="1121" spans="1:1" x14ac:dyDescent="0.25">
      <c r="A1121" s="60"/>
    </row>
    <row r="1122" spans="1:1" x14ac:dyDescent="0.25">
      <c r="A1122" s="60"/>
    </row>
    <row r="1123" spans="1:1" x14ac:dyDescent="0.25">
      <c r="A1123" s="60"/>
    </row>
    <row r="1124" spans="1:1" x14ac:dyDescent="0.25">
      <c r="A1124" s="60"/>
    </row>
    <row r="1125" spans="1:1" x14ac:dyDescent="0.25">
      <c r="A1125" s="60"/>
    </row>
    <row r="1126" spans="1:1" x14ac:dyDescent="0.25">
      <c r="A1126" s="60"/>
    </row>
    <row r="1127" spans="1:1" x14ac:dyDescent="0.25">
      <c r="A1127" s="60"/>
    </row>
    <row r="1128" spans="1:1" x14ac:dyDescent="0.25">
      <c r="A1128" s="60"/>
    </row>
    <row r="1129" spans="1:1" x14ac:dyDescent="0.25">
      <c r="A1129" s="60"/>
    </row>
    <row r="1130" spans="1:1" x14ac:dyDescent="0.25">
      <c r="A1130" s="60"/>
    </row>
    <row r="1131" spans="1:1" x14ac:dyDescent="0.25">
      <c r="A1131" s="60"/>
    </row>
    <row r="1132" spans="1:1" x14ac:dyDescent="0.25">
      <c r="A1132" s="60"/>
    </row>
    <row r="1133" spans="1:1" x14ac:dyDescent="0.25">
      <c r="A1133" s="60"/>
    </row>
    <row r="1134" spans="1:1" x14ac:dyDescent="0.25">
      <c r="A1134" s="60"/>
    </row>
    <row r="1135" spans="1:1" x14ac:dyDescent="0.25">
      <c r="A1135" s="60"/>
    </row>
    <row r="1136" spans="1:1" x14ac:dyDescent="0.25">
      <c r="A1136" s="60"/>
    </row>
    <row r="1137" spans="1:1" x14ac:dyDescent="0.25">
      <c r="A1137" s="60"/>
    </row>
    <row r="1138" spans="1:1" x14ac:dyDescent="0.25">
      <c r="A1138" s="60"/>
    </row>
    <row r="1139" spans="1:1" x14ac:dyDescent="0.25">
      <c r="A1139" s="60"/>
    </row>
    <row r="1140" spans="1:1" x14ac:dyDescent="0.25">
      <c r="A1140" s="60"/>
    </row>
    <row r="1141" spans="1:1" x14ac:dyDescent="0.25">
      <c r="A1141" s="60"/>
    </row>
    <row r="1142" spans="1:1" x14ac:dyDescent="0.25">
      <c r="A1142" s="60"/>
    </row>
    <row r="1143" spans="1:1" x14ac:dyDescent="0.25">
      <c r="A1143" s="60"/>
    </row>
    <row r="1144" spans="1:1" x14ac:dyDescent="0.25">
      <c r="A1144" s="60"/>
    </row>
    <row r="1145" spans="1:1" x14ac:dyDescent="0.25">
      <c r="A1145" s="60"/>
    </row>
    <row r="1146" spans="1:1" x14ac:dyDescent="0.25">
      <c r="A1146" s="60"/>
    </row>
    <row r="1147" spans="1:1" x14ac:dyDescent="0.25">
      <c r="A1147" s="60"/>
    </row>
    <row r="1148" spans="1:1" x14ac:dyDescent="0.25">
      <c r="A1148" s="60"/>
    </row>
    <row r="1149" spans="1:1" x14ac:dyDescent="0.25">
      <c r="A1149" s="60"/>
    </row>
    <row r="1150" spans="1:1" x14ac:dyDescent="0.25">
      <c r="A1150" s="60"/>
    </row>
    <row r="1151" spans="1:1" x14ac:dyDescent="0.25">
      <c r="A1151" s="60"/>
    </row>
    <row r="1152" spans="1:1" x14ac:dyDescent="0.25">
      <c r="A1152" s="60"/>
    </row>
    <row r="1153" spans="1:1" x14ac:dyDescent="0.25">
      <c r="A1153" s="60"/>
    </row>
    <row r="1154" spans="1:1" x14ac:dyDescent="0.25">
      <c r="A1154" s="60"/>
    </row>
    <row r="1155" spans="1:1" x14ac:dyDescent="0.25">
      <c r="A1155" s="60"/>
    </row>
    <row r="1156" spans="1:1" x14ac:dyDescent="0.25">
      <c r="A1156" s="60"/>
    </row>
    <row r="1157" spans="1:1" x14ac:dyDescent="0.25">
      <c r="A1157" s="60"/>
    </row>
    <row r="1158" spans="1:1" x14ac:dyDescent="0.25">
      <c r="A1158" s="60"/>
    </row>
    <row r="1159" spans="1:1" x14ac:dyDescent="0.25">
      <c r="A1159" s="60"/>
    </row>
    <row r="1160" spans="1:1" x14ac:dyDescent="0.25">
      <c r="A1160" s="60"/>
    </row>
    <row r="1161" spans="1:1" x14ac:dyDescent="0.25">
      <c r="A1161" s="60"/>
    </row>
    <row r="1162" spans="1:1" x14ac:dyDescent="0.25">
      <c r="A1162" s="60"/>
    </row>
    <row r="1163" spans="1:1" x14ac:dyDescent="0.25">
      <c r="A1163" s="60"/>
    </row>
    <row r="1164" spans="1:1" x14ac:dyDescent="0.25">
      <c r="A1164" s="60"/>
    </row>
    <row r="1165" spans="1:1" x14ac:dyDescent="0.25">
      <c r="A1165" s="60"/>
    </row>
    <row r="1166" spans="1:1" x14ac:dyDescent="0.25">
      <c r="A1166" s="60"/>
    </row>
    <row r="1167" spans="1:1" x14ac:dyDescent="0.25">
      <c r="A1167" s="60"/>
    </row>
    <row r="1168" spans="1:1" x14ac:dyDescent="0.25">
      <c r="A1168" s="60"/>
    </row>
    <row r="1169" spans="1:1" x14ac:dyDescent="0.25">
      <c r="A1169" s="60"/>
    </row>
    <row r="1170" spans="1:1" x14ac:dyDescent="0.25">
      <c r="A1170" s="60"/>
    </row>
    <row r="1171" spans="1:1" x14ac:dyDescent="0.25">
      <c r="A1171" s="60"/>
    </row>
    <row r="1172" spans="1:1" x14ac:dyDescent="0.25">
      <c r="A1172" s="60"/>
    </row>
    <row r="1173" spans="1:1" x14ac:dyDescent="0.25">
      <c r="A1173" s="60"/>
    </row>
    <row r="1174" spans="1:1" x14ac:dyDescent="0.25">
      <c r="A1174" s="60"/>
    </row>
    <row r="1175" spans="1:1" x14ac:dyDescent="0.25">
      <c r="A1175" s="60"/>
    </row>
    <row r="1176" spans="1:1" x14ac:dyDescent="0.25">
      <c r="A1176" s="60"/>
    </row>
    <row r="1177" spans="1:1" x14ac:dyDescent="0.25">
      <c r="A1177" s="60"/>
    </row>
    <row r="1178" spans="1:1" x14ac:dyDescent="0.25">
      <c r="A1178" s="60"/>
    </row>
    <row r="1179" spans="1:1" x14ac:dyDescent="0.25">
      <c r="A1179" s="60"/>
    </row>
    <row r="1180" spans="1:1" x14ac:dyDescent="0.25">
      <c r="A1180" s="60"/>
    </row>
    <row r="1181" spans="1:1" x14ac:dyDescent="0.25">
      <c r="A1181" s="60"/>
    </row>
    <row r="1182" spans="1:1" x14ac:dyDescent="0.25">
      <c r="A1182" s="60"/>
    </row>
    <row r="1183" spans="1:1" x14ac:dyDescent="0.25">
      <c r="A1183" s="60"/>
    </row>
    <row r="1184" spans="1:1" x14ac:dyDescent="0.25">
      <c r="A1184" s="60"/>
    </row>
    <row r="1185" spans="1:1" x14ac:dyDescent="0.25">
      <c r="A1185" s="60"/>
    </row>
    <row r="1186" spans="1:1" x14ac:dyDescent="0.25">
      <c r="A1186" s="60"/>
    </row>
    <row r="1187" spans="1:1" x14ac:dyDescent="0.25">
      <c r="A1187" s="60"/>
    </row>
    <row r="1188" spans="1:1" x14ac:dyDescent="0.25">
      <c r="A1188" s="60"/>
    </row>
    <row r="1189" spans="1:1" x14ac:dyDescent="0.25">
      <c r="A1189" s="60"/>
    </row>
    <row r="1190" spans="1:1" x14ac:dyDescent="0.25">
      <c r="A1190" s="60"/>
    </row>
    <row r="1191" spans="1:1" x14ac:dyDescent="0.25">
      <c r="A1191" s="60"/>
    </row>
    <row r="1192" spans="1:1" x14ac:dyDescent="0.25">
      <c r="A1192" s="60"/>
    </row>
    <row r="1193" spans="1:1" x14ac:dyDescent="0.25">
      <c r="A1193" s="60"/>
    </row>
    <row r="1194" spans="1:1" x14ac:dyDescent="0.25">
      <c r="A1194" s="60"/>
    </row>
    <row r="1195" spans="1:1" x14ac:dyDescent="0.25">
      <c r="A1195" s="60"/>
    </row>
    <row r="1196" spans="1:1" x14ac:dyDescent="0.25">
      <c r="A1196" s="60"/>
    </row>
    <row r="1197" spans="1:1" x14ac:dyDescent="0.25">
      <c r="A1197" s="60"/>
    </row>
    <row r="1198" spans="1:1" x14ac:dyDescent="0.25">
      <c r="A1198" s="60"/>
    </row>
    <row r="1199" spans="1:1" x14ac:dyDescent="0.25">
      <c r="A1199" s="60"/>
    </row>
    <row r="1200" spans="1:1" x14ac:dyDescent="0.25">
      <c r="A1200" s="60"/>
    </row>
    <row r="1201" spans="1:1" x14ac:dyDescent="0.25">
      <c r="A1201" s="60"/>
    </row>
    <row r="1202" spans="1:1" x14ac:dyDescent="0.25">
      <c r="A1202" s="60"/>
    </row>
    <row r="1203" spans="1:1" x14ac:dyDescent="0.25">
      <c r="A1203" s="60"/>
    </row>
    <row r="1204" spans="1:1" x14ac:dyDescent="0.25">
      <c r="A1204" s="60"/>
    </row>
    <row r="1205" spans="1:1" x14ac:dyDescent="0.25">
      <c r="A1205" s="60"/>
    </row>
    <row r="1206" spans="1:1" x14ac:dyDescent="0.25">
      <c r="A1206" s="60"/>
    </row>
    <row r="1207" spans="1:1" x14ac:dyDescent="0.25">
      <c r="A1207" s="60"/>
    </row>
    <row r="1208" spans="1:1" x14ac:dyDescent="0.25">
      <c r="A1208" s="60"/>
    </row>
    <row r="1209" spans="1:1" x14ac:dyDescent="0.25">
      <c r="A1209" s="60"/>
    </row>
    <row r="1210" spans="1:1" x14ac:dyDescent="0.25">
      <c r="A1210" s="60"/>
    </row>
    <row r="1211" spans="1:1" x14ac:dyDescent="0.25">
      <c r="A1211" s="60"/>
    </row>
    <row r="1212" spans="1:1" x14ac:dyDescent="0.25">
      <c r="A1212" s="60"/>
    </row>
    <row r="1213" spans="1:1" x14ac:dyDescent="0.25">
      <c r="A1213" s="60"/>
    </row>
    <row r="1214" spans="1:1" x14ac:dyDescent="0.25">
      <c r="A1214" s="60"/>
    </row>
    <row r="1215" spans="1:1" x14ac:dyDescent="0.25">
      <c r="A1215" s="60"/>
    </row>
    <row r="1216" spans="1:1" x14ac:dyDescent="0.25">
      <c r="A1216" s="60"/>
    </row>
    <row r="1217" spans="1:1" x14ac:dyDescent="0.25">
      <c r="A1217" s="60"/>
    </row>
    <row r="1218" spans="1:1" x14ac:dyDescent="0.25">
      <c r="A1218" s="60"/>
    </row>
    <row r="1219" spans="1:1" x14ac:dyDescent="0.25">
      <c r="A1219" s="60"/>
    </row>
    <row r="1220" spans="1:1" x14ac:dyDescent="0.25">
      <c r="A1220" s="60"/>
    </row>
    <row r="1221" spans="1:1" x14ac:dyDescent="0.25">
      <c r="A1221" s="60"/>
    </row>
    <row r="1222" spans="1:1" x14ac:dyDescent="0.25">
      <c r="A1222" s="60"/>
    </row>
    <row r="1223" spans="1:1" x14ac:dyDescent="0.25">
      <c r="A1223" s="60"/>
    </row>
    <row r="1224" spans="1:1" x14ac:dyDescent="0.25">
      <c r="A1224" s="60"/>
    </row>
    <row r="1225" spans="1:1" x14ac:dyDescent="0.25">
      <c r="A1225" s="60"/>
    </row>
    <row r="1226" spans="1:1" x14ac:dyDescent="0.25">
      <c r="A1226" s="60"/>
    </row>
    <row r="1227" spans="1:1" x14ac:dyDescent="0.25">
      <c r="A1227" s="60"/>
    </row>
    <row r="1228" spans="1:1" x14ac:dyDescent="0.25">
      <c r="A1228" s="60"/>
    </row>
    <row r="1229" spans="1:1" x14ac:dyDescent="0.25">
      <c r="A1229" s="60"/>
    </row>
    <row r="1230" spans="1:1" x14ac:dyDescent="0.25">
      <c r="A1230" s="60"/>
    </row>
    <row r="1231" spans="1:1" x14ac:dyDescent="0.25">
      <c r="A1231" s="60"/>
    </row>
    <row r="1232" spans="1:1" x14ac:dyDescent="0.25">
      <c r="A1232" s="60"/>
    </row>
    <row r="1233" spans="1:1" x14ac:dyDescent="0.25">
      <c r="A1233" s="60"/>
    </row>
    <row r="1234" spans="1:1" x14ac:dyDescent="0.25">
      <c r="A1234" s="60"/>
    </row>
    <row r="1235" spans="1:1" x14ac:dyDescent="0.25">
      <c r="A1235" s="60"/>
    </row>
    <row r="1236" spans="1:1" x14ac:dyDescent="0.25">
      <c r="A1236" s="60"/>
    </row>
    <row r="1237" spans="1:1" x14ac:dyDescent="0.25">
      <c r="A1237" s="60"/>
    </row>
    <row r="1238" spans="1:1" x14ac:dyDescent="0.25">
      <c r="A1238" s="60"/>
    </row>
    <row r="1239" spans="1:1" x14ac:dyDescent="0.25">
      <c r="A1239" s="60"/>
    </row>
    <row r="1240" spans="1:1" x14ac:dyDescent="0.25">
      <c r="A1240" s="60"/>
    </row>
    <row r="1241" spans="1:1" x14ac:dyDescent="0.25">
      <c r="A1241" s="60"/>
    </row>
    <row r="1242" spans="1:1" x14ac:dyDescent="0.25">
      <c r="A1242" s="60"/>
    </row>
    <row r="1243" spans="1:1" x14ac:dyDescent="0.25">
      <c r="A1243" s="60"/>
    </row>
    <row r="1244" spans="1:1" x14ac:dyDescent="0.25">
      <c r="A1244" s="60"/>
    </row>
    <row r="1245" spans="1:1" x14ac:dyDescent="0.25">
      <c r="A1245" s="60"/>
    </row>
    <row r="1246" spans="1:1" x14ac:dyDescent="0.25">
      <c r="A1246" s="60"/>
    </row>
    <row r="1247" spans="1:1" x14ac:dyDescent="0.25">
      <c r="A1247" s="60"/>
    </row>
    <row r="1248" spans="1:1" x14ac:dyDescent="0.25">
      <c r="A1248" s="60"/>
    </row>
    <row r="1249" spans="1:1" x14ac:dyDescent="0.25">
      <c r="A1249" s="60"/>
    </row>
    <row r="1250" spans="1:1" x14ac:dyDescent="0.25">
      <c r="A1250" s="60"/>
    </row>
    <row r="1251" spans="1:1" x14ac:dyDescent="0.25">
      <c r="A1251" s="60"/>
    </row>
    <row r="1252" spans="1:1" x14ac:dyDescent="0.25">
      <c r="A1252" s="60"/>
    </row>
    <row r="1253" spans="1:1" x14ac:dyDescent="0.25">
      <c r="A1253" s="60"/>
    </row>
    <row r="1254" spans="1:1" x14ac:dyDescent="0.25">
      <c r="A1254" s="60"/>
    </row>
    <row r="1255" spans="1:1" x14ac:dyDescent="0.25">
      <c r="A1255" s="60"/>
    </row>
    <row r="1256" spans="1:1" x14ac:dyDescent="0.25">
      <c r="A1256" s="60"/>
    </row>
    <row r="1257" spans="1:1" x14ac:dyDescent="0.25">
      <c r="A1257" s="60"/>
    </row>
    <row r="1258" spans="1:1" x14ac:dyDescent="0.25">
      <c r="A1258" s="60"/>
    </row>
    <row r="1259" spans="1:1" x14ac:dyDescent="0.25">
      <c r="A1259" s="60"/>
    </row>
    <row r="1260" spans="1:1" x14ac:dyDescent="0.25">
      <c r="A1260" s="60"/>
    </row>
    <row r="1261" spans="1:1" x14ac:dyDescent="0.25">
      <c r="A1261" s="60"/>
    </row>
    <row r="1262" spans="1:1" x14ac:dyDescent="0.25">
      <c r="A1262" s="60"/>
    </row>
    <row r="1263" spans="1:1" x14ac:dyDescent="0.25">
      <c r="A1263" s="60"/>
    </row>
    <row r="1264" spans="1:1" x14ac:dyDescent="0.25">
      <c r="A1264" s="60"/>
    </row>
    <row r="1265" spans="1:1" x14ac:dyDescent="0.25">
      <c r="A1265" s="60"/>
    </row>
    <row r="1266" spans="1:1" x14ac:dyDescent="0.25">
      <c r="A1266" s="60"/>
    </row>
    <row r="1267" spans="1:1" x14ac:dyDescent="0.25">
      <c r="A1267" s="60"/>
    </row>
    <row r="1268" spans="1:1" x14ac:dyDescent="0.25">
      <c r="A1268" s="60"/>
    </row>
    <row r="1269" spans="1:1" x14ac:dyDescent="0.25">
      <c r="A1269" s="60"/>
    </row>
    <row r="1270" spans="1:1" x14ac:dyDescent="0.25">
      <c r="A1270" s="60"/>
    </row>
    <row r="1271" spans="1:1" x14ac:dyDescent="0.25">
      <c r="A1271" s="60"/>
    </row>
    <row r="1272" spans="1:1" x14ac:dyDescent="0.25">
      <c r="A1272" s="60"/>
    </row>
    <row r="1273" spans="1:1" x14ac:dyDescent="0.25">
      <c r="A1273" s="60"/>
    </row>
    <row r="1274" spans="1:1" x14ac:dyDescent="0.25">
      <c r="A1274" s="60"/>
    </row>
    <row r="1275" spans="1:1" x14ac:dyDescent="0.25">
      <c r="A1275" s="60"/>
    </row>
    <row r="1276" spans="1:1" x14ac:dyDescent="0.25">
      <c r="A1276" s="60"/>
    </row>
    <row r="1277" spans="1:1" x14ac:dyDescent="0.25">
      <c r="A1277" s="60"/>
    </row>
    <row r="1278" spans="1:1" x14ac:dyDescent="0.25">
      <c r="A1278" s="60"/>
    </row>
    <row r="1279" spans="1:1" x14ac:dyDescent="0.25">
      <c r="A1279" s="60"/>
    </row>
    <row r="1280" spans="1:1" x14ac:dyDescent="0.25">
      <c r="A1280" s="60"/>
    </row>
    <row r="1281" spans="1:1" x14ac:dyDescent="0.25">
      <c r="A1281" s="60"/>
    </row>
    <row r="1282" spans="1:1" x14ac:dyDescent="0.25">
      <c r="A1282" s="60"/>
    </row>
    <row r="1283" spans="1:1" x14ac:dyDescent="0.25">
      <c r="A1283" s="60"/>
    </row>
    <row r="1284" spans="1:1" x14ac:dyDescent="0.25">
      <c r="A1284" s="60"/>
    </row>
    <row r="1285" spans="1:1" x14ac:dyDescent="0.25">
      <c r="A1285" s="60"/>
    </row>
    <row r="1286" spans="1:1" x14ac:dyDescent="0.25">
      <c r="A1286" s="60"/>
    </row>
    <row r="1287" spans="1:1" x14ac:dyDescent="0.25">
      <c r="A1287" s="60"/>
    </row>
    <row r="1288" spans="1:1" x14ac:dyDescent="0.25">
      <c r="A1288" s="60"/>
    </row>
    <row r="1289" spans="1:1" x14ac:dyDescent="0.25">
      <c r="A1289" s="60"/>
    </row>
    <row r="1290" spans="1:1" x14ac:dyDescent="0.25">
      <c r="A1290" s="60"/>
    </row>
    <row r="1291" spans="1:1" x14ac:dyDescent="0.25">
      <c r="A1291" s="60"/>
    </row>
    <row r="1292" spans="1:1" x14ac:dyDescent="0.25">
      <c r="A1292" s="60"/>
    </row>
    <row r="1293" spans="1:1" x14ac:dyDescent="0.25">
      <c r="A1293" s="60"/>
    </row>
    <row r="1294" spans="1:1" x14ac:dyDescent="0.25">
      <c r="A1294" s="60"/>
    </row>
    <row r="1295" spans="1:1" x14ac:dyDescent="0.25">
      <c r="A1295" s="60"/>
    </row>
    <row r="1296" spans="1:1" x14ac:dyDescent="0.25">
      <c r="A1296" s="60"/>
    </row>
    <row r="1297" spans="1:1" x14ac:dyDescent="0.25">
      <c r="A1297" s="60"/>
    </row>
    <row r="1298" spans="1:1" x14ac:dyDescent="0.25">
      <c r="A1298" s="60"/>
    </row>
    <row r="1299" spans="1:1" x14ac:dyDescent="0.25">
      <c r="A1299" s="60"/>
    </row>
    <row r="1300" spans="1:1" x14ac:dyDescent="0.25">
      <c r="A1300" s="60"/>
    </row>
    <row r="1301" spans="1:1" x14ac:dyDescent="0.25">
      <c r="A1301" s="60"/>
    </row>
    <row r="1302" spans="1:1" x14ac:dyDescent="0.25">
      <c r="A1302" s="60"/>
    </row>
    <row r="1303" spans="1:1" x14ac:dyDescent="0.25">
      <c r="A1303" s="60"/>
    </row>
    <row r="1304" spans="1:1" x14ac:dyDescent="0.25">
      <c r="A1304" s="60"/>
    </row>
    <row r="1305" spans="1:1" x14ac:dyDescent="0.25">
      <c r="A1305" s="60"/>
    </row>
    <row r="1306" spans="1:1" x14ac:dyDescent="0.25">
      <c r="A1306" s="60"/>
    </row>
    <row r="1307" spans="1:1" x14ac:dyDescent="0.25">
      <c r="A1307" s="60"/>
    </row>
    <row r="1308" spans="1:1" x14ac:dyDescent="0.25">
      <c r="A1308" s="60"/>
    </row>
    <row r="1309" spans="1:1" x14ac:dyDescent="0.25">
      <c r="A1309" s="60"/>
    </row>
    <row r="1310" spans="1:1" x14ac:dyDescent="0.25">
      <c r="A1310" s="60"/>
    </row>
    <row r="1311" spans="1:1" x14ac:dyDescent="0.25">
      <c r="A1311" s="60"/>
    </row>
    <row r="1312" spans="1:1" x14ac:dyDescent="0.25">
      <c r="A1312" s="60"/>
    </row>
    <row r="1313" spans="1:1" x14ac:dyDescent="0.25">
      <c r="A1313" s="60"/>
    </row>
    <row r="1314" spans="1:1" x14ac:dyDescent="0.25">
      <c r="A1314" s="60"/>
    </row>
    <row r="1315" spans="1:1" x14ac:dyDescent="0.25">
      <c r="A1315" s="60"/>
    </row>
    <row r="1316" spans="1:1" x14ac:dyDescent="0.25">
      <c r="A1316" s="60"/>
    </row>
    <row r="1317" spans="1:1" x14ac:dyDescent="0.25">
      <c r="A1317" s="60"/>
    </row>
    <row r="1318" spans="1:1" x14ac:dyDescent="0.25">
      <c r="A1318" s="60"/>
    </row>
    <row r="1319" spans="1:1" x14ac:dyDescent="0.25">
      <c r="A1319" s="60"/>
    </row>
    <row r="1320" spans="1:1" x14ac:dyDescent="0.25">
      <c r="A1320" s="60"/>
    </row>
    <row r="1321" spans="1:1" x14ac:dyDescent="0.25">
      <c r="A1321" s="60"/>
    </row>
    <row r="1322" spans="1:1" x14ac:dyDescent="0.25">
      <c r="A1322" s="60"/>
    </row>
    <row r="1323" spans="1:1" x14ac:dyDescent="0.25">
      <c r="A1323" s="60"/>
    </row>
    <row r="1324" spans="1:1" x14ac:dyDescent="0.25">
      <c r="A1324" s="60"/>
    </row>
    <row r="1325" spans="1:1" x14ac:dyDescent="0.25">
      <c r="A1325" s="60"/>
    </row>
    <row r="1326" spans="1:1" x14ac:dyDescent="0.25">
      <c r="A1326" s="60"/>
    </row>
    <row r="1327" spans="1:1" x14ac:dyDescent="0.25">
      <c r="A1327" s="60"/>
    </row>
    <row r="1328" spans="1:1" x14ac:dyDescent="0.25">
      <c r="A1328" s="60"/>
    </row>
    <row r="1329" spans="1:1" x14ac:dyDescent="0.25">
      <c r="A1329" s="60"/>
    </row>
    <row r="1330" spans="1:1" x14ac:dyDescent="0.25">
      <c r="A1330" s="60"/>
    </row>
    <row r="1331" spans="1:1" x14ac:dyDescent="0.25">
      <c r="A1331" s="60"/>
    </row>
    <row r="1332" spans="1:1" x14ac:dyDescent="0.25">
      <c r="A1332" s="60"/>
    </row>
    <row r="1333" spans="1:1" x14ac:dyDescent="0.25">
      <c r="A1333" s="60"/>
    </row>
    <row r="1334" spans="1:1" x14ac:dyDescent="0.25">
      <c r="A1334" s="60"/>
    </row>
    <row r="1335" spans="1:1" x14ac:dyDescent="0.25">
      <c r="A1335" s="60"/>
    </row>
    <row r="1336" spans="1:1" x14ac:dyDescent="0.25">
      <c r="A1336" s="60"/>
    </row>
    <row r="1337" spans="1:1" x14ac:dyDescent="0.25">
      <c r="A1337" s="60"/>
    </row>
    <row r="1338" spans="1:1" x14ac:dyDescent="0.25">
      <c r="A1338" s="60"/>
    </row>
    <row r="1339" spans="1:1" x14ac:dyDescent="0.25">
      <c r="A1339" s="60"/>
    </row>
    <row r="1340" spans="1:1" x14ac:dyDescent="0.25">
      <c r="A1340" s="60"/>
    </row>
    <row r="1341" spans="1:1" x14ac:dyDescent="0.25">
      <c r="A1341" s="60"/>
    </row>
    <row r="1342" spans="1:1" x14ac:dyDescent="0.25">
      <c r="A1342" s="60"/>
    </row>
    <row r="1343" spans="1:1" x14ac:dyDescent="0.25">
      <c r="A1343" s="60"/>
    </row>
    <row r="1344" spans="1:1" x14ac:dyDescent="0.25">
      <c r="A1344" s="60"/>
    </row>
    <row r="1345" spans="1:1" x14ac:dyDescent="0.25">
      <c r="A1345" s="60"/>
    </row>
    <row r="1346" spans="1:1" x14ac:dyDescent="0.25">
      <c r="A1346" s="60"/>
    </row>
    <row r="1347" spans="1:1" x14ac:dyDescent="0.25">
      <c r="A1347" s="60"/>
    </row>
    <row r="1348" spans="1:1" x14ac:dyDescent="0.25">
      <c r="A1348" s="60"/>
    </row>
    <row r="1349" spans="1:1" x14ac:dyDescent="0.25">
      <c r="A1349" s="60"/>
    </row>
    <row r="1350" spans="1:1" x14ac:dyDescent="0.25">
      <c r="A1350" s="60"/>
    </row>
    <row r="1351" spans="1:1" x14ac:dyDescent="0.25">
      <c r="A1351" s="60"/>
    </row>
    <row r="1352" spans="1:1" x14ac:dyDescent="0.25">
      <c r="A1352" s="60"/>
    </row>
    <row r="1353" spans="1:1" x14ac:dyDescent="0.25">
      <c r="A1353" s="60"/>
    </row>
    <row r="1354" spans="1:1" x14ac:dyDescent="0.25">
      <c r="A1354" s="60"/>
    </row>
    <row r="1355" spans="1:1" x14ac:dyDescent="0.25">
      <c r="A1355" s="60"/>
    </row>
    <row r="1356" spans="1:1" x14ac:dyDescent="0.25">
      <c r="A1356" s="60"/>
    </row>
    <row r="1357" spans="1:1" x14ac:dyDescent="0.25">
      <c r="A1357" s="60"/>
    </row>
    <row r="1358" spans="1:1" x14ac:dyDescent="0.25">
      <c r="A1358" s="60"/>
    </row>
    <row r="1359" spans="1:1" x14ac:dyDescent="0.25">
      <c r="A1359" s="60"/>
    </row>
    <row r="1360" spans="1:1" x14ac:dyDescent="0.25">
      <c r="A1360" s="60"/>
    </row>
    <row r="1361" spans="1:1" x14ac:dyDescent="0.25">
      <c r="A1361" s="60"/>
    </row>
    <row r="1362" spans="1:1" x14ac:dyDescent="0.25">
      <c r="A1362" s="60"/>
    </row>
    <row r="1363" spans="1:1" x14ac:dyDescent="0.25">
      <c r="A1363" s="60"/>
    </row>
    <row r="1364" spans="1:1" x14ac:dyDescent="0.25">
      <c r="A1364" s="60"/>
    </row>
    <row r="1365" spans="1:1" x14ac:dyDescent="0.25">
      <c r="A1365" s="60"/>
    </row>
    <row r="1366" spans="1:1" x14ac:dyDescent="0.25">
      <c r="A1366" s="60"/>
    </row>
    <row r="1367" spans="1:1" x14ac:dyDescent="0.25">
      <c r="A1367" s="60"/>
    </row>
    <row r="1368" spans="1:1" x14ac:dyDescent="0.25">
      <c r="A1368" s="60"/>
    </row>
    <row r="1369" spans="1:1" x14ac:dyDescent="0.25">
      <c r="A1369" s="60"/>
    </row>
    <row r="1370" spans="1:1" x14ac:dyDescent="0.25">
      <c r="A1370" s="60"/>
    </row>
    <row r="1371" spans="1:1" x14ac:dyDescent="0.25">
      <c r="A1371" s="60"/>
    </row>
    <row r="1372" spans="1:1" x14ac:dyDescent="0.25">
      <c r="A1372" s="60"/>
    </row>
    <row r="1373" spans="1:1" x14ac:dyDescent="0.25">
      <c r="A1373" s="60"/>
    </row>
    <row r="1374" spans="1:1" x14ac:dyDescent="0.25">
      <c r="A1374" s="60"/>
    </row>
    <row r="1375" spans="1:1" x14ac:dyDescent="0.25">
      <c r="A1375" s="60"/>
    </row>
    <row r="1376" spans="1:1" x14ac:dyDescent="0.25">
      <c r="A1376" s="60"/>
    </row>
    <row r="1377" spans="1:1" x14ac:dyDescent="0.25">
      <c r="A1377" s="60"/>
    </row>
    <row r="1378" spans="1:1" x14ac:dyDescent="0.25">
      <c r="A1378" s="60"/>
    </row>
    <row r="1379" spans="1:1" x14ac:dyDescent="0.25">
      <c r="A1379" s="60"/>
    </row>
    <row r="1380" spans="1:1" x14ac:dyDescent="0.25">
      <c r="A1380" s="60"/>
    </row>
    <row r="1381" spans="1:1" x14ac:dyDescent="0.25">
      <c r="A1381" s="60"/>
    </row>
    <row r="1382" spans="1:1" x14ac:dyDescent="0.25">
      <c r="A1382" s="60"/>
    </row>
    <row r="1383" spans="1:1" x14ac:dyDescent="0.25">
      <c r="A1383" s="60"/>
    </row>
    <row r="1384" spans="1:1" x14ac:dyDescent="0.25">
      <c r="A1384" s="60"/>
    </row>
    <row r="1385" spans="1:1" x14ac:dyDescent="0.25">
      <c r="A1385" s="60"/>
    </row>
    <row r="1386" spans="1:1" x14ac:dyDescent="0.25">
      <c r="A1386" s="60"/>
    </row>
    <row r="1387" spans="1:1" x14ac:dyDescent="0.25">
      <c r="A1387" s="60"/>
    </row>
    <row r="1388" spans="1:1" x14ac:dyDescent="0.25">
      <c r="A1388" s="60"/>
    </row>
    <row r="1389" spans="1:1" x14ac:dyDescent="0.25">
      <c r="A1389" s="60"/>
    </row>
    <row r="1390" spans="1:1" x14ac:dyDescent="0.25">
      <c r="A1390" s="60"/>
    </row>
    <row r="1391" spans="1:1" x14ac:dyDescent="0.25">
      <c r="A1391" s="60"/>
    </row>
    <row r="1392" spans="1:1" x14ac:dyDescent="0.25">
      <c r="A1392" s="60"/>
    </row>
    <row r="1393" spans="1:1" x14ac:dyDescent="0.25">
      <c r="A1393" s="60"/>
    </row>
    <row r="1394" spans="1:1" x14ac:dyDescent="0.25">
      <c r="A1394" s="60"/>
    </row>
    <row r="1395" spans="1:1" x14ac:dyDescent="0.25">
      <c r="A1395" s="60"/>
    </row>
    <row r="1396" spans="1:1" x14ac:dyDescent="0.25">
      <c r="A1396" s="60"/>
    </row>
    <row r="1397" spans="1:1" x14ac:dyDescent="0.25">
      <c r="A1397" s="60"/>
    </row>
    <row r="1398" spans="1:1" x14ac:dyDescent="0.25">
      <c r="A1398" s="60"/>
    </row>
    <row r="1399" spans="1:1" x14ac:dyDescent="0.25">
      <c r="A1399" s="60"/>
    </row>
    <row r="1400" spans="1:1" x14ac:dyDescent="0.25">
      <c r="A1400" s="60"/>
    </row>
    <row r="1401" spans="1:1" x14ac:dyDescent="0.25">
      <c r="A1401" s="60"/>
    </row>
    <row r="1402" spans="1:1" x14ac:dyDescent="0.25">
      <c r="A1402" s="60"/>
    </row>
    <row r="1403" spans="1:1" x14ac:dyDescent="0.25">
      <c r="A1403" s="60"/>
    </row>
    <row r="1404" spans="1:1" x14ac:dyDescent="0.25">
      <c r="A1404" s="60"/>
    </row>
    <row r="1405" spans="1:1" x14ac:dyDescent="0.25">
      <c r="A1405" s="60"/>
    </row>
    <row r="1406" spans="1:1" x14ac:dyDescent="0.25">
      <c r="A1406" s="60"/>
    </row>
    <row r="1407" spans="1:1" x14ac:dyDescent="0.25">
      <c r="A1407" s="60"/>
    </row>
    <row r="1408" spans="1:1" x14ac:dyDescent="0.25">
      <c r="A1408" s="60"/>
    </row>
    <row r="1409" spans="1:1" x14ac:dyDescent="0.25">
      <c r="A1409" s="60"/>
    </row>
    <row r="1410" spans="1:1" x14ac:dyDescent="0.25">
      <c r="A1410" s="60"/>
    </row>
    <row r="1411" spans="1:1" x14ac:dyDescent="0.25">
      <c r="A1411" s="60"/>
    </row>
    <row r="1412" spans="1:1" x14ac:dyDescent="0.25">
      <c r="A1412" s="60"/>
    </row>
    <row r="1413" spans="1:1" x14ac:dyDescent="0.25">
      <c r="A1413" s="60"/>
    </row>
    <row r="1414" spans="1:1" x14ac:dyDescent="0.25">
      <c r="A1414" s="60"/>
    </row>
    <row r="1415" spans="1:1" x14ac:dyDescent="0.25">
      <c r="A1415" s="60"/>
    </row>
    <row r="1416" spans="1:1" x14ac:dyDescent="0.25">
      <c r="A1416" s="60"/>
    </row>
    <row r="1417" spans="1:1" x14ac:dyDescent="0.25">
      <c r="A1417" s="60"/>
    </row>
    <row r="1418" spans="1:1" x14ac:dyDescent="0.25">
      <c r="A1418" s="60"/>
    </row>
    <row r="1419" spans="1:1" x14ac:dyDescent="0.25">
      <c r="A1419" s="60"/>
    </row>
    <row r="1420" spans="1:1" x14ac:dyDescent="0.25">
      <c r="A1420" s="60"/>
    </row>
    <row r="1421" spans="1:1" x14ac:dyDescent="0.25">
      <c r="A1421" s="60"/>
    </row>
    <row r="1422" spans="1:1" x14ac:dyDescent="0.25">
      <c r="A1422" s="60"/>
    </row>
    <row r="1423" spans="1:1" x14ac:dyDescent="0.25">
      <c r="A1423" s="60"/>
    </row>
    <row r="1424" spans="1:1" x14ac:dyDescent="0.25">
      <c r="A1424" s="60"/>
    </row>
    <row r="1425" spans="1:1" x14ac:dyDescent="0.25">
      <c r="A1425" s="60"/>
    </row>
    <row r="1426" spans="1:1" x14ac:dyDescent="0.25">
      <c r="A1426" s="60"/>
    </row>
    <row r="1427" spans="1:1" x14ac:dyDescent="0.25">
      <c r="A1427" s="60"/>
    </row>
    <row r="1428" spans="1:1" x14ac:dyDescent="0.25">
      <c r="A1428" s="60"/>
    </row>
    <row r="1429" spans="1:1" x14ac:dyDescent="0.25">
      <c r="A1429" s="60"/>
    </row>
    <row r="1430" spans="1:1" x14ac:dyDescent="0.25">
      <c r="A1430" s="60"/>
    </row>
    <row r="1431" spans="1:1" x14ac:dyDescent="0.25">
      <c r="A1431" s="60"/>
    </row>
    <row r="1432" spans="1:1" x14ac:dyDescent="0.25">
      <c r="A1432" s="60"/>
    </row>
    <row r="1433" spans="1:1" x14ac:dyDescent="0.25">
      <c r="A1433" s="60"/>
    </row>
    <row r="1434" spans="1:1" x14ac:dyDescent="0.25">
      <c r="A1434" s="60"/>
    </row>
    <row r="1435" spans="1:1" x14ac:dyDescent="0.25">
      <c r="A1435" s="60"/>
    </row>
    <row r="1436" spans="1:1" x14ac:dyDescent="0.25">
      <c r="A1436" s="60"/>
    </row>
    <row r="1437" spans="1:1" x14ac:dyDescent="0.25">
      <c r="A1437" s="60"/>
    </row>
    <row r="1438" spans="1:1" x14ac:dyDescent="0.25">
      <c r="A1438" s="60"/>
    </row>
    <row r="1439" spans="1:1" x14ac:dyDescent="0.25">
      <c r="A1439" s="60"/>
    </row>
    <row r="1440" spans="1:1" x14ac:dyDescent="0.25">
      <c r="A1440" s="60"/>
    </row>
    <row r="1441" spans="1:1" x14ac:dyDescent="0.25">
      <c r="A1441" s="60"/>
    </row>
    <row r="1442" spans="1:1" x14ac:dyDescent="0.25">
      <c r="A1442" s="60"/>
    </row>
    <row r="1443" spans="1:1" x14ac:dyDescent="0.25">
      <c r="A1443" s="60"/>
    </row>
    <row r="1444" spans="1:1" x14ac:dyDescent="0.25">
      <c r="A1444" s="60"/>
    </row>
    <row r="1445" spans="1:1" x14ac:dyDescent="0.25">
      <c r="A1445" s="60"/>
    </row>
    <row r="1446" spans="1:1" x14ac:dyDescent="0.25">
      <c r="A1446" s="60"/>
    </row>
    <row r="1447" spans="1:1" x14ac:dyDescent="0.25">
      <c r="A1447" s="60"/>
    </row>
    <row r="1448" spans="1:1" x14ac:dyDescent="0.25">
      <c r="A1448" s="60"/>
    </row>
    <row r="1449" spans="1:1" x14ac:dyDescent="0.25">
      <c r="A1449" s="60"/>
    </row>
    <row r="1450" spans="1:1" x14ac:dyDescent="0.25">
      <c r="A1450" s="60"/>
    </row>
    <row r="1451" spans="1:1" x14ac:dyDescent="0.25">
      <c r="A1451" s="60"/>
    </row>
    <row r="1452" spans="1:1" x14ac:dyDescent="0.25">
      <c r="A1452" s="60"/>
    </row>
    <row r="1453" spans="1:1" x14ac:dyDescent="0.25">
      <c r="A1453" s="60"/>
    </row>
    <row r="1454" spans="1:1" x14ac:dyDescent="0.25">
      <c r="A1454" s="60"/>
    </row>
    <row r="1455" spans="1:1" x14ac:dyDescent="0.25">
      <c r="A1455" s="60"/>
    </row>
    <row r="1456" spans="1:1" x14ac:dyDescent="0.25">
      <c r="A1456" s="60"/>
    </row>
    <row r="1457" spans="1:1" x14ac:dyDescent="0.25">
      <c r="A1457" s="60"/>
    </row>
    <row r="1458" spans="1:1" x14ac:dyDescent="0.25">
      <c r="A1458" s="60"/>
    </row>
    <row r="1459" spans="1:1" x14ac:dyDescent="0.25">
      <c r="A1459" s="60"/>
    </row>
    <row r="1460" spans="1:1" x14ac:dyDescent="0.25">
      <c r="A1460" s="60"/>
    </row>
    <row r="1461" spans="1:1" x14ac:dyDescent="0.25">
      <c r="A1461" s="60"/>
    </row>
    <row r="1462" spans="1:1" x14ac:dyDescent="0.25">
      <c r="A1462" s="60"/>
    </row>
    <row r="1463" spans="1:1" x14ac:dyDescent="0.25">
      <c r="A1463" s="60"/>
    </row>
    <row r="1464" spans="1:1" x14ac:dyDescent="0.25">
      <c r="A1464" s="60"/>
    </row>
    <row r="1465" spans="1:1" x14ac:dyDescent="0.25">
      <c r="A1465" s="60"/>
    </row>
    <row r="1466" spans="1:1" x14ac:dyDescent="0.25">
      <c r="A1466" s="60"/>
    </row>
    <row r="1467" spans="1:1" x14ac:dyDescent="0.25">
      <c r="A1467" s="60"/>
    </row>
    <row r="1468" spans="1:1" x14ac:dyDescent="0.25">
      <c r="A1468" s="60"/>
    </row>
    <row r="1469" spans="1:1" x14ac:dyDescent="0.25">
      <c r="A1469" s="60"/>
    </row>
    <row r="1470" spans="1:1" x14ac:dyDescent="0.25">
      <c r="A1470" s="60"/>
    </row>
    <row r="1471" spans="1:1" x14ac:dyDescent="0.25">
      <c r="A1471" s="60"/>
    </row>
    <row r="1472" spans="1:1" x14ac:dyDescent="0.25">
      <c r="A1472" s="60"/>
    </row>
    <row r="1473" spans="1:1" x14ac:dyDescent="0.25">
      <c r="A1473" s="60"/>
    </row>
    <row r="1474" spans="1:1" x14ac:dyDescent="0.25">
      <c r="A1474" s="60"/>
    </row>
    <row r="1475" spans="1:1" x14ac:dyDescent="0.25">
      <c r="A1475" s="60"/>
    </row>
    <row r="1476" spans="1:1" x14ac:dyDescent="0.25">
      <c r="A1476" s="60"/>
    </row>
    <row r="1477" spans="1:1" x14ac:dyDescent="0.25">
      <c r="A1477" s="60"/>
    </row>
    <row r="1478" spans="1:1" x14ac:dyDescent="0.25">
      <c r="A1478" s="60"/>
    </row>
    <row r="1479" spans="1:1" x14ac:dyDescent="0.25">
      <c r="A1479" s="60"/>
    </row>
    <row r="1480" spans="1:1" x14ac:dyDescent="0.25">
      <c r="A1480" s="60"/>
    </row>
    <row r="1481" spans="1:1" x14ac:dyDescent="0.25">
      <c r="A1481" s="60"/>
    </row>
    <row r="1482" spans="1:1" x14ac:dyDescent="0.25">
      <c r="A1482" s="60"/>
    </row>
    <row r="1483" spans="1:1" x14ac:dyDescent="0.25">
      <c r="A1483" s="60"/>
    </row>
    <row r="1484" spans="1:1" x14ac:dyDescent="0.25">
      <c r="A1484" s="60"/>
    </row>
    <row r="1485" spans="1:1" x14ac:dyDescent="0.25">
      <c r="A1485" s="60"/>
    </row>
    <row r="1486" spans="1:1" x14ac:dyDescent="0.25">
      <c r="A1486" s="60"/>
    </row>
    <row r="1487" spans="1:1" x14ac:dyDescent="0.25">
      <c r="A1487" s="60"/>
    </row>
    <row r="1488" spans="1:1" x14ac:dyDescent="0.25">
      <c r="A1488" s="60"/>
    </row>
    <row r="1489" spans="1:1" x14ac:dyDescent="0.25">
      <c r="A1489" s="60"/>
    </row>
    <row r="1490" spans="1:1" x14ac:dyDescent="0.25">
      <c r="A1490" s="60"/>
    </row>
    <row r="1491" spans="1:1" x14ac:dyDescent="0.25">
      <c r="A1491" s="60"/>
    </row>
    <row r="1492" spans="1:1" x14ac:dyDescent="0.25">
      <c r="A1492" s="60"/>
    </row>
    <row r="1493" spans="1:1" x14ac:dyDescent="0.25">
      <c r="A1493" s="60"/>
    </row>
    <row r="1494" spans="1:1" x14ac:dyDescent="0.25">
      <c r="A1494" s="60"/>
    </row>
    <row r="1495" spans="1:1" x14ac:dyDescent="0.25">
      <c r="A1495" s="60"/>
    </row>
    <row r="1496" spans="1:1" x14ac:dyDescent="0.25">
      <c r="A1496" s="60"/>
    </row>
    <row r="1497" spans="1:1" x14ac:dyDescent="0.25">
      <c r="A1497" s="60"/>
    </row>
    <row r="1498" spans="1:1" x14ac:dyDescent="0.25">
      <c r="A1498" s="60"/>
    </row>
    <row r="1499" spans="1:1" x14ac:dyDescent="0.25">
      <c r="A1499" s="60"/>
    </row>
    <row r="1500" spans="1:1" x14ac:dyDescent="0.25">
      <c r="A1500" s="60"/>
    </row>
    <row r="1501" spans="1:1" x14ac:dyDescent="0.25">
      <c r="A1501" s="60"/>
    </row>
    <row r="1502" spans="1:1" x14ac:dyDescent="0.25">
      <c r="A1502" s="60"/>
    </row>
    <row r="1503" spans="1:1" x14ac:dyDescent="0.25">
      <c r="A1503" s="60"/>
    </row>
    <row r="1504" spans="1:1" x14ac:dyDescent="0.25">
      <c r="A1504" s="60"/>
    </row>
    <row r="1505" spans="1:1" x14ac:dyDescent="0.25">
      <c r="A1505" s="60"/>
    </row>
    <row r="1506" spans="1:1" x14ac:dyDescent="0.25">
      <c r="A1506" s="60"/>
    </row>
    <row r="1507" spans="1:1" x14ac:dyDescent="0.25">
      <c r="A1507" s="60"/>
    </row>
    <row r="1508" spans="1:1" x14ac:dyDescent="0.25">
      <c r="A1508" s="60"/>
    </row>
    <row r="1509" spans="1:1" x14ac:dyDescent="0.25">
      <c r="A1509" s="60"/>
    </row>
    <row r="1510" spans="1:1" x14ac:dyDescent="0.25">
      <c r="A1510" s="60"/>
    </row>
    <row r="1511" spans="1:1" x14ac:dyDescent="0.25">
      <c r="A1511" s="60"/>
    </row>
    <row r="1512" spans="1:1" x14ac:dyDescent="0.25">
      <c r="A1512" s="60"/>
    </row>
    <row r="1513" spans="1:1" x14ac:dyDescent="0.25">
      <c r="A1513" s="60"/>
    </row>
    <row r="1514" spans="1:1" x14ac:dyDescent="0.25">
      <c r="A1514" s="60"/>
    </row>
    <row r="1515" spans="1:1" x14ac:dyDescent="0.25">
      <c r="A1515" s="60"/>
    </row>
    <row r="1516" spans="1:1" x14ac:dyDescent="0.25">
      <c r="A1516" s="60"/>
    </row>
  </sheetData>
  <mergeCells count="20">
    <mergeCell ref="I44:I45"/>
    <mergeCell ref="A1:J3"/>
    <mergeCell ref="A6:B6"/>
    <mergeCell ref="A12:J12"/>
    <mergeCell ref="A14:J14"/>
    <mergeCell ref="A10:B10"/>
    <mergeCell ref="A11:B11"/>
    <mergeCell ref="A7:B7"/>
    <mergeCell ref="A8:B8"/>
    <mergeCell ref="A9:B9"/>
    <mergeCell ref="J44:J45"/>
    <mergeCell ref="G44:G45"/>
    <mergeCell ref="H44:H45"/>
    <mergeCell ref="E61:F61"/>
    <mergeCell ref="A51:I51"/>
    <mergeCell ref="A53:I53"/>
    <mergeCell ref="A54:I54"/>
    <mergeCell ref="E49:I49"/>
    <mergeCell ref="A52:I52"/>
    <mergeCell ref="A56:I56"/>
  </mergeCells>
  <pageMargins left="0.7" right="0.7" top="0.75" bottom="0.75" header="0.3" footer="0.3"/>
  <pageSetup paperSize="9" scale="71"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0C5FE3-9322-4474-9BFC-28F4E1A60077}">
  <sheetPr>
    <tabColor rgb="FFFCCCD4"/>
    <pageSetUpPr fitToPage="1"/>
  </sheetPr>
  <dimension ref="A1:L73"/>
  <sheetViews>
    <sheetView topLeftCell="A19" workbookViewId="0">
      <selection activeCell="C39" sqref="C39"/>
    </sheetView>
  </sheetViews>
  <sheetFormatPr defaultRowHeight="15" x14ac:dyDescent="0.25"/>
  <cols>
    <col min="1" max="1" width="26.7109375" style="60" customWidth="1"/>
    <col min="2" max="2" width="30.7109375" style="60" customWidth="1"/>
    <col min="3" max="4" width="26.7109375" style="60" customWidth="1"/>
    <col min="5" max="6" width="11.7109375" style="60" customWidth="1"/>
    <col min="7" max="7" width="3.7109375" style="60" customWidth="1"/>
    <col min="8" max="11" width="11.7109375" style="60" customWidth="1"/>
    <col min="12" max="16384" width="9.140625" style="60"/>
  </cols>
  <sheetData>
    <row r="1" spans="1:12" ht="15" customHeight="1" x14ac:dyDescent="0.25">
      <c r="A1" s="323" t="s">
        <v>40</v>
      </c>
      <c r="B1" s="323"/>
      <c r="C1" s="323"/>
      <c r="D1" s="323"/>
      <c r="E1" s="323"/>
      <c r="F1" s="323"/>
      <c r="G1" s="323"/>
      <c r="H1" s="323"/>
      <c r="I1" s="323"/>
      <c r="J1" s="323"/>
      <c r="K1" s="323"/>
      <c r="L1" s="26"/>
    </row>
    <row r="2" spans="1:12" ht="15" customHeight="1" x14ac:dyDescent="0.25">
      <c r="A2" s="323"/>
      <c r="B2" s="323"/>
      <c r="C2" s="323"/>
      <c r="D2" s="323"/>
      <c r="E2" s="323"/>
      <c r="F2" s="323"/>
      <c r="G2" s="323"/>
      <c r="H2" s="323"/>
      <c r="I2" s="323"/>
      <c r="J2" s="323"/>
      <c r="K2" s="323"/>
      <c r="L2" s="26"/>
    </row>
    <row r="3" spans="1:12" ht="15" customHeight="1" x14ac:dyDescent="0.25">
      <c r="A3" s="323"/>
      <c r="B3" s="323"/>
      <c r="C3" s="323"/>
      <c r="D3" s="323"/>
      <c r="E3" s="323"/>
      <c r="F3" s="323"/>
      <c r="G3" s="323"/>
      <c r="H3" s="323"/>
      <c r="I3" s="323"/>
      <c r="J3" s="323"/>
      <c r="K3" s="323"/>
      <c r="L3" s="26"/>
    </row>
    <row r="4" spans="1:12" s="22" customFormat="1" ht="15" customHeight="1" x14ac:dyDescent="0.25">
      <c r="A4" s="23" t="s">
        <v>41</v>
      </c>
      <c r="B4" s="23"/>
      <c r="C4" s="23"/>
      <c r="D4" s="23"/>
      <c r="E4" s="23"/>
      <c r="F4" s="23"/>
      <c r="G4" s="23"/>
      <c r="H4" s="23"/>
      <c r="I4" s="23"/>
      <c r="J4" s="23"/>
      <c r="K4" s="23"/>
      <c r="L4" s="27"/>
    </row>
    <row r="5" spans="1:12" s="22" customFormat="1" ht="15" customHeight="1" x14ac:dyDescent="0.25">
      <c r="A5" s="23"/>
      <c r="B5" s="23"/>
      <c r="C5" s="23"/>
      <c r="D5" s="23"/>
      <c r="E5" s="23"/>
      <c r="F5" s="23"/>
      <c r="G5" s="23"/>
      <c r="H5" s="23"/>
      <c r="I5" s="23"/>
      <c r="J5" s="23"/>
      <c r="K5" s="23"/>
      <c r="L5" s="27"/>
    </row>
    <row r="6" spans="1:12" s="142" customFormat="1" ht="15" customHeight="1" x14ac:dyDescent="0.25">
      <c r="A6" s="341" t="s">
        <v>214</v>
      </c>
      <c r="B6" s="341"/>
      <c r="C6" s="140"/>
      <c r="D6" s="140"/>
      <c r="E6" s="140"/>
      <c r="F6" s="140"/>
      <c r="G6" s="140"/>
      <c r="H6" s="140"/>
      <c r="I6" s="141"/>
      <c r="J6" s="140"/>
      <c r="K6" s="141"/>
      <c r="L6" s="147"/>
    </row>
    <row r="7" spans="1:12" s="142" customFormat="1" ht="15" customHeight="1" x14ac:dyDescent="0.25">
      <c r="A7" s="341" t="s">
        <v>215</v>
      </c>
      <c r="B7" s="341"/>
      <c r="C7" s="140"/>
      <c r="D7" s="140"/>
      <c r="E7" s="140"/>
      <c r="F7" s="140"/>
      <c r="G7" s="140"/>
      <c r="H7" s="140"/>
      <c r="I7" s="141"/>
      <c r="J7" s="140"/>
      <c r="K7" s="141"/>
      <c r="L7" s="147"/>
    </row>
    <row r="8" spans="1:12" s="142" customFormat="1" ht="15" customHeight="1" x14ac:dyDescent="0.25">
      <c r="A8" s="341" t="s">
        <v>217</v>
      </c>
      <c r="B8" s="341"/>
      <c r="C8" s="140"/>
      <c r="D8" s="140"/>
      <c r="E8" s="140"/>
      <c r="F8" s="140"/>
      <c r="G8" s="140"/>
      <c r="H8" s="140"/>
      <c r="I8" s="141"/>
      <c r="J8" s="140"/>
      <c r="K8" s="141"/>
      <c r="L8" s="147"/>
    </row>
    <row r="9" spans="1:12" s="142" customFormat="1" ht="15" customHeight="1" x14ac:dyDescent="0.25">
      <c r="A9" s="341" t="s">
        <v>208</v>
      </c>
      <c r="B9" s="341"/>
      <c r="C9" s="140"/>
      <c r="D9" s="140"/>
      <c r="E9" s="140"/>
      <c r="F9" s="140"/>
      <c r="G9" s="140"/>
      <c r="H9" s="140"/>
      <c r="I9" s="141"/>
      <c r="J9" s="140"/>
      <c r="K9" s="141"/>
      <c r="L9" s="147"/>
    </row>
    <row r="10" spans="1:12" s="142" customFormat="1" ht="15" customHeight="1" x14ac:dyDescent="0.25">
      <c r="A10" s="341" t="s">
        <v>209</v>
      </c>
      <c r="B10" s="341"/>
      <c r="C10" s="140"/>
      <c r="D10" s="140"/>
      <c r="E10" s="140"/>
      <c r="F10" s="140"/>
      <c r="G10" s="140"/>
      <c r="H10" s="140"/>
      <c r="I10" s="141"/>
      <c r="J10" s="140"/>
      <c r="K10" s="141"/>
      <c r="L10" s="147"/>
    </row>
    <row r="11" spans="1:12" s="142" customFormat="1" ht="15" customHeight="1" x14ac:dyDescent="0.25">
      <c r="A11" s="341" t="s">
        <v>216</v>
      </c>
      <c r="B11" s="341"/>
      <c r="C11" s="140"/>
      <c r="D11" s="140"/>
      <c r="E11" s="140"/>
      <c r="F11" s="140"/>
      <c r="G11" s="140"/>
      <c r="H11" s="140"/>
      <c r="I11" s="141"/>
      <c r="J11" s="140"/>
      <c r="K11" s="141"/>
      <c r="L11" s="147"/>
    </row>
    <row r="12" spans="1:12" s="142" customFormat="1" ht="30" customHeight="1" thickBot="1" x14ac:dyDescent="0.3">
      <c r="A12" s="347" t="s">
        <v>225</v>
      </c>
      <c r="B12" s="348"/>
      <c r="C12" s="348"/>
      <c r="D12" s="348"/>
      <c r="E12" s="348"/>
      <c r="F12" s="348"/>
      <c r="G12" s="348"/>
      <c r="H12" s="348"/>
      <c r="I12" s="348"/>
      <c r="J12" s="348"/>
      <c r="K12" s="348"/>
      <c r="L12" s="147"/>
    </row>
    <row r="13" spans="1:12" ht="90" customHeight="1" thickBot="1" x14ac:dyDescent="0.3">
      <c r="A13" s="4" t="s">
        <v>12</v>
      </c>
      <c r="B13" s="4" t="s">
        <v>11</v>
      </c>
      <c r="C13" s="4" t="s">
        <v>14</v>
      </c>
      <c r="D13" s="4" t="s">
        <v>13</v>
      </c>
      <c r="E13" s="4" t="s">
        <v>10</v>
      </c>
      <c r="F13" s="4" t="s">
        <v>6</v>
      </c>
      <c r="G13" s="4" t="s">
        <v>4</v>
      </c>
      <c r="H13" s="5" t="s">
        <v>7</v>
      </c>
      <c r="I13" s="5" t="s">
        <v>8</v>
      </c>
      <c r="J13" s="6" t="s">
        <v>16</v>
      </c>
      <c r="K13" s="7" t="s">
        <v>9</v>
      </c>
    </row>
    <row r="14" spans="1:12" ht="17.25" customHeight="1" x14ac:dyDescent="0.25">
      <c r="A14" s="345" t="s">
        <v>70</v>
      </c>
      <c r="B14" s="346"/>
      <c r="C14" s="346"/>
      <c r="D14" s="346"/>
      <c r="E14" s="346"/>
      <c r="F14" s="346"/>
      <c r="G14" s="346"/>
      <c r="H14" s="346"/>
      <c r="I14" s="346"/>
      <c r="J14" s="346"/>
      <c r="K14" s="346"/>
    </row>
    <row r="15" spans="1:12" ht="33.75" x14ac:dyDescent="0.25">
      <c r="A15" s="275" t="s">
        <v>69</v>
      </c>
      <c r="B15" s="55" t="s">
        <v>71</v>
      </c>
      <c r="C15" s="136" t="s">
        <v>24</v>
      </c>
      <c r="D15" s="136" t="s">
        <v>24</v>
      </c>
      <c r="E15" s="137" t="s">
        <v>24</v>
      </c>
      <c r="F15" s="181">
        <v>780</v>
      </c>
      <c r="G15" s="46" t="s">
        <v>5</v>
      </c>
      <c r="H15" s="137" t="s">
        <v>24</v>
      </c>
      <c r="I15" s="63" t="e">
        <f t="shared" ref="I15:I34" si="0">SUM(F15*H15)</f>
        <v>#VALUE!</v>
      </c>
      <c r="J15" s="137" t="s">
        <v>24</v>
      </c>
      <c r="K15" s="63" t="e">
        <f t="shared" ref="K15:K34" si="1">SUM(H15*I15+I15/100*J15)</f>
        <v>#VALUE!</v>
      </c>
    </row>
    <row r="16" spans="1:12" ht="45" x14ac:dyDescent="0.25">
      <c r="A16" s="277" t="s">
        <v>68</v>
      </c>
      <c r="B16" s="55" t="s">
        <v>140</v>
      </c>
      <c r="C16" s="136" t="s">
        <v>24</v>
      </c>
      <c r="D16" s="136" t="s">
        <v>24</v>
      </c>
      <c r="E16" s="137" t="s">
        <v>24</v>
      </c>
      <c r="F16" s="181">
        <v>700</v>
      </c>
      <c r="G16" s="46" t="s">
        <v>5</v>
      </c>
      <c r="H16" s="137" t="s">
        <v>24</v>
      </c>
      <c r="I16" s="63" t="e">
        <f t="shared" si="0"/>
        <v>#VALUE!</v>
      </c>
      <c r="J16" s="137" t="s">
        <v>24</v>
      </c>
      <c r="K16" s="63" t="e">
        <f t="shared" si="1"/>
        <v>#VALUE!</v>
      </c>
    </row>
    <row r="17" spans="1:11" ht="33.75" x14ac:dyDescent="0.25">
      <c r="A17" s="275" t="s">
        <v>139</v>
      </c>
      <c r="B17" s="55" t="s">
        <v>138</v>
      </c>
      <c r="C17" s="136" t="s">
        <v>24</v>
      </c>
      <c r="D17" s="136" t="s">
        <v>24</v>
      </c>
      <c r="E17" s="137" t="s">
        <v>24</v>
      </c>
      <c r="F17" s="45">
        <v>200</v>
      </c>
      <c r="G17" s="46" t="s">
        <v>5</v>
      </c>
      <c r="H17" s="137" t="s">
        <v>24</v>
      </c>
      <c r="I17" s="63" t="e">
        <f t="shared" si="0"/>
        <v>#VALUE!</v>
      </c>
      <c r="J17" s="137" t="s">
        <v>24</v>
      </c>
      <c r="K17" s="63" t="e">
        <f t="shared" si="1"/>
        <v>#VALUE!</v>
      </c>
    </row>
    <row r="18" spans="1:11" ht="33.75" x14ac:dyDescent="0.25">
      <c r="A18" s="277" t="s">
        <v>137</v>
      </c>
      <c r="B18" s="55" t="s">
        <v>136</v>
      </c>
      <c r="C18" s="136" t="s">
        <v>24</v>
      </c>
      <c r="D18" s="136" t="s">
        <v>24</v>
      </c>
      <c r="E18" s="137" t="s">
        <v>24</v>
      </c>
      <c r="F18" s="181">
        <v>530</v>
      </c>
      <c r="G18" s="46" t="s">
        <v>5</v>
      </c>
      <c r="H18" s="137" t="s">
        <v>24</v>
      </c>
      <c r="I18" s="63" t="e">
        <f t="shared" si="0"/>
        <v>#VALUE!</v>
      </c>
      <c r="J18" s="137" t="s">
        <v>24</v>
      </c>
      <c r="K18" s="63" t="e">
        <f t="shared" si="1"/>
        <v>#VALUE!</v>
      </c>
    </row>
    <row r="19" spans="1:11" ht="33.75" x14ac:dyDescent="0.25">
      <c r="A19" s="277" t="s">
        <v>315</v>
      </c>
      <c r="B19" s="55" t="s">
        <v>135</v>
      </c>
      <c r="C19" s="136" t="s">
        <v>24</v>
      </c>
      <c r="D19" s="136" t="s">
        <v>24</v>
      </c>
      <c r="E19" s="137" t="s">
        <v>24</v>
      </c>
      <c r="F19" s="45">
        <v>100</v>
      </c>
      <c r="G19" s="46" t="s">
        <v>5</v>
      </c>
      <c r="H19" s="137" t="s">
        <v>24</v>
      </c>
      <c r="I19" s="63" t="e">
        <f t="shared" si="0"/>
        <v>#VALUE!</v>
      </c>
      <c r="J19" s="137" t="s">
        <v>24</v>
      </c>
      <c r="K19" s="63" t="e">
        <f t="shared" si="1"/>
        <v>#VALUE!</v>
      </c>
    </row>
    <row r="20" spans="1:11" ht="22.5" x14ac:dyDescent="0.25">
      <c r="A20" s="277" t="s">
        <v>134</v>
      </c>
      <c r="B20" s="55" t="s">
        <v>133</v>
      </c>
      <c r="C20" s="136" t="s">
        <v>24</v>
      </c>
      <c r="D20" s="136" t="s">
        <v>24</v>
      </c>
      <c r="E20" s="137" t="s">
        <v>24</v>
      </c>
      <c r="F20" s="45">
        <v>50</v>
      </c>
      <c r="G20" s="46" t="s">
        <v>5</v>
      </c>
      <c r="H20" s="137" t="s">
        <v>24</v>
      </c>
      <c r="I20" s="63" t="e">
        <f t="shared" si="0"/>
        <v>#VALUE!</v>
      </c>
      <c r="J20" s="137" t="s">
        <v>24</v>
      </c>
      <c r="K20" s="63" t="e">
        <f t="shared" si="1"/>
        <v>#VALUE!</v>
      </c>
    </row>
    <row r="21" spans="1:11" ht="22.5" x14ac:dyDescent="0.25">
      <c r="A21" s="277" t="s">
        <v>316</v>
      </c>
      <c r="B21" s="55" t="s">
        <v>317</v>
      </c>
      <c r="C21" s="136" t="s">
        <v>24</v>
      </c>
      <c r="D21" s="136" t="s">
        <v>24</v>
      </c>
      <c r="E21" s="137" t="s">
        <v>24</v>
      </c>
      <c r="F21" s="45">
        <v>30</v>
      </c>
      <c r="G21" s="46" t="s">
        <v>5</v>
      </c>
      <c r="H21" s="137" t="s">
        <v>24</v>
      </c>
      <c r="I21" s="63" t="e">
        <f t="shared" si="0"/>
        <v>#VALUE!</v>
      </c>
      <c r="J21" s="137" t="s">
        <v>24</v>
      </c>
      <c r="K21" s="63" t="e">
        <f t="shared" si="1"/>
        <v>#VALUE!</v>
      </c>
    </row>
    <row r="22" spans="1:11" ht="22.5" x14ac:dyDescent="0.25">
      <c r="A22" s="277" t="s">
        <v>652</v>
      </c>
      <c r="B22" s="55" t="s">
        <v>653</v>
      </c>
      <c r="C22" s="136" t="s">
        <v>24</v>
      </c>
      <c r="D22" s="136" t="s">
        <v>24</v>
      </c>
      <c r="E22" s="137" t="s">
        <v>24</v>
      </c>
      <c r="F22" s="45">
        <v>200</v>
      </c>
      <c r="G22" s="46" t="s">
        <v>5</v>
      </c>
      <c r="H22" s="137" t="s">
        <v>24</v>
      </c>
      <c r="I22" s="63" t="e">
        <f t="shared" si="0"/>
        <v>#VALUE!</v>
      </c>
      <c r="J22" s="137" t="s">
        <v>24</v>
      </c>
      <c r="K22" s="63" t="e">
        <f t="shared" si="1"/>
        <v>#VALUE!</v>
      </c>
    </row>
    <row r="23" spans="1:11" ht="22.5" x14ac:dyDescent="0.25">
      <c r="A23" s="277" t="s">
        <v>654</v>
      </c>
      <c r="B23" s="55" t="s">
        <v>653</v>
      </c>
      <c r="C23" s="136" t="s">
        <v>24</v>
      </c>
      <c r="D23" s="136" t="s">
        <v>24</v>
      </c>
      <c r="E23" s="137" t="s">
        <v>24</v>
      </c>
      <c r="F23" s="45">
        <v>180</v>
      </c>
      <c r="G23" s="46" t="s">
        <v>5</v>
      </c>
      <c r="H23" s="137" t="s">
        <v>24</v>
      </c>
      <c r="I23" s="63" t="e">
        <f t="shared" si="0"/>
        <v>#VALUE!</v>
      </c>
      <c r="J23" s="137" t="s">
        <v>24</v>
      </c>
      <c r="K23" s="63" t="e">
        <f t="shared" si="1"/>
        <v>#VALUE!</v>
      </c>
    </row>
    <row r="24" spans="1:11" ht="22.5" x14ac:dyDescent="0.25">
      <c r="A24" s="277" t="s">
        <v>655</v>
      </c>
      <c r="B24" s="55" t="s">
        <v>653</v>
      </c>
      <c r="C24" s="136" t="s">
        <v>24</v>
      </c>
      <c r="D24" s="136" t="s">
        <v>24</v>
      </c>
      <c r="E24" s="137" t="s">
        <v>24</v>
      </c>
      <c r="F24" s="45">
        <v>60</v>
      </c>
      <c r="G24" s="46" t="s">
        <v>5</v>
      </c>
      <c r="H24" s="137" t="s">
        <v>24</v>
      </c>
      <c r="I24" s="63" t="e">
        <f t="shared" si="0"/>
        <v>#VALUE!</v>
      </c>
      <c r="J24" s="137" t="s">
        <v>24</v>
      </c>
      <c r="K24" s="63" t="e">
        <f t="shared" si="1"/>
        <v>#VALUE!</v>
      </c>
    </row>
    <row r="25" spans="1:11" ht="22.5" x14ac:dyDescent="0.25">
      <c r="A25" s="277" t="s">
        <v>656</v>
      </c>
      <c r="B25" s="55" t="s">
        <v>653</v>
      </c>
      <c r="C25" s="136" t="s">
        <v>24</v>
      </c>
      <c r="D25" s="136" t="s">
        <v>24</v>
      </c>
      <c r="E25" s="137" t="s">
        <v>24</v>
      </c>
      <c r="F25" s="45">
        <v>25</v>
      </c>
      <c r="G25" s="46" t="s">
        <v>5</v>
      </c>
      <c r="H25" s="137" t="s">
        <v>24</v>
      </c>
      <c r="I25" s="63" t="e">
        <f t="shared" si="0"/>
        <v>#VALUE!</v>
      </c>
      <c r="J25" s="137" t="s">
        <v>24</v>
      </c>
      <c r="K25" s="63" t="e">
        <f t="shared" si="1"/>
        <v>#VALUE!</v>
      </c>
    </row>
    <row r="26" spans="1:11" ht="22.5" x14ac:dyDescent="0.25">
      <c r="A26" s="294" t="s">
        <v>657</v>
      </c>
      <c r="B26" s="295" t="s">
        <v>653</v>
      </c>
      <c r="C26" s="296" t="s">
        <v>24</v>
      </c>
      <c r="D26" s="296" t="s">
        <v>24</v>
      </c>
      <c r="E26" s="292" t="s">
        <v>24</v>
      </c>
      <c r="F26" s="297">
        <v>25</v>
      </c>
      <c r="G26" s="47" t="s">
        <v>5</v>
      </c>
      <c r="H26" s="292" t="s">
        <v>24</v>
      </c>
      <c r="I26" s="293" t="e">
        <f t="shared" si="0"/>
        <v>#VALUE!</v>
      </c>
      <c r="J26" s="292" t="s">
        <v>24</v>
      </c>
      <c r="K26" s="293" t="e">
        <f t="shared" si="1"/>
        <v>#VALUE!</v>
      </c>
    </row>
    <row r="27" spans="1:11" ht="22.5" x14ac:dyDescent="0.25">
      <c r="A27" s="35" t="s">
        <v>319</v>
      </c>
      <c r="B27" s="15" t="s">
        <v>143</v>
      </c>
      <c r="C27" s="296" t="s">
        <v>24</v>
      </c>
      <c r="D27" s="296" t="s">
        <v>24</v>
      </c>
      <c r="E27" s="292" t="s">
        <v>24</v>
      </c>
      <c r="F27" s="298">
        <v>380</v>
      </c>
      <c r="G27" s="47" t="s">
        <v>5</v>
      </c>
      <c r="H27" s="292" t="s">
        <v>24</v>
      </c>
      <c r="I27" s="293" t="e">
        <f t="shared" si="0"/>
        <v>#VALUE!</v>
      </c>
      <c r="J27" s="292" t="s">
        <v>24</v>
      </c>
      <c r="K27" s="293" t="e">
        <f t="shared" si="1"/>
        <v>#VALUE!</v>
      </c>
    </row>
    <row r="28" spans="1:11" ht="22.5" x14ac:dyDescent="0.25">
      <c r="A28" s="35" t="s">
        <v>320</v>
      </c>
      <c r="B28" s="15" t="s">
        <v>142</v>
      </c>
      <c r="C28" s="296" t="s">
        <v>24</v>
      </c>
      <c r="D28" s="296" t="s">
        <v>24</v>
      </c>
      <c r="E28" s="292" t="s">
        <v>24</v>
      </c>
      <c r="F28" s="298">
        <v>50</v>
      </c>
      <c r="G28" s="47" t="s">
        <v>5</v>
      </c>
      <c r="H28" s="292" t="s">
        <v>24</v>
      </c>
      <c r="I28" s="293" t="e">
        <f t="shared" si="0"/>
        <v>#VALUE!</v>
      </c>
      <c r="J28" s="292" t="s">
        <v>24</v>
      </c>
      <c r="K28" s="293" t="e">
        <f t="shared" si="1"/>
        <v>#VALUE!</v>
      </c>
    </row>
    <row r="29" spans="1:11" ht="22.5" x14ac:dyDescent="0.25">
      <c r="A29" s="35" t="s">
        <v>321</v>
      </c>
      <c r="B29" s="15" t="s">
        <v>322</v>
      </c>
      <c r="C29" s="296" t="s">
        <v>24</v>
      </c>
      <c r="D29" s="296" t="s">
        <v>24</v>
      </c>
      <c r="E29" s="292" t="s">
        <v>24</v>
      </c>
      <c r="F29" s="298">
        <v>50</v>
      </c>
      <c r="G29" s="47" t="s">
        <v>5</v>
      </c>
      <c r="H29" s="292" t="s">
        <v>24</v>
      </c>
      <c r="I29" s="293" t="e">
        <f t="shared" si="0"/>
        <v>#VALUE!</v>
      </c>
      <c r="J29" s="292" t="s">
        <v>24</v>
      </c>
      <c r="K29" s="293" t="e">
        <f t="shared" si="1"/>
        <v>#VALUE!</v>
      </c>
    </row>
    <row r="30" spans="1:11" ht="22.5" x14ac:dyDescent="0.25">
      <c r="A30" s="35" t="s">
        <v>324</v>
      </c>
      <c r="B30" s="15" t="s">
        <v>322</v>
      </c>
      <c r="C30" s="296" t="s">
        <v>24</v>
      </c>
      <c r="D30" s="296" t="s">
        <v>24</v>
      </c>
      <c r="E30" s="292" t="s">
        <v>24</v>
      </c>
      <c r="F30" s="298">
        <v>150</v>
      </c>
      <c r="G30" s="47" t="s">
        <v>5</v>
      </c>
      <c r="H30" s="292" t="s">
        <v>24</v>
      </c>
      <c r="I30" s="293" t="e">
        <f t="shared" si="0"/>
        <v>#VALUE!</v>
      </c>
      <c r="J30" s="292" t="s">
        <v>24</v>
      </c>
      <c r="K30" s="293" t="e">
        <f t="shared" si="1"/>
        <v>#VALUE!</v>
      </c>
    </row>
    <row r="31" spans="1:11" ht="22.5" x14ac:dyDescent="0.25">
      <c r="A31" s="35" t="s">
        <v>325</v>
      </c>
      <c r="B31" s="15" t="s">
        <v>322</v>
      </c>
      <c r="C31" s="296" t="s">
        <v>24</v>
      </c>
      <c r="D31" s="296" t="s">
        <v>24</v>
      </c>
      <c r="E31" s="292" t="s">
        <v>24</v>
      </c>
      <c r="F31" s="298">
        <v>30</v>
      </c>
      <c r="G31" s="47" t="s">
        <v>5</v>
      </c>
      <c r="H31" s="292" t="s">
        <v>24</v>
      </c>
      <c r="I31" s="293" t="e">
        <f t="shared" si="0"/>
        <v>#VALUE!</v>
      </c>
      <c r="J31" s="292" t="s">
        <v>24</v>
      </c>
      <c r="K31" s="293" t="e">
        <f t="shared" si="1"/>
        <v>#VALUE!</v>
      </c>
    </row>
    <row r="32" spans="1:11" x14ac:dyDescent="0.25">
      <c r="A32" s="35" t="s">
        <v>172</v>
      </c>
      <c r="B32" s="15" t="s">
        <v>388</v>
      </c>
      <c r="C32" s="296" t="s">
        <v>24</v>
      </c>
      <c r="D32" s="296" t="s">
        <v>24</v>
      </c>
      <c r="E32" s="292" t="s">
        <v>24</v>
      </c>
      <c r="F32" s="298">
        <v>100</v>
      </c>
      <c r="G32" s="47" t="s">
        <v>5</v>
      </c>
      <c r="H32" s="292" t="s">
        <v>24</v>
      </c>
      <c r="I32" s="293" t="e">
        <f t="shared" si="0"/>
        <v>#VALUE!</v>
      </c>
      <c r="J32" s="292" t="s">
        <v>24</v>
      </c>
      <c r="K32" s="293" t="e">
        <f t="shared" si="1"/>
        <v>#VALUE!</v>
      </c>
    </row>
    <row r="33" spans="1:11" x14ac:dyDescent="0.25">
      <c r="A33" s="35" t="s">
        <v>323</v>
      </c>
      <c r="B33" s="15" t="s">
        <v>141</v>
      </c>
      <c r="C33" s="296" t="s">
        <v>24</v>
      </c>
      <c r="D33" s="296" t="s">
        <v>24</v>
      </c>
      <c r="E33" s="292" t="s">
        <v>24</v>
      </c>
      <c r="F33" s="298">
        <v>50</v>
      </c>
      <c r="G33" s="47" t="s">
        <v>5</v>
      </c>
      <c r="H33" s="292" t="s">
        <v>24</v>
      </c>
      <c r="I33" s="293" t="e">
        <f t="shared" si="0"/>
        <v>#VALUE!</v>
      </c>
      <c r="J33" s="292" t="s">
        <v>24</v>
      </c>
      <c r="K33" s="293" t="e">
        <f t="shared" si="1"/>
        <v>#VALUE!</v>
      </c>
    </row>
    <row r="34" spans="1:11" x14ac:dyDescent="0.25">
      <c r="A34" s="35" t="s">
        <v>318</v>
      </c>
      <c r="B34" s="15" t="s">
        <v>141</v>
      </c>
      <c r="C34" s="296" t="s">
        <v>24</v>
      </c>
      <c r="D34" s="296" t="s">
        <v>24</v>
      </c>
      <c r="E34" s="292" t="s">
        <v>24</v>
      </c>
      <c r="F34" s="298">
        <v>30</v>
      </c>
      <c r="G34" s="47" t="s">
        <v>5</v>
      </c>
      <c r="H34" s="292" t="s">
        <v>24</v>
      </c>
      <c r="I34" s="293" t="e">
        <f t="shared" si="0"/>
        <v>#VALUE!</v>
      </c>
      <c r="J34" s="292" t="s">
        <v>24</v>
      </c>
      <c r="K34" s="293" t="e">
        <f t="shared" si="1"/>
        <v>#VALUE!</v>
      </c>
    </row>
    <row r="35" spans="1:11" x14ac:dyDescent="0.25">
      <c r="A35" s="299"/>
      <c r="B35" s="299"/>
      <c r="C35" s="299"/>
      <c r="D35" s="299"/>
      <c r="E35" s="299"/>
      <c r="F35" s="299"/>
      <c r="G35" s="299"/>
      <c r="H35" s="312" t="s">
        <v>75</v>
      </c>
      <c r="I35" s="316"/>
      <c r="J35" s="312" t="s">
        <v>76</v>
      </c>
      <c r="K35" s="316"/>
    </row>
    <row r="36" spans="1:11" x14ac:dyDescent="0.25">
      <c r="A36" s="299"/>
      <c r="B36" s="299"/>
      <c r="C36" s="299"/>
      <c r="D36" s="299"/>
      <c r="E36" s="299"/>
      <c r="F36" s="299"/>
      <c r="G36" s="299"/>
      <c r="H36" s="313"/>
      <c r="I36" s="317"/>
      <c r="J36" s="313"/>
      <c r="K36" s="317"/>
    </row>
    <row r="37" spans="1:11" ht="32.25" customHeight="1" x14ac:dyDescent="0.25">
      <c r="A37" s="104" t="s">
        <v>37</v>
      </c>
      <c r="B37" s="104" t="s">
        <v>361</v>
      </c>
      <c r="C37" s="156"/>
      <c r="D37" s="156"/>
      <c r="E37" s="156"/>
      <c r="F37" s="156"/>
      <c r="K37" s="156"/>
    </row>
    <row r="38" spans="1:11" ht="27" customHeight="1" x14ac:dyDescent="0.25">
      <c r="A38" s="69" t="s">
        <v>38</v>
      </c>
      <c r="B38" s="70" t="s">
        <v>39</v>
      </c>
      <c r="C38" s="156"/>
      <c r="D38" s="349"/>
      <c r="E38" s="349"/>
      <c r="F38" s="349"/>
      <c r="G38" s="156"/>
      <c r="H38" s="156"/>
      <c r="I38" s="156"/>
      <c r="J38" s="156"/>
      <c r="K38" s="156"/>
    </row>
    <row r="39" spans="1:11" ht="23.25" customHeight="1" x14ac:dyDescent="0.25">
      <c r="A39" s="156"/>
      <c r="B39" s="156"/>
      <c r="C39" s="156"/>
      <c r="D39" s="156"/>
      <c r="E39" s="156"/>
      <c r="F39" s="156"/>
      <c r="G39" s="156"/>
      <c r="H39" s="156"/>
      <c r="I39" s="156"/>
      <c r="J39" s="156"/>
      <c r="K39" s="156"/>
    </row>
    <row r="40" spans="1:11" s="157" customFormat="1" ht="43.5" customHeight="1" x14ac:dyDescent="0.2">
      <c r="A40" s="327" t="s">
        <v>42</v>
      </c>
      <c r="B40" s="327"/>
      <c r="C40" s="327"/>
      <c r="D40" s="327"/>
      <c r="E40" s="327"/>
      <c r="F40" s="327"/>
      <c r="G40" s="327"/>
      <c r="H40" s="327"/>
      <c r="I40" s="327"/>
    </row>
    <row r="41" spans="1:11" s="157" customFormat="1" ht="44.25" customHeight="1" x14ac:dyDescent="0.2">
      <c r="A41" s="328" t="s">
        <v>43</v>
      </c>
      <c r="B41" s="328"/>
      <c r="C41" s="328"/>
      <c r="D41" s="328"/>
      <c r="E41" s="328"/>
      <c r="F41" s="328"/>
      <c r="G41" s="328"/>
      <c r="H41" s="328"/>
      <c r="I41" s="328"/>
    </row>
    <row r="42" spans="1:11" s="157" customFormat="1" ht="11.25" x14ac:dyDescent="0.2">
      <c r="A42" s="328" t="s">
        <v>44</v>
      </c>
      <c r="B42" s="303"/>
      <c r="C42" s="303"/>
      <c r="D42" s="303"/>
      <c r="E42" s="303"/>
      <c r="F42" s="303"/>
      <c r="G42" s="303"/>
      <c r="H42" s="303"/>
      <c r="I42" s="303"/>
    </row>
    <row r="43" spans="1:11" s="157" customFormat="1" ht="11.25" x14ac:dyDescent="0.2">
      <c r="A43" s="329" t="s">
        <v>45</v>
      </c>
      <c r="B43" s="305"/>
      <c r="C43" s="305"/>
      <c r="D43" s="305"/>
      <c r="E43" s="305"/>
      <c r="F43" s="305"/>
      <c r="G43" s="305"/>
      <c r="H43" s="305"/>
      <c r="I43" s="305"/>
    </row>
    <row r="44" spans="1:11" s="157" customFormat="1" ht="11.25" x14ac:dyDescent="0.2">
      <c r="A44" s="291"/>
      <c r="B44" s="290"/>
      <c r="C44" s="290"/>
      <c r="D44" s="290"/>
      <c r="E44" s="290"/>
      <c r="F44" s="290"/>
      <c r="G44" s="290"/>
      <c r="H44" s="290"/>
      <c r="I44" s="290"/>
    </row>
    <row r="45" spans="1:11" s="157" customFormat="1" ht="11.25" x14ac:dyDescent="0.2">
      <c r="A45" s="329" t="s">
        <v>46</v>
      </c>
      <c r="B45" s="305"/>
      <c r="C45" s="305"/>
      <c r="D45" s="305"/>
      <c r="E45" s="305"/>
      <c r="F45" s="305"/>
      <c r="G45" s="305"/>
      <c r="H45" s="305"/>
      <c r="I45" s="305"/>
    </row>
    <row r="46" spans="1:11" s="157" customFormat="1" ht="11.25" x14ac:dyDescent="0.2">
      <c r="A46" s="159"/>
      <c r="B46" s="160"/>
      <c r="C46" s="161"/>
      <c r="D46" s="161"/>
      <c r="E46" s="161"/>
      <c r="F46" s="161"/>
      <c r="G46" s="162"/>
      <c r="H46" s="162"/>
    </row>
    <row r="47" spans="1:11" s="157" customFormat="1" ht="11.25" x14ac:dyDescent="0.2">
      <c r="A47" s="159"/>
      <c r="B47" s="160"/>
      <c r="C47" s="161"/>
      <c r="D47" s="161"/>
      <c r="E47" s="161"/>
      <c r="F47" s="161"/>
      <c r="G47" s="162"/>
      <c r="H47" s="162"/>
    </row>
    <row r="48" spans="1:11" s="72" customFormat="1" ht="11.25" x14ac:dyDescent="0.2">
      <c r="A48" s="115"/>
    </row>
    <row r="49" spans="1:6" s="72" customFormat="1" ht="11.25" x14ac:dyDescent="0.2">
      <c r="A49" s="116"/>
      <c r="B49" s="73" t="s">
        <v>47</v>
      </c>
      <c r="C49" s="117"/>
      <c r="D49" s="117"/>
      <c r="E49" s="118"/>
      <c r="F49" s="118"/>
    </row>
    <row r="50" spans="1:6" s="72" customFormat="1" ht="11.25" x14ac:dyDescent="0.2">
      <c r="A50" s="116"/>
      <c r="B50" s="289" t="s">
        <v>48</v>
      </c>
      <c r="C50" s="117"/>
      <c r="D50" s="117"/>
      <c r="E50" s="324" t="s">
        <v>74</v>
      </c>
      <c r="F50" s="324"/>
    </row>
    <row r="70" spans="1:11" s="82" customFormat="1" ht="15.75" customHeight="1" x14ac:dyDescent="0.25">
      <c r="A70" s="344" t="s">
        <v>67</v>
      </c>
      <c r="B70" s="344"/>
      <c r="C70" s="344"/>
      <c r="D70" s="344"/>
      <c r="E70" s="344"/>
      <c r="F70" s="344"/>
      <c r="G70" s="344"/>
      <c r="H70" s="344"/>
      <c r="I70" s="344"/>
      <c r="J70" s="344"/>
      <c r="K70" s="344"/>
    </row>
    <row r="71" spans="1:11" ht="15" customHeight="1" x14ac:dyDescent="0.25">
      <c r="A71" s="344"/>
      <c r="B71" s="344"/>
      <c r="C71" s="344"/>
      <c r="D71" s="344"/>
      <c r="E71" s="344"/>
      <c r="F71" s="344"/>
      <c r="G71" s="344"/>
      <c r="H71" s="344"/>
      <c r="I71" s="344"/>
      <c r="J71" s="344"/>
      <c r="K71" s="344"/>
    </row>
    <row r="73" spans="1:11" x14ac:dyDescent="0.25">
      <c r="A73" s="60" t="s">
        <v>66</v>
      </c>
    </row>
  </sheetData>
  <mergeCells count="21">
    <mergeCell ref="A1:K3"/>
    <mergeCell ref="A6:B6"/>
    <mergeCell ref="A14:K14"/>
    <mergeCell ref="A7:B7"/>
    <mergeCell ref="A8:B8"/>
    <mergeCell ref="A9:B9"/>
    <mergeCell ref="A10:B10"/>
    <mergeCell ref="A11:B11"/>
    <mergeCell ref="A12:K12"/>
    <mergeCell ref="A41:I41"/>
    <mergeCell ref="A42:I42"/>
    <mergeCell ref="A43:I43"/>
    <mergeCell ref="A45:I45"/>
    <mergeCell ref="A70:K71"/>
    <mergeCell ref="E50:F50"/>
    <mergeCell ref="H35:H36"/>
    <mergeCell ref="I35:I36"/>
    <mergeCell ref="J35:J36"/>
    <mergeCell ref="K35:K36"/>
    <mergeCell ref="A40:I40"/>
    <mergeCell ref="D38:F38"/>
  </mergeCells>
  <pageMargins left="0.7" right="0.7" top="0.75" bottom="0.75" header="0.3" footer="0.3"/>
  <pageSetup paperSize="9" scale="67"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CCCD4"/>
    <pageSetUpPr fitToPage="1"/>
  </sheetPr>
  <dimension ref="A1:AO70"/>
  <sheetViews>
    <sheetView topLeftCell="A34" workbookViewId="0">
      <selection activeCell="B48" sqref="B48"/>
    </sheetView>
  </sheetViews>
  <sheetFormatPr defaultRowHeight="15" x14ac:dyDescent="0.25"/>
  <cols>
    <col min="1" max="1" width="26.7109375" style="60" customWidth="1"/>
    <col min="2" max="2" width="30.7109375" style="60" customWidth="1"/>
    <col min="3" max="4" width="26.7109375" style="60" customWidth="1"/>
    <col min="5" max="5" width="11.7109375" style="60" customWidth="1"/>
    <col min="6" max="6" width="3.7109375" style="60" customWidth="1"/>
    <col min="7" max="10" width="11.7109375" style="60" customWidth="1"/>
    <col min="11" max="16384" width="9.140625" style="60"/>
  </cols>
  <sheetData>
    <row r="1" spans="1:41" ht="15" customHeight="1" x14ac:dyDescent="0.25">
      <c r="A1" s="323" t="s">
        <v>40</v>
      </c>
      <c r="B1" s="323"/>
      <c r="C1" s="323"/>
      <c r="D1" s="323"/>
      <c r="E1" s="323"/>
      <c r="F1" s="323"/>
      <c r="G1" s="323"/>
      <c r="H1" s="323"/>
      <c r="I1" s="323"/>
      <c r="J1" s="323"/>
      <c r="K1" s="26"/>
      <c r="AN1" s="129"/>
      <c r="AO1" s="129"/>
    </row>
    <row r="2" spans="1:41" ht="15" customHeight="1" x14ac:dyDescent="0.25">
      <c r="A2" s="323"/>
      <c r="B2" s="323"/>
      <c r="C2" s="323"/>
      <c r="D2" s="323"/>
      <c r="E2" s="323"/>
      <c r="F2" s="323"/>
      <c r="G2" s="323"/>
      <c r="H2" s="323"/>
      <c r="I2" s="323"/>
      <c r="J2" s="323"/>
      <c r="K2" s="26"/>
      <c r="AN2" s="129"/>
      <c r="AO2" s="129"/>
    </row>
    <row r="3" spans="1:41" ht="15" customHeight="1" x14ac:dyDescent="0.25">
      <c r="A3" s="323"/>
      <c r="B3" s="323"/>
      <c r="C3" s="323"/>
      <c r="D3" s="323"/>
      <c r="E3" s="323"/>
      <c r="F3" s="323"/>
      <c r="G3" s="323"/>
      <c r="H3" s="323"/>
      <c r="I3" s="323"/>
      <c r="J3" s="323"/>
      <c r="K3" s="26"/>
      <c r="AN3" s="129"/>
      <c r="AO3" s="129"/>
    </row>
    <row r="4" spans="1:41" s="22" customFormat="1" ht="15" customHeight="1" x14ac:dyDescent="0.25">
      <c r="A4" s="23" t="s">
        <v>41</v>
      </c>
      <c r="B4" s="23"/>
      <c r="C4" s="23"/>
      <c r="D4" s="23"/>
      <c r="E4" s="23"/>
      <c r="F4" s="23"/>
      <c r="G4" s="23"/>
      <c r="H4" s="23"/>
      <c r="I4" s="23"/>
      <c r="J4" s="23"/>
      <c r="K4" s="27"/>
      <c r="AN4" s="130"/>
      <c r="AO4" s="130"/>
    </row>
    <row r="5" spans="1:41" s="22" customFormat="1" ht="15" customHeight="1" x14ac:dyDescent="0.25">
      <c r="A5" s="23"/>
      <c r="B5" s="23"/>
      <c r="C5" s="23"/>
      <c r="D5" s="23"/>
      <c r="E5" s="23"/>
      <c r="F5" s="23"/>
      <c r="G5" s="23"/>
      <c r="H5" s="23"/>
      <c r="I5" s="23"/>
      <c r="J5" s="23"/>
      <c r="K5" s="27"/>
      <c r="AN5" s="130"/>
      <c r="AO5" s="130"/>
    </row>
    <row r="6" spans="1:41" s="142" customFormat="1" ht="15" customHeight="1" x14ac:dyDescent="0.25">
      <c r="A6" s="258" t="s">
        <v>214</v>
      </c>
      <c r="B6" s="258"/>
      <c r="C6" s="140"/>
      <c r="D6" s="140"/>
      <c r="E6" s="140"/>
      <c r="F6" s="140"/>
      <c r="G6" s="140"/>
      <c r="H6" s="141"/>
      <c r="I6" s="140"/>
      <c r="J6" s="141"/>
      <c r="K6" s="147"/>
      <c r="AN6" s="143"/>
      <c r="AO6" s="143"/>
    </row>
    <row r="7" spans="1:41" s="142" customFormat="1" ht="15" customHeight="1" x14ac:dyDescent="0.25">
      <c r="A7" s="258" t="s">
        <v>211</v>
      </c>
      <c r="B7" s="258"/>
      <c r="C7" s="140"/>
      <c r="D7" s="140"/>
      <c r="E7" s="140"/>
      <c r="F7" s="140"/>
      <c r="G7" s="140"/>
      <c r="H7" s="141"/>
      <c r="I7" s="140"/>
      <c r="J7" s="141"/>
      <c r="K7" s="147"/>
      <c r="AN7" s="143"/>
      <c r="AO7" s="143"/>
    </row>
    <row r="8" spans="1:41" s="142" customFormat="1" ht="15" customHeight="1" x14ac:dyDescent="0.25">
      <c r="A8" s="258" t="s">
        <v>217</v>
      </c>
      <c r="B8" s="258"/>
      <c r="C8" s="140"/>
      <c r="D8" s="140"/>
      <c r="E8" s="140"/>
      <c r="F8" s="140"/>
      <c r="G8" s="140"/>
      <c r="H8" s="141"/>
      <c r="I8" s="140"/>
      <c r="J8" s="141"/>
      <c r="K8" s="147"/>
      <c r="AN8" s="143"/>
      <c r="AO8" s="143"/>
    </row>
    <row r="9" spans="1:41" s="142" customFormat="1" ht="15" customHeight="1" x14ac:dyDescent="0.25">
      <c r="A9" s="258" t="s">
        <v>218</v>
      </c>
      <c r="B9" s="258"/>
      <c r="C9" s="140"/>
      <c r="D9" s="140"/>
      <c r="E9" s="140"/>
      <c r="F9" s="140"/>
      <c r="G9" s="140"/>
      <c r="H9" s="141"/>
      <c r="I9" s="140"/>
      <c r="J9" s="141"/>
      <c r="K9" s="147"/>
      <c r="AN9" s="143"/>
      <c r="AO9" s="143"/>
    </row>
    <row r="10" spans="1:41" s="142" customFormat="1" ht="15" customHeight="1" x14ac:dyDescent="0.25">
      <c r="A10" s="258" t="s">
        <v>209</v>
      </c>
      <c r="B10" s="258"/>
      <c r="C10" s="140"/>
      <c r="D10" s="140"/>
      <c r="E10" s="140"/>
      <c r="F10" s="140"/>
      <c r="G10" s="140"/>
      <c r="H10" s="141"/>
      <c r="I10" s="140"/>
      <c r="J10" s="141"/>
      <c r="K10" s="147"/>
      <c r="AN10" s="143"/>
      <c r="AO10" s="143"/>
    </row>
    <row r="11" spans="1:41" s="142" customFormat="1" ht="15" customHeight="1" x14ac:dyDescent="0.25">
      <c r="A11" s="258" t="s">
        <v>216</v>
      </c>
      <c r="B11" s="258"/>
      <c r="C11" s="140"/>
      <c r="D11" s="140"/>
      <c r="E11" s="140"/>
      <c r="F11" s="140"/>
      <c r="G11" s="140"/>
      <c r="H11" s="141"/>
      <c r="I11" s="140"/>
      <c r="J11" s="141"/>
      <c r="K11" s="147"/>
      <c r="AN11" s="143"/>
      <c r="AO11" s="143"/>
    </row>
    <row r="12" spans="1:41" ht="30" customHeight="1" thickBot="1" x14ac:dyDescent="0.3">
      <c r="A12" s="318" t="s">
        <v>225</v>
      </c>
      <c r="B12" s="319"/>
      <c r="C12" s="319"/>
      <c r="D12" s="319"/>
      <c r="E12" s="319"/>
      <c r="F12" s="319"/>
      <c r="G12" s="319"/>
      <c r="H12" s="319"/>
      <c r="I12" s="319"/>
      <c r="J12" s="319"/>
      <c r="K12" s="26"/>
    </row>
    <row r="13" spans="1:41" ht="90" customHeight="1" thickBot="1" x14ac:dyDescent="0.3">
      <c r="A13" s="4" t="s">
        <v>12</v>
      </c>
      <c r="B13" s="4" t="s">
        <v>56</v>
      </c>
      <c r="C13" s="4" t="s">
        <v>14</v>
      </c>
      <c r="D13" s="4" t="s">
        <v>13</v>
      </c>
      <c r="E13" s="4" t="s">
        <v>6</v>
      </c>
      <c r="F13" s="4" t="s">
        <v>4</v>
      </c>
      <c r="G13" s="5" t="s">
        <v>7</v>
      </c>
      <c r="H13" s="5" t="s">
        <v>8</v>
      </c>
      <c r="I13" s="6" t="s">
        <v>55</v>
      </c>
      <c r="J13" s="7" t="s">
        <v>9</v>
      </c>
    </row>
    <row r="14" spans="1:41" ht="17.25" x14ac:dyDescent="0.25">
      <c r="A14" s="119" t="s">
        <v>77</v>
      </c>
      <c r="B14" s="35"/>
      <c r="C14" s="35"/>
      <c r="D14" s="35"/>
      <c r="E14" s="35"/>
      <c r="F14" s="35"/>
      <c r="G14" s="35"/>
      <c r="H14" s="35"/>
      <c r="I14" s="35"/>
      <c r="J14" s="35"/>
    </row>
    <row r="15" spans="1:41" x14ac:dyDescent="0.25">
      <c r="A15" s="276" t="s">
        <v>333</v>
      </c>
      <c r="B15" s="64" t="s">
        <v>662</v>
      </c>
      <c r="C15" s="136" t="s">
        <v>24</v>
      </c>
      <c r="D15" s="136" t="s">
        <v>24</v>
      </c>
      <c r="E15" s="36">
        <v>100</v>
      </c>
      <c r="F15" s="9" t="s">
        <v>5</v>
      </c>
      <c r="G15" s="137" t="s">
        <v>24</v>
      </c>
      <c r="H15" s="63" t="e">
        <f t="shared" ref="H15:H31" si="0">SUM(E15*G15)</f>
        <v>#VALUE!</v>
      </c>
      <c r="I15" s="137" t="s">
        <v>24</v>
      </c>
      <c r="J15" s="63" t="e">
        <f>SUM(E15*G15+H15/100*I15)</f>
        <v>#VALUE!</v>
      </c>
    </row>
    <row r="16" spans="1:41" x14ac:dyDescent="0.25">
      <c r="A16" s="276" t="s">
        <v>390</v>
      </c>
      <c r="B16" s="64" t="s">
        <v>663</v>
      </c>
      <c r="C16" s="136" t="s">
        <v>24</v>
      </c>
      <c r="D16" s="136" t="s">
        <v>24</v>
      </c>
      <c r="E16" s="36">
        <v>115</v>
      </c>
      <c r="F16" s="9" t="s">
        <v>5</v>
      </c>
      <c r="G16" s="137" t="s">
        <v>24</v>
      </c>
      <c r="H16" s="63" t="e">
        <f t="shared" si="0"/>
        <v>#VALUE!</v>
      </c>
      <c r="I16" s="137" t="s">
        <v>24</v>
      </c>
      <c r="J16" s="63" t="e">
        <f t="shared" ref="J16:J31" si="1">SUM(E16*G16+H16/100*I16)</f>
        <v>#VALUE!</v>
      </c>
    </row>
    <row r="17" spans="1:10" ht="33.75" x14ac:dyDescent="0.25">
      <c r="A17" s="276" t="s">
        <v>391</v>
      </c>
      <c r="B17" s="64" t="s">
        <v>334</v>
      </c>
      <c r="C17" s="136" t="s">
        <v>24</v>
      </c>
      <c r="D17" s="136" t="s">
        <v>24</v>
      </c>
      <c r="E17" s="36">
        <v>100</v>
      </c>
      <c r="F17" s="9" t="s">
        <v>5</v>
      </c>
      <c r="G17" s="137" t="s">
        <v>24</v>
      </c>
      <c r="H17" s="63" t="e">
        <f t="shared" si="0"/>
        <v>#VALUE!</v>
      </c>
      <c r="I17" s="137" t="s">
        <v>24</v>
      </c>
      <c r="J17" s="63" t="e">
        <f t="shared" si="1"/>
        <v>#VALUE!</v>
      </c>
    </row>
    <row r="18" spans="1:10" x14ac:dyDescent="0.25">
      <c r="A18" s="276" t="s">
        <v>326</v>
      </c>
      <c r="B18" s="64" t="s">
        <v>664</v>
      </c>
      <c r="C18" s="136" t="s">
        <v>24</v>
      </c>
      <c r="D18" s="136" t="s">
        <v>24</v>
      </c>
      <c r="E18" s="36">
        <v>100</v>
      </c>
      <c r="F18" s="9" t="s">
        <v>5</v>
      </c>
      <c r="G18" s="137" t="s">
        <v>24</v>
      </c>
      <c r="H18" s="63" t="e">
        <f t="shared" si="0"/>
        <v>#VALUE!</v>
      </c>
      <c r="I18" s="137" t="s">
        <v>24</v>
      </c>
      <c r="J18" s="63" t="e">
        <f t="shared" si="1"/>
        <v>#VALUE!</v>
      </c>
    </row>
    <row r="19" spans="1:10" x14ac:dyDescent="0.25">
      <c r="A19" s="276" t="s">
        <v>343</v>
      </c>
      <c r="B19" s="64" t="s">
        <v>344</v>
      </c>
      <c r="C19" s="136" t="s">
        <v>24</v>
      </c>
      <c r="D19" s="136" t="s">
        <v>24</v>
      </c>
      <c r="E19" s="36">
        <v>30</v>
      </c>
      <c r="F19" s="9" t="s">
        <v>5</v>
      </c>
      <c r="G19" s="137" t="s">
        <v>24</v>
      </c>
      <c r="H19" s="63" t="e">
        <f t="shared" si="0"/>
        <v>#VALUE!</v>
      </c>
      <c r="I19" s="137" t="s">
        <v>24</v>
      </c>
      <c r="J19" s="63" t="e">
        <f t="shared" si="1"/>
        <v>#VALUE!</v>
      </c>
    </row>
    <row r="20" spans="1:10" x14ac:dyDescent="0.25">
      <c r="A20" s="276" t="s">
        <v>345</v>
      </c>
      <c r="B20" s="64" t="s">
        <v>346</v>
      </c>
      <c r="C20" s="136" t="s">
        <v>24</v>
      </c>
      <c r="D20" s="136" t="s">
        <v>24</v>
      </c>
      <c r="E20" s="36">
        <v>30</v>
      </c>
      <c r="F20" s="9" t="s">
        <v>5</v>
      </c>
      <c r="G20" s="137" t="s">
        <v>24</v>
      </c>
      <c r="H20" s="63" t="e">
        <f t="shared" si="0"/>
        <v>#VALUE!</v>
      </c>
      <c r="I20" s="137" t="s">
        <v>24</v>
      </c>
      <c r="J20" s="63" t="e">
        <f t="shared" si="1"/>
        <v>#VALUE!</v>
      </c>
    </row>
    <row r="21" spans="1:10" x14ac:dyDescent="0.25">
      <c r="A21" s="276" t="s">
        <v>347</v>
      </c>
      <c r="B21" s="64" t="s">
        <v>346</v>
      </c>
      <c r="C21" s="136" t="s">
        <v>24</v>
      </c>
      <c r="D21" s="136" t="s">
        <v>24</v>
      </c>
      <c r="E21" s="36">
        <v>30</v>
      </c>
      <c r="F21" s="9" t="s">
        <v>5</v>
      </c>
      <c r="G21" s="137" t="s">
        <v>24</v>
      </c>
      <c r="H21" s="63" t="e">
        <f t="shared" si="0"/>
        <v>#VALUE!</v>
      </c>
      <c r="I21" s="137" t="s">
        <v>24</v>
      </c>
      <c r="J21" s="63" t="e">
        <f t="shared" si="1"/>
        <v>#VALUE!</v>
      </c>
    </row>
    <row r="22" spans="1:10" x14ac:dyDescent="0.25">
      <c r="A22" s="276" t="s">
        <v>348</v>
      </c>
      <c r="B22" s="64" t="s">
        <v>327</v>
      </c>
      <c r="C22" s="136" t="s">
        <v>24</v>
      </c>
      <c r="D22" s="136" t="s">
        <v>24</v>
      </c>
      <c r="E22" s="36">
        <v>60</v>
      </c>
      <c r="F22" s="9" t="s">
        <v>5</v>
      </c>
      <c r="G22" s="137" t="s">
        <v>24</v>
      </c>
      <c r="H22" s="63" t="e">
        <f t="shared" si="0"/>
        <v>#VALUE!</v>
      </c>
      <c r="I22" s="137" t="s">
        <v>24</v>
      </c>
      <c r="J22" s="63" t="e">
        <f t="shared" si="1"/>
        <v>#VALUE!</v>
      </c>
    </row>
    <row r="23" spans="1:10" x14ac:dyDescent="0.25">
      <c r="A23" s="276" t="s">
        <v>396</v>
      </c>
      <c r="B23" s="64" t="s">
        <v>397</v>
      </c>
      <c r="C23" s="136" t="s">
        <v>24</v>
      </c>
      <c r="D23" s="136" t="s">
        <v>24</v>
      </c>
      <c r="E23" s="36">
        <v>30</v>
      </c>
      <c r="F23" s="9" t="s">
        <v>5</v>
      </c>
      <c r="G23" s="137" t="s">
        <v>24</v>
      </c>
      <c r="H23" s="63" t="e">
        <f t="shared" si="0"/>
        <v>#VALUE!</v>
      </c>
      <c r="I23" s="137" t="s">
        <v>24</v>
      </c>
      <c r="J23" s="63" t="e">
        <f t="shared" si="1"/>
        <v>#VALUE!</v>
      </c>
    </row>
    <row r="24" spans="1:10" x14ac:dyDescent="0.25">
      <c r="A24" s="276" t="s">
        <v>349</v>
      </c>
      <c r="B24" s="64" t="s">
        <v>327</v>
      </c>
      <c r="C24" s="136" t="s">
        <v>24</v>
      </c>
      <c r="D24" s="136" t="s">
        <v>24</v>
      </c>
      <c r="E24" s="36">
        <v>60</v>
      </c>
      <c r="F24" s="9" t="s">
        <v>5</v>
      </c>
      <c r="G24" s="137" t="s">
        <v>24</v>
      </c>
      <c r="H24" s="63" t="e">
        <f t="shared" si="0"/>
        <v>#VALUE!</v>
      </c>
      <c r="I24" s="137" t="s">
        <v>24</v>
      </c>
      <c r="J24" s="63" t="e">
        <f t="shared" si="1"/>
        <v>#VALUE!</v>
      </c>
    </row>
    <row r="25" spans="1:10" ht="33.75" x14ac:dyDescent="0.25">
      <c r="A25" s="276" t="s">
        <v>80</v>
      </c>
      <c r="B25" s="64" t="s">
        <v>328</v>
      </c>
      <c r="C25" s="136" t="s">
        <v>24</v>
      </c>
      <c r="D25" s="136" t="s">
        <v>24</v>
      </c>
      <c r="E25" s="36">
        <v>150</v>
      </c>
      <c r="F25" s="9" t="s">
        <v>5</v>
      </c>
      <c r="G25" s="137" t="s">
        <v>24</v>
      </c>
      <c r="H25" s="63" t="e">
        <f t="shared" si="0"/>
        <v>#VALUE!</v>
      </c>
      <c r="I25" s="137" t="s">
        <v>24</v>
      </c>
      <c r="J25" s="63" t="e">
        <f t="shared" si="1"/>
        <v>#VALUE!</v>
      </c>
    </row>
    <row r="26" spans="1:10" x14ac:dyDescent="0.25">
      <c r="A26" s="276" t="s">
        <v>329</v>
      </c>
      <c r="B26" s="64" t="s">
        <v>661</v>
      </c>
      <c r="C26" s="136" t="s">
        <v>24</v>
      </c>
      <c r="D26" s="136" t="s">
        <v>24</v>
      </c>
      <c r="E26" s="36">
        <v>90</v>
      </c>
      <c r="F26" s="9" t="s">
        <v>5</v>
      </c>
      <c r="G26" s="137" t="s">
        <v>24</v>
      </c>
      <c r="H26" s="63" t="e">
        <f t="shared" si="0"/>
        <v>#VALUE!</v>
      </c>
      <c r="I26" s="137" t="s">
        <v>24</v>
      </c>
      <c r="J26" s="63" t="e">
        <f t="shared" si="1"/>
        <v>#VALUE!</v>
      </c>
    </row>
    <row r="27" spans="1:10" x14ac:dyDescent="0.25">
      <c r="A27" s="276" t="s">
        <v>330</v>
      </c>
      <c r="B27" s="64"/>
      <c r="C27" s="136" t="s">
        <v>24</v>
      </c>
      <c r="D27" s="136" t="s">
        <v>24</v>
      </c>
      <c r="E27" s="36">
        <v>72</v>
      </c>
      <c r="F27" s="9" t="s">
        <v>5</v>
      </c>
      <c r="G27" s="137" t="s">
        <v>24</v>
      </c>
      <c r="H27" s="63" t="e">
        <f t="shared" si="0"/>
        <v>#VALUE!</v>
      </c>
      <c r="I27" s="137" t="s">
        <v>24</v>
      </c>
      <c r="J27" s="63" t="e">
        <f t="shared" si="1"/>
        <v>#VALUE!</v>
      </c>
    </row>
    <row r="28" spans="1:10" x14ac:dyDescent="0.25">
      <c r="A28" s="276" t="s">
        <v>331</v>
      </c>
      <c r="B28" s="64" t="s">
        <v>665</v>
      </c>
      <c r="C28" s="136" t="s">
        <v>24</v>
      </c>
      <c r="D28" s="136" t="s">
        <v>24</v>
      </c>
      <c r="E28" s="36">
        <v>60</v>
      </c>
      <c r="F28" s="9" t="s">
        <v>5</v>
      </c>
      <c r="G28" s="137" t="s">
        <v>24</v>
      </c>
      <c r="H28" s="63" t="e">
        <f t="shared" si="0"/>
        <v>#VALUE!</v>
      </c>
      <c r="I28" s="137" t="s">
        <v>24</v>
      </c>
      <c r="J28" s="63" t="e">
        <f t="shared" si="1"/>
        <v>#VALUE!</v>
      </c>
    </row>
    <row r="29" spans="1:10" x14ac:dyDescent="0.25">
      <c r="A29" s="276" t="s">
        <v>392</v>
      </c>
      <c r="B29" s="64" t="s">
        <v>393</v>
      </c>
      <c r="C29" s="136" t="s">
        <v>24</v>
      </c>
      <c r="D29" s="136" t="s">
        <v>24</v>
      </c>
      <c r="E29" s="36">
        <v>60</v>
      </c>
      <c r="F29" s="9" t="s">
        <v>5</v>
      </c>
      <c r="G29" s="137" t="s">
        <v>24</v>
      </c>
      <c r="H29" s="63" t="e">
        <f t="shared" si="0"/>
        <v>#VALUE!</v>
      </c>
      <c r="I29" s="137" t="s">
        <v>24</v>
      </c>
      <c r="J29" s="63" t="e">
        <f t="shared" si="1"/>
        <v>#VALUE!</v>
      </c>
    </row>
    <row r="30" spans="1:10" ht="22.5" x14ac:dyDescent="0.25">
      <c r="A30" s="276" t="s">
        <v>355</v>
      </c>
      <c r="B30" s="64" t="s">
        <v>660</v>
      </c>
      <c r="C30" s="136" t="s">
        <v>24</v>
      </c>
      <c r="D30" s="136" t="s">
        <v>24</v>
      </c>
      <c r="E30" s="36">
        <v>30</v>
      </c>
      <c r="F30" s="9" t="s">
        <v>5</v>
      </c>
      <c r="G30" s="137" t="s">
        <v>24</v>
      </c>
      <c r="H30" s="63" t="e">
        <f t="shared" si="0"/>
        <v>#VALUE!</v>
      </c>
      <c r="I30" s="137" t="s">
        <v>24</v>
      </c>
      <c r="J30" s="63" t="e">
        <f t="shared" si="1"/>
        <v>#VALUE!</v>
      </c>
    </row>
    <row r="31" spans="1:10" x14ac:dyDescent="0.25">
      <c r="A31" s="276" t="s">
        <v>356</v>
      </c>
      <c r="B31" s="64" t="s">
        <v>357</v>
      </c>
      <c r="C31" s="136" t="s">
        <v>24</v>
      </c>
      <c r="D31" s="136" t="s">
        <v>24</v>
      </c>
      <c r="E31" s="36">
        <v>60</v>
      </c>
      <c r="F31" s="9" t="s">
        <v>5</v>
      </c>
      <c r="G31" s="137" t="s">
        <v>24</v>
      </c>
      <c r="H31" s="63" t="e">
        <f t="shared" si="0"/>
        <v>#VALUE!</v>
      </c>
      <c r="I31" s="137" t="s">
        <v>24</v>
      </c>
      <c r="J31" s="63" t="e">
        <f t="shared" si="1"/>
        <v>#VALUE!</v>
      </c>
    </row>
    <row r="32" spans="1:10" x14ac:dyDescent="0.25">
      <c r="A32" s="276" t="s">
        <v>87</v>
      </c>
      <c r="B32" s="64" t="s">
        <v>88</v>
      </c>
      <c r="C32" s="136" t="s">
        <v>24</v>
      </c>
      <c r="D32" s="136" t="s">
        <v>24</v>
      </c>
      <c r="E32" s="36">
        <v>50</v>
      </c>
      <c r="F32" s="9" t="s">
        <v>5</v>
      </c>
      <c r="G32" s="137" t="s">
        <v>24</v>
      </c>
      <c r="H32" s="63" t="e">
        <f t="shared" ref="H32:J54" si="2">SUM(E32*G32)</f>
        <v>#VALUE!</v>
      </c>
      <c r="I32" s="137" t="s">
        <v>24</v>
      </c>
      <c r="J32" s="63" t="e">
        <f>SUM(E32*G32+H32/100*I32)</f>
        <v>#VALUE!</v>
      </c>
    </row>
    <row r="33" spans="1:10" ht="22.5" x14ac:dyDescent="0.25">
      <c r="A33" s="276" t="s">
        <v>89</v>
      </c>
      <c r="B33" s="64" t="s">
        <v>90</v>
      </c>
      <c r="C33" s="136" t="s">
        <v>24</v>
      </c>
      <c r="D33" s="136" t="s">
        <v>24</v>
      </c>
      <c r="E33" s="36">
        <v>30</v>
      </c>
      <c r="F33" s="9" t="s">
        <v>5</v>
      </c>
      <c r="G33" s="137" t="s">
        <v>24</v>
      </c>
      <c r="H33" s="63" t="e">
        <f t="shared" si="2"/>
        <v>#VALUE!</v>
      </c>
      <c r="I33" s="137" t="s">
        <v>24</v>
      </c>
      <c r="J33" s="63" t="e">
        <f t="shared" ref="J33:J41" si="3">SUM(E33*G33+H33/100*I33)</f>
        <v>#VALUE!</v>
      </c>
    </row>
    <row r="34" spans="1:10" x14ac:dyDescent="0.25">
      <c r="A34" s="276" t="s">
        <v>395</v>
      </c>
      <c r="B34" s="64" t="s">
        <v>398</v>
      </c>
      <c r="C34" s="136" t="s">
        <v>24</v>
      </c>
      <c r="D34" s="136" t="s">
        <v>24</v>
      </c>
      <c r="E34" s="36">
        <v>30</v>
      </c>
      <c r="F34" s="9" t="s">
        <v>5</v>
      </c>
      <c r="G34" s="137" t="s">
        <v>24</v>
      </c>
      <c r="H34" s="63" t="e">
        <f t="shared" si="2"/>
        <v>#VALUE!</v>
      </c>
      <c r="I34" s="137" t="s">
        <v>24</v>
      </c>
      <c r="J34" s="63" t="e">
        <f t="shared" si="3"/>
        <v>#VALUE!</v>
      </c>
    </row>
    <row r="35" spans="1:10" x14ac:dyDescent="0.25">
      <c r="A35" s="276" t="s">
        <v>394</v>
      </c>
      <c r="B35" s="64"/>
      <c r="C35" s="136" t="s">
        <v>24</v>
      </c>
      <c r="D35" s="136" t="s">
        <v>24</v>
      </c>
      <c r="E35" s="36">
        <v>70</v>
      </c>
      <c r="F35" s="9" t="s">
        <v>5</v>
      </c>
      <c r="G35" s="137" t="s">
        <v>24</v>
      </c>
      <c r="H35" s="63" t="e">
        <f t="shared" si="2"/>
        <v>#VALUE!</v>
      </c>
      <c r="I35" s="137" t="s">
        <v>24</v>
      </c>
      <c r="J35" s="63" t="e">
        <f t="shared" si="3"/>
        <v>#VALUE!</v>
      </c>
    </row>
    <row r="36" spans="1:10" x14ac:dyDescent="0.25">
      <c r="A36" s="276" t="s">
        <v>91</v>
      </c>
      <c r="B36" s="64" t="s">
        <v>92</v>
      </c>
      <c r="C36" s="136" t="s">
        <v>24</v>
      </c>
      <c r="D36" s="136" t="s">
        <v>24</v>
      </c>
      <c r="E36" s="36">
        <v>32</v>
      </c>
      <c r="F36" s="9" t="s">
        <v>5</v>
      </c>
      <c r="G36" s="137" t="s">
        <v>24</v>
      </c>
      <c r="H36" s="63" t="e">
        <f t="shared" si="2"/>
        <v>#VALUE!</v>
      </c>
      <c r="I36" s="137" t="s">
        <v>24</v>
      </c>
      <c r="J36" s="63" t="e">
        <f t="shared" si="3"/>
        <v>#VALUE!</v>
      </c>
    </row>
    <row r="37" spans="1:10" ht="22.5" x14ac:dyDescent="0.25">
      <c r="A37" s="276" t="s">
        <v>93</v>
      </c>
      <c r="B37" s="64" t="s">
        <v>94</v>
      </c>
      <c r="C37" s="136" t="s">
        <v>24</v>
      </c>
      <c r="D37" s="136" t="s">
        <v>24</v>
      </c>
      <c r="E37" s="36">
        <v>30</v>
      </c>
      <c r="F37" s="9" t="s">
        <v>5</v>
      </c>
      <c r="G37" s="137" t="s">
        <v>24</v>
      </c>
      <c r="H37" s="63" t="e">
        <f t="shared" si="2"/>
        <v>#VALUE!</v>
      </c>
      <c r="I37" s="137" t="s">
        <v>24</v>
      </c>
      <c r="J37" s="63" t="e">
        <f t="shared" si="3"/>
        <v>#VALUE!</v>
      </c>
    </row>
    <row r="38" spans="1:10" x14ac:dyDescent="0.25">
      <c r="A38" s="276" t="s">
        <v>95</v>
      </c>
      <c r="B38" s="64" t="s">
        <v>342</v>
      </c>
      <c r="C38" s="136" t="s">
        <v>24</v>
      </c>
      <c r="D38" s="136" t="s">
        <v>24</v>
      </c>
      <c r="E38" s="36">
        <v>70</v>
      </c>
      <c r="F38" s="9" t="s">
        <v>5</v>
      </c>
      <c r="G38" s="137" t="s">
        <v>24</v>
      </c>
      <c r="H38" s="63" t="e">
        <f t="shared" si="2"/>
        <v>#VALUE!</v>
      </c>
      <c r="I38" s="137" t="s">
        <v>24</v>
      </c>
      <c r="J38" s="63" t="e">
        <f t="shared" si="3"/>
        <v>#VALUE!</v>
      </c>
    </row>
    <row r="39" spans="1:10" x14ac:dyDescent="0.25">
      <c r="A39" s="276" t="s">
        <v>97</v>
      </c>
      <c r="B39" s="64" t="s">
        <v>96</v>
      </c>
      <c r="C39" s="136" t="s">
        <v>24</v>
      </c>
      <c r="D39" s="136" t="s">
        <v>24</v>
      </c>
      <c r="E39" s="36">
        <v>45</v>
      </c>
      <c r="F39" s="9" t="s">
        <v>5</v>
      </c>
      <c r="G39" s="137" t="s">
        <v>24</v>
      </c>
      <c r="H39" s="63" t="e">
        <f t="shared" si="2"/>
        <v>#VALUE!</v>
      </c>
      <c r="I39" s="137" t="s">
        <v>24</v>
      </c>
      <c r="J39" s="63" t="e">
        <f t="shared" si="3"/>
        <v>#VALUE!</v>
      </c>
    </row>
    <row r="40" spans="1:10" x14ac:dyDescent="0.25">
      <c r="A40" s="276" t="s">
        <v>339</v>
      </c>
      <c r="B40" s="64" t="s">
        <v>96</v>
      </c>
      <c r="C40" s="136" t="s">
        <v>24</v>
      </c>
      <c r="D40" s="136" t="s">
        <v>24</v>
      </c>
      <c r="E40" s="36">
        <v>50</v>
      </c>
      <c r="F40" s="9" t="s">
        <v>5</v>
      </c>
      <c r="G40" s="137" t="s">
        <v>24</v>
      </c>
      <c r="H40" s="63" t="e">
        <f t="shared" si="2"/>
        <v>#VALUE!</v>
      </c>
      <c r="I40" s="137" t="s">
        <v>24</v>
      </c>
      <c r="J40" s="63" t="e">
        <f t="shared" si="3"/>
        <v>#VALUE!</v>
      </c>
    </row>
    <row r="41" spans="1:10" x14ac:dyDescent="0.25">
      <c r="A41" s="276" t="s">
        <v>98</v>
      </c>
      <c r="B41" s="64" t="s">
        <v>96</v>
      </c>
      <c r="C41" s="136" t="s">
        <v>24</v>
      </c>
      <c r="D41" s="136" t="s">
        <v>24</v>
      </c>
      <c r="E41" s="36">
        <v>30</v>
      </c>
      <c r="F41" s="9" t="s">
        <v>5</v>
      </c>
      <c r="G41" s="137" t="s">
        <v>24</v>
      </c>
      <c r="H41" s="63" t="e">
        <f t="shared" si="2"/>
        <v>#VALUE!</v>
      </c>
      <c r="I41" s="137" t="s">
        <v>24</v>
      </c>
      <c r="J41" s="63" t="e">
        <f t="shared" si="3"/>
        <v>#VALUE!</v>
      </c>
    </row>
    <row r="42" spans="1:10" x14ac:dyDescent="0.25">
      <c r="A42" s="276" t="s">
        <v>100</v>
      </c>
      <c r="B42" s="64" t="s">
        <v>99</v>
      </c>
      <c r="C42" s="136" t="s">
        <v>24</v>
      </c>
      <c r="D42" s="136" t="s">
        <v>24</v>
      </c>
      <c r="E42" s="36">
        <v>30</v>
      </c>
      <c r="F42" s="9" t="s">
        <v>5</v>
      </c>
      <c r="G42" s="137" t="s">
        <v>24</v>
      </c>
      <c r="H42" s="63" t="e">
        <f t="shared" si="2"/>
        <v>#VALUE!</v>
      </c>
      <c r="I42" s="137" t="s">
        <v>24</v>
      </c>
      <c r="J42" s="63" t="e">
        <f t="shared" ref="J42:J54" si="4">SUM(E42*G42+H42/100*I42)</f>
        <v>#VALUE!</v>
      </c>
    </row>
    <row r="43" spans="1:10" x14ac:dyDescent="0.25">
      <c r="A43" s="276" t="s">
        <v>101</v>
      </c>
      <c r="B43" s="64" t="s">
        <v>99</v>
      </c>
      <c r="C43" s="136" t="s">
        <v>24</v>
      </c>
      <c r="D43" s="136" t="s">
        <v>24</v>
      </c>
      <c r="E43" s="36">
        <v>60</v>
      </c>
      <c r="F43" s="9" t="s">
        <v>5</v>
      </c>
      <c r="G43" s="137" t="s">
        <v>24</v>
      </c>
      <c r="H43" s="63" t="e">
        <f t="shared" si="2"/>
        <v>#VALUE!</v>
      </c>
      <c r="I43" s="137" t="s">
        <v>24</v>
      </c>
      <c r="J43" s="63" t="e">
        <f t="shared" si="4"/>
        <v>#VALUE!</v>
      </c>
    </row>
    <row r="44" spans="1:10" x14ac:dyDescent="0.25">
      <c r="A44" s="276" t="s">
        <v>336</v>
      </c>
      <c r="B44" s="64" t="s">
        <v>335</v>
      </c>
      <c r="C44" s="136" t="s">
        <v>24</v>
      </c>
      <c r="D44" s="136" t="s">
        <v>24</v>
      </c>
      <c r="E44" s="36">
        <v>60</v>
      </c>
      <c r="F44" s="9" t="s">
        <v>5</v>
      </c>
      <c r="G44" s="137" t="s">
        <v>24</v>
      </c>
      <c r="H44" s="63" t="e">
        <f t="shared" si="2"/>
        <v>#VALUE!</v>
      </c>
      <c r="I44" s="137" t="s">
        <v>24</v>
      </c>
      <c r="J44" s="63" t="e">
        <f t="shared" si="4"/>
        <v>#VALUE!</v>
      </c>
    </row>
    <row r="45" spans="1:10" x14ac:dyDescent="0.25">
      <c r="A45" s="276" t="s">
        <v>340</v>
      </c>
      <c r="B45" s="64" t="s">
        <v>341</v>
      </c>
      <c r="C45" s="136" t="s">
        <v>24</v>
      </c>
      <c r="D45" s="136" t="s">
        <v>24</v>
      </c>
      <c r="E45" s="36">
        <v>50</v>
      </c>
      <c r="F45" s="9" t="s">
        <v>5</v>
      </c>
      <c r="G45" s="137" t="s">
        <v>24</v>
      </c>
      <c r="H45" s="63" t="e">
        <f t="shared" si="2"/>
        <v>#VALUE!</v>
      </c>
      <c r="I45" s="137" t="s">
        <v>24</v>
      </c>
      <c r="J45" s="63" t="e">
        <f t="shared" si="4"/>
        <v>#VALUE!</v>
      </c>
    </row>
    <row r="46" spans="1:10" x14ac:dyDescent="0.25">
      <c r="A46" s="276" t="s">
        <v>337</v>
      </c>
      <c r="B46" s="64" t="s">
        <v>338</v>
      </c>
      <c r="C46" s="136" t="s">
        <v>24</v>
      </c>
      <c r="D46" s="136" t="s">
        <v>24</v>
      </c>
      <c r="E46" s="36">
        <v>30</v>
      </c>
      <c r="F46" s="9" t="s">
        <v>5</v>
      </c>
      <c r="G46" s="137" t="s">
        <v>24</v>
      </c>
      <c r="H46" s="63" t="e">
        <f t="shared" si="2"/>
        <v>#VALUE!</v>
      </c>
      <c r="I46" s="137" t="s">
        <v>24</v>
      </c>
      <c r="J46" s="63" t="e">
        <f t="shared" si="4"/>
        <v>#VALUE!</v>
      </c>
    </row>
    <row r="47" spans="1:10" x14ac:dyDescent="0.25">
      <c r="A47" s="276" t="s">
        <v>102</v>
      </c>
      <c r="B47" s="64" t="s">
        <v>104</v>
      </c>
      <c r="C47" s="136" t="s">
        <v>24</v>
      </c>
      <c r="D47" s="136" t="s">
        <v>24</v>
      </c>
      <c r="E47" s="36">
        <v>30</v>
      </c>
      <c r="F47" s="9" t="s">
        <v>5</v>
      </c>
      <c r="G47" s="137" t="s">
        <v>24</v>
      </c>
      <c r="H47" s="63" t="e">
        <f t="shared" si="2"/>
        <v>#VALUE!</v>
      </c>
      <c r="I47" s="137" t="s">
        <v>24</v>
      </c>
      <c r="J47" s="63" t="e">
        <f t="shared" si="4"/>
        <v>#VALUE!</v>
      </c>
    </row>
    <row r="48" spans="1:10" x14ac:dyDescent="0.25">
      <c r="A48" s="276" t="s">
        <v>352</v>
      </c>
      <c r="B48" s="64" t="s">
        <v>666</v>
      </c>
      <c r="C48" s="136" t="s">
        <v>24</v>
      </c>
      <c r="D48" s="136" t="s">
        <v>24</v>
      </c>
      <c r="E48" s="36">
        <v>30</v>
      </c>
      <c r="F48" s="9" t="s">
        <v>5</v>
      </c>
      <c r="G48" s="137" t="s">
        <v>24</v>
      </c>
      <c r="H48" s="63" t="e">
        <f t="shared" si="2"/>
        <v>#VALUE!</v>
      </c>
      <c r="I48" s="137" t="s">
        <v>24</v>
      </c>
      <c r="J48" s="63" t="e">
        <f t="shared" si="2"/>
        <v>#VALUE!</v>
      </c>
    </row>
    <row r="49" spans="1:11" x14ac:dyDescent="0.25">
      <c r="A49" s="276" t="s">
        <v>350</v>
      </c>
      <c r="B49" s="64"/>
      <c r="C49" s="136" t="s">
        <v>24</v>
      </c>
      <c r="D49" s="136" t="s">
        <v>24</v>
      </c>
      <c r="E49" s="36">
        <v>35</v>
      </c>
      <c r="F49" s="9" t="s">
        <v>5</v>
      </c>
      <c r="G49" s="137" t="s">
        <v>24</v>
      </c>
      <c r="H49" s="63" t="e">
        <f t="shared" si="2"/>
        <v>#VALUE!</v>
      </c>
      <c r="I49" s="137" t="s">
        <v>24</v>
      </c>
      <c r="J49" s="63" t="e">
        <f t="shared" si="2"/>
        <v>#VALUE!</v>
      </c>
    </row>
    <row r="50" spans="1:11" x14ac:dyDescent="0.25">
      <c r="A50" s="276" t="s">
        <v>351</v>
      </c>
      <c r="B50" s="64" t="s">
        <v>658</v>
      </c>
      <c r="C50" s="136" t="s">
        <v>24</v>
      </c>
      <c r="D50" s="136" t="s">
        <v>24</v>
      </c>
      <c r="E50" s="36">
        <v>35</v>
      </c>
      <c r="F50" s="9" t="s">
        <v>5</v>
      </c>
      <c r="G50" s="137" t="s">
        <v>24</v>
      </c>
      <c r="H50" s="63" t="e">
        <f t="shared" si="2"/>
        <v>#VALUE!</v>
      </c>
      <c r="I50" s="137" t="s">
        <v>24</v>
      </c>
      <c r="J50" s="63"/>
    </row>
    <row r="51" spans="1:11" ht="33.75" x14ac:dyDescent="0.25">
      <c r="A51" s="276" t="s">
        <v>353</v>
      </c>
      <c r="B51" s="64" t="s">
        <v>389</v>
      </c>
      <c r="C51" s="136" t="s">
        <v>24</v>
      </c>
      <c r="D51" s="136" t="s">
        <v>24</v>
      </c>
      <c r="E51" s="36">
        <v>70</v>
      </c>
      <c r="F51" s="9" t="s">
        <v>5</v>
      </c>
      <c r="G51" s="137" t="s">
        <v>24</v>
      </c>
      <c r="H51" s="63" t="e">
        <f t="shared" si="2"/>
        <v>#VALUE!</v>
      </c>
      <c r="I51" s="137" t="s">
        <v>24</v>
      </c>
      <c r="J51" s="63"/>
    </row>
    <row r="52" spans="1:11" ht="22.5" x14ac:dyDescent="0.25">
      <c r="A52" s="276" t="s">
        <v>354</v>
      </c>
      <c r="B52" s="64" t="s">
        <v>106</v>
      </c>
      <c r="C52" s="136" t="s">
        <v>24</v>
      </c>
      <c r="D52" s="136" t="s">
        <v>24</v>
      </c>
      <c r="E52" s="36">
        <v>50</v>
      </c>
      <c r="F52" s="9" t="s">
        <v>5</v>
      </c>
      <c r="G52" s="137" t="s">
        <v>24</v>
      </c>
      <c r="H52" s="63" t="e">
        <f t="shared" si="2"/>
        <v>#VALUE!</v>
      </c>
      <c r="I52" s="137" t="s">
        <v>24</v>
      </c>
      <c r="J52" s="63" t="e">
        <f t="shared" si="4"/>
        <v>#VALUE!</v>
      </c>
    </row>
    <row r="53" spans="1:11" ht="22.5" x14ac:dyDescent="0.25">
      <c r="A53" s="276" t="s">
        <v>103</v>
      </c>
      <c r="B53" s="64" t="s">
        <v>659</v>
      </c>
      <c r="C53" s="136" t="s">
        <v>24</v>
      </c>
      <c r="D53" s="136" t="s">
        <v>24</v>
      </c>
      <c r="E53" s="36">
        <v>215</v>
      </c>
      <c r="F53" s="9" t="s">
        <v>5</v>
      </c>
      <c r="G53" s="137" t="s">
        <v>24</v>
      </c>
      <c r="H53" s="63" t="e">
        <f t="shared" si="2"/>
        <v>#VALUE!</v>
      </c>
      <c r="I53" s="137" t="s">
        <v>24</v>
      </c>
      <c r="J53" s="63" t="e">
        <f t="shared" si="4"/>
        <v>#VALUE!</v>
      </c>
    </row>
    <row r="54" spans="1:11" x14ac:dyDescent="0.25">
      <c r="A54" s="276" t="s">
        <v>332</v>
      </c>
      <c r="B54" s="278">
        <v>1</v>
      </c>
      <c r="C54" s="136" t="s">
        <v>24</v>
      </c>
      <c r="D54" s="136" t="s">
        <v>24</v>
      </c>
      <c r="E54" s="36">
        <v>20</v>
      </c>
      <c r="F54" s="9" t="s">
        <v>5</v>
      </c>
      <c r="G54" s="137" t="s">
        <v>24</v>
      </c>
      <c r="H54" s="63" t="e">
        <f t="shared" si="2"/>
        <v>#VALUE!</v>
      </c>
      <c r="I54" s="137" t="s">
        <v>24</v>
      </c>
      <c r="J54" s="63" t="e">
        <f t="shared" si="4"/>
        <v>#VALUE!</v>
      </c>
    </row>
    <row r="55" spans="1:11" x14ac:dyDescent="0.25">
      <c r="A55" s="276" t="s">
        <v>82</v>
      </c>
      <c r="B55" s="64" t="s">
        <v>105</v>
      </c>
      <c r="C55" s="136" t="s">
        <v>24</v>
      </c>
      <c r="D55" s="136" t="s">
        <v>24</v>
      </c>
      <c r="E55" s="36">
        <v>60</v>
      </c>
      <c r="F55" s="9" t="s">
        <v>5</v>
      </c>
      <c r="G55" s="137" t="s">
        <v>24</v>
      </c>
      <c r="H55" s="63" t="e">
        <f t="shared" ref="H55" si="5">SUM(E55*G55)</f>
        <v>#VALUE!</v>
      </c>
      <c r="I55" s="137" t="s">
        <v>24</v>
      </c>
      <c r="J55" s="63" t="e">
        <f>SUM(E55*G55+H55/100*I55)</f>
        <v>#VALUE!</v>
      </c>
    </row>
    <row r="56" spans="1:11" s="16" customFormat="1" x14ac:dyDescent="0.25">
      <c r="A56" s="106"/>
      <c r="B56" s="106"/>
      <c r="C56" s="106"/>
      <c r="D56" s="106"/>
      <c r="E56" s="106"/>
      <c r="F56" s="106"/>
      <c r="G56" s="312" t="s">
        <v>75</v>
      </c>
      <c r="H56" s="314" t="e">
        <f>SUM(#REF!)</f>
        <v>#REF!</v>
      </c>
      <c r="I56" s="312" t="s">
        <v>76</v>
      </c>
      <c r="J56" s="316" t="e">
        <f>SUM(#REF!)</f>
        <v>#REF!</v>
      </c>
      <c r="K56" s="106"/>
    </row>
    <row r="57" spans="1:11" s="16" customFormat="1" ht="32.25" customHeight="1" x14ac:dyDescent="0.25">
      <c r="A57" s="104" t="s">
        <v>37</v>
      </c>
      <c r="B57" s="104" t="s">
        <v>362</v>
      </c>
      <c r="C57" s="106"/>
      <c r="D57" s="106"/>
      <c r="E57" s="106"/>
      <c r="F57" s="106"/>
      <c r="G57" s="313"/>
      <c r="H57" s="315"/>
      <c r="I57" s="313"/>
      <c r="J57" s="317"/>
      <c r="K57" s="106"/>
    </row>
    <row r="58" spans="1:11" s="16" customFormat="1" ht="23.25" customHeight="1" x14ac:dyDescent="0.25">
      <c r="A58" s="69" t="s">
        <v>38</v>
      </c>
      <c r="B58" s="70" t="s">
        <v>39</v>
      </c>
      <c r="C58" s="106"/>
      <c r="D58" s="106"/>
      <c r="E58" s="106"/>
      <c r="F58" s="106"/>
      <c r="G58" s="106"/>
      <c r="H58" s="106"/>
      <c r="I58" s="106"/>
      <c r="J58" s="106"/>
      <c r="K58" s="106"/>
    </row>
    <row r="59" spans="1:11" s="16" customFormat="1" ht="23.25" customHeight="1" x14ac:dyDescent="0.25">
      <c r="A59" s="106"/>
      <c r="B59" s="106"/>
      <c r="C59" s="350"/>
      <c r="D59" s="351"/>
      <c r="E59" s="106"/>
      <c r="F59" s="106"/>
      <c r="G59" s="106"/>
      <c r="H59" s="106"/>
      <c r="I59" s="106"/>
      <c r="J59" s="106"/>
      <c r="K59" s="106"/>
    </row>
    <row r="60" spans="1:11" s="108" customFormat="1" ht="43.5" customHeight="1" x14ac:dyDescent="0.2">
      <c r="A60" s="300" t="s">
        <v>42</v>
      </c>
      <c r="B60" s="301"/>
      <c r="C60" s="301"/>
      <c r="D60" s="301"/>
      <c r="E60" s="301"/>
      <c r="F60" s="301"/>
      <c r="G60" s="301"/>
      <c r="H60" s="301"/>
      <c r="I60" s="301"/>
    </row>
    <row r="61" spans="1:11" s="108" customFormat="1" ht="44.25" customHeight="1" x14ac:dyDescent="0.2">
      <c r="A61" s="302" t="s">
        <v>43</v>
      </c>
      <c r="B61" s="303"/>
      <c r="C61" s="303"/>
      <c r="D61" s="303"/>
      <c r="E61" s="303"/>
      <c r="F61" s="303"/>
      <c r="G61" s="303"/>
      <c r="H61" s="303"/>
      <c r="I61" s="303"/>
    </row>
    <row r="62" spans="1:11" s="108" customFormat="1" ht="11.25" x14ac:dyDescent="0.2">
      <c r="A62" s="302" t="s">
        <v>44</v>
      </c>
      <c r="B62" s="303"/>
      <c r="C62" s="303"/>
      <c r="D62" s="303"/>
      <c r="E62" s="303"/>
      <c r="F62" s="303"/>
      <c r="G62" s="303"/>
      <c r="H62" s="303"/>
      <c r="I62" s="303"/>
    </row>
    <row r="63" spans="1:11" s="108" customFormat="1" ht="11.25" x14ac:dyDescent="0.2">
      <c r="A63" s="304" t="s">
        <v>45</v>
      </c>
      <c r="B63" s="305"/>
      <c r="C63" s="305"/>
      <c r="D63" s="305"/>
      <c r="E63" s="305"/>
      <c r="F63" s="305"/>
      <c r="G63" s="305"/>
      <c r="H63" s="305"/>
      <c r="I63" s="305"/>
    </row>
    <row r="64" spans="1:11" s="108" customFormat="1" ht="11.25" x14ac:dyDescent="0.2">
      <c r="A64" s="110"/>
      <c r="B64" s="109"/>
      <c r="C64" s="109"/>
      <c r="D64" s="109"/>
      <c r="E64" s="109"/>
      <c r="F64" s="109"/>
      <c r="G64" s="109"/>
      <c r="H64" s="109"/>
      <c r="I64" s="109"/>
    </row>
    <row r="65" spans="1:9" s="108" customFormat="1" ht="11.25" x14ac:dyDescent="0.2">
      <c r="A65" s="304" t="s">
        <v>46</v>
      </c>
      <c r="B65" s="305"/>
      <c r="C65" s="305"/>
      <c r="D65" s="305"/>
      <c r="E65" s="305"/>
      <c r="F65" s="305"/>
      <c r="G65" s="305"/>
      <c r="H65" s="305"/>
      <c r="I65" s="305"/>
    </row>
    <row r="66" spans="1:9" s="108" customFormat="1" ht="11.25" x14ac:dyDescent="0.2">
      <c r="A66" s="111"/>
      <c r="B66" s="71"/>
      <c r="C66" s="112"/>
      <c r="D66" s="112"/>
      <c r="E66" s="112"/>
      <c r="F66" s="112"/>
      <c r="G66" s="113"/>
      <c r="H66" s="113"/>
      <c r="I66" s="114"/>
    </row>
    <row r="67" spans="1:9" s="108" customFormat="1" ht="11.25" x14ac:dyDescent="0.2">
      <c r="A67" s="111"/>
      <c r="B67" s="71"/>
      <c r="C67" s="112"/>
      <c r="D67" s="112"/>
      <c r="E67" s="112"/>
      <c r="F67" s="112"/>
      <c r="G67" s="113"/>
      <c r="H67" s="113"/>
      <c r="I67" s="114"/>
    </row>
    <row r="68" spans="1:9" s="72" customFormat="1" ht="11.25" x14ac:dyDescent="0.2">
      <c r="A68" s="115"/>
    </row>
    <row r="69" spans="1:9" s="72" customFormat="1" ht="11.25" x14ac:dyDescent="0.2">
      <c r="A69" s="116"/>
      <c r="B69" s="73" t="s">
        <v>47</v>
      </c>
      <c r="C69" s="117"/>
      <c r="D69" s="117"/>
      <c r="E69" s="118"/>
      <c r="F69" s="118"/>
    </row>
    <row r="70" spans="1:9" s="72" customFormat="1" ht="11.25" x14ac:dyDescent="0.2">
      <c r="A70" s="116"/>
      <c r="B70" s="107" t="s">
        <v>48</v>
      </c>
      <c r="C70" s="117"/>
      <c r="D70" s="117"/>
      <c r="E70" s="321" t="s">
        <v>74</v>
      </c>
      <c r="F70" s="321"/>
    </row>
  </sheetData>
  <sortState xmlns:xlrd2="http://schemas.microsoft.com/office/spreadsheetml/2017/richdata2" ref="A15:F32">
    <sortCondition ref="A15"/>
  </sortState>
  <mergeCells count="13">
    <mergeCell ref="E70:F70"/>
    <mergeCell ref="A1:J3"/>
    <mergeCell ref="A61:I61"/>
    <mergeCell ref="A62:I62"/>
    <mergeCell ref="A63:I63"/>
    <mergeCell ref="A65:I65"/>
    <mergeCell ref="A60:I60"/>
    <mergeCell ref="A12:J12"/>
    <mergeCell ref="G56:G57"/>
    <mergeCell ref="H56:H57"/>
    <mergeCell ref="I56:I57"/>
    <mergeCell ref="J56:J57"/>
    <mergeCell ref="C59:D59"/>
  </mergeCells>
  <pageMargins left="0.7" right="0.7" top="0.75" bottom="0.75" header="0.3" footer="0.3"/>
  <pageSetup paperSize="9" scale="71" fitToHeight="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351E59-AB04-4B63-971C-E02045916EE2}">
  <sheetPr>
    <tabColor rgb="FF00B0F0"/>
    <pageSetUpPr fitToPage="1"/>
  </sheetPr>
  <dimension ref="A1:DZ3631"/>
  <sheetViews>
    <sheetView topLeftCell="A51" zoomScaleNormal="100" workbookViewId="0">
      <selection activeCell="A15" sqref="A15"/>
    </sheetView>
  </sheetViews>
  <sheetFormatPr defaultRowHeight="15" x14ac:dyDescent="0.25"/>
  <cols>
    <col min="1" max="1" width="26.7109375" style="226" customWidth="1"/>
    <col min="2" max="2" width="30.7109375" style="60" customWidth="1"/>
    <col min="3" max="4" width="26.7109375" style="60" customWidth="1"/>
    <col min="5" max="5" width="11.7109375" style="60" customWidth="1"/>
    <col min="6" max="6" width="3.7109375" style="60" customWidth="1"/>
    <col min="7" max="10" width="11.7109375" style="60" customWidth="1"/>
    <col min="11" max="16384" width="9.140625" style="60"/>
  </cols>
  <sheetData>
    <row r="1" spans="1:130" ht="15" customHeight="1" x14ac:dyDescent="0.25">
      <c r="A1" s="323" t="s">
        <v>40</v>
      </c>
      <c r="B1" s="323"/>
      <c r="C1" s="323"/>
      <c r="D1" s="323"/>
      <c r="E1" s="323"/>
      <c r="F1" s="323"/>
      <c r="G1" s="323"/>
      <c r="H1" s="323"/>
      <c r="I1" s="323"/>
      <c r="J1" s="323"/>
    </row>
    <row r="2" spans="1:130" ht="15" customHeight="1" x14ac:dyDescent="0.25">
      <c r="A2" s="323"/>
      <c r="B2" s="323"/>
      <c r="C2" s="323"/>
      <c r="D2" s="323"/>
      <c r="E2" s="323"/>
      <c r="F2" s="323"/>
      <c r="G2" s="323"/>
      <c r="H2" s="323"/>
      <c r="I2" s="323"/>
      <c r="J2" s="323"/>
    </row>
    <row r="3" spans="1:130" ht="15" customHeight="1" x14ac:dyDescent="0.25">
      <c r="A3" s="323"/>
      <c r="B3" s="323"/>
      <c r="C3" s="323"/>
      <c r="D3" s="323"/>
      <c r="E3" s="323"/>
      <c r="F3" s="323"/>
      <c r="G3" s="323"/>
      <c r="H3" s="323"/>
      <c r="I3" s="323"/>
      <c r="J3" s="323"/>
    </row>
    <row r="4" spans="1:130" s="152" customFormat="1" ht="15" customHeight="1" x14ac:dyDescent="0.25">
      <c r="A4" s="23" t="s">
        <v>41</v>
      </c>
      <c r="B4" s="23"/>
      <c r="C4" s="23"/>
      <c r="D4" s="23"/>
      <c r="E4" s="23"/>
      <c r="F4" s="23"/>
      <c r="G4" s="23"/>
      <c r="H4" s="23"/>
      <c r="I4" s="23"/>
      <c r="J4" s="23"/>
    </row>
    <row r="5" spans="1:130" s="152" customFormat="1" ht="15" customHeight="1" x14ac:dyDescent="0.25">
      <c r="A5" s="23"/>
      <c r="B5" s="23"/>
      <c r="C5" s="23"/>
      <c r="D5" s="23"/>
      <c r="E5" s="23"/>
      <c r="F5" s="23"/>
      <c r="G5" s="23"/>
      <c r="H5" s="23"/>
      <c r="I5" s="23"/>
      <c r="J5" s="23"/>
    </row>
    <row r="6" spans="1:130" ht="15" customHeight="1" x14ac:dyDescent="0.2">
      <c r="A6" s="320" t="s">
        <v>214</v>
      </c>
      <c r="B6" s="320"/>
      <c r="C6" s="24"/>
      <c r="D6" s="24"/>
      <c r="E6" s="24"/>
      <c r="F6" s="24"/>
      <c r="G6" s="24"/>
      <c r="H6" s="25"/>
      <c r="I6" s="24"/>
      <c r="J6" s="25"/>
    </row>
    <row r="7" spans="1:130" ht="15" customHeight="1" x14ac:dyDescent="0.2">
      <c r="A7" s="320" t="s">
        <v>219</v>
      </c>
      <c r="B7" s="320"/>
      <c r="C7" s="24"/>
      <c r="D7" s="24"/>
      <c r="E7" s="24"/>
      <c r="F7" s="24"/>
      <c r="G7" s="24"/>
      <c r="H7" s="25"/>
      <c r="I7" s="24"/>
      <c r="J7" s="25"/>
    </row>
    <row r="8" spans="1:130" ht="15" customHeight="1" x14ac:dyDescent="0.2">
      <c r="A8" s="320" t="s">
        <v>220</v>
      </c>
      <c r="B8" s="320"/>
      <c r="C8" s="24"/>
      <c r="D8" s="24"/>
      <c r="E8" s="24"/>
      <c r="F8" s="24"/>
      <c r="G8" s="24"/>
      <c r="H8" s="25"/>
      <c r="I8" s="24"/>
      <c r="J8" s="25"/>
    </row>
    <row r="9" spans="1:130" ht="15" customHeight="1" x14ac:dyDescent="0.2">
      <c r="A9" s="320" t="s">
        <v>208</v>
      </c>
      <c r="B9" s="320"/>
      <c r="C9" s="24"/>
      <c r="D9" s="24"/>
      <c r="E9" s="24"/>
      <c r="F9" s="24"/>
      <c r="G9" s="24"/>
      <c r="H9" s="25"/>
      <c r="I9" s="24"/>
      <c r="J9" s="25"/>
    </row>
    <row r="10" spans="1:130" ht="15" customHeight="1" x14ac:dyDescent="0.2">
      <c r="A10" s="320" t="s">
        <v>221</v>
      </c>
      <c r="B10" s="320"/>
      <c r="C10" s="24"/>
      <c r="D10" s="24"/>
      <c r="E10" s="24"/>
      <c r="F10" s="24"/>
      <c r="G10" s="24"/>
      <c r="H10" s="25"/>
      <c r="I10" s="24"/>
      <c r="J10" s="25"/>
    </row>
    <row r="11" spans="1:130" ht="15" customHeight="1" x14ac:dyDescent="0.2">
      <c r="A11" s="320" t="s">
        <v>213</v>
      </c>
      <c r="B11" s="320"/>
      <c r="C11" s="24"/>
      <c r="D11" s="24"/>
      <c r="E11" s="24"/>
      <c r="F11" s="24"/>
      <c r="G11" s="24"/>
      <c r="H11" s="25"/>
      <c r="I11" s="24"/>
      <c r="J11" s="25"/>
    </row>
    <row r="12" spans="1:130" ht="30" customHeight="1" thickBot="1" x14ac:dyDescent="0.3">
      <c r="A12" s="318" t="s">
        <v>225</v>
      </c>
      <c r="B12" s="319"/>
      <c r="C12" s="319"/>
      <c r="D12" s="319"/>
      <c r="E12" s="319"/>
      <c r="F12" s="319"/>
      <c r="G12" s="319"/>
      <c r="H12" s="319"/>
      <c r="I12" s="319"/>
      <c r="J12" s="319"/>
    </row>
    <row r="13" spans="1:130" ht="90" customHeight="1" thickBot="1" x14ac:dyDescent="0.3">
      <c r="A13" s="83" t="s">
        <v>12</v>
      </c>
      <c r="B13" s="83" t="s">
        <v>56</v>
      </c>
      <c r="C13" s="83" t="s">
        <v>14</v>
      </c>
      <c r="D13" s="83" t="s">
        <v>13</v>
      </c>
      <c r="E13" s="83" t="s">
        <v>6</v>
      </c>
      <c r="F13" s="83" t="s">
        <v>4</v>
      </c>
      <c r="G13" s="84" t="s">
        <v>7</v>
      </c>
      <c r="H13" s="84" t="s">
        <v>8</v>
      </c>
      <c r="I13" s="85" t="s">
        <v>55</v>
      </c>
      <c r="J13" s="86" t="s">
        <v>9</v>
      </c>
    </row>
    <row r="14" spans="1:130" ht="17.25" x14ac:dyDescent="0.25">
      <c r="A14" s="354" t="s">
        <v>725</v>
      </c>
      <c r="B14" s="355"/>
      <c r="C14" s="355"/>
      <c r="D14" s="355"/>
      <c r="E14" s="355"/>
      <c r="F14" s="355"/>
      <c r="G14" s="355"/>
      <c r="H14" s="355"/>
      <c r="I14" s="355"/>
      <c r="J14" s="356"/>
    </row>
    <row r="15" spans="1:130" s="230" customFormat="1" x14ac:dyDescent="0.25">
      <c r="A15" s="283" t="s">
        <v>183</v>
      </c>
      <c r="B15" s="238" t="s">
        <v>399</v>
      </c>
      <c r="C15" s="235" t="s">
        <v>24</v>
      </c>
      <c r="D15" s="235" t="s">
        <v>24</v>
      </c>
      <c r="E15" s="234">
        <v>60</v>
      </c>
      <c r="F15" s="233" t="s">
        <v>5</v>
      </c>
      <c r="G15" s="232" t="s">
        <v>24</v>
      </c>
      <c r="H15" s="231" t="e">
        <f t="shared" ref="H15:H23" si="0">SUM(E15*G15)</f>
        <v>#VALUE!</v>
      </c>
      <c r="I15" s="232" t="s">
        <v>24</v>
      </c>
      <c r="J15" s="231" t="e">
        <f>SUM(E15*G15+H15/100*I15)</f>
        <v>#VALUE!</v>
      </c>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0"/>
      <c r="BK15" s="60"/>
      <c r="BL15" s="60"/>
      <c r="BM15" s="60"/>
      <c r="BN15" s="60"/>
      <c r="BO15" s="60"/>
      <c r="BP15" s="60"/>
      <c r="BQ15" s="60"/>
      <c r="BR15" s="60"/>
      <c r="BS15" s="60"/>
      <c r="BT15" s="60"/>
      <c r="BU15" s="60"/>
      <c r="BV15" s="60"/>
      <c r="BW15" s="60"/>
      <c r="BX15" s="60"/>
      <c r="BY15" s="60"/>
      <c r="BZ15" s="60"/>
      <c r="CA15" s="60"/>
      <c r="CB15" s="60"/>
      <c r="CC15" s="60"/>
      <c r="CD15" s="60"/>
      <c r="CE15" s="60"/>
      <c r="CF15" s="60"/>
      <c r="CG15" s="60"/>
      <c r="CH15" s="60"/>
      <c r="CI15" s="60"/>
      <c r="CJ15" s="60"/>
      <c r="CK15" s="60"/>
      <c r="CL15" s="60"/>
      <c r="CM15" s="60"/>
      <c r="CN15" s="60"/>
      <c r="CO15" s="60"/>
      <c r="CP15" s="60"/>
      <c r="CQ15" s="60"/>
      <c r="CR15" s="60"/>
      <c r="CS15" s="60"/>
      <c r="CT15" s="60"/>
      <c r="CU15" s="60"/>
      <c r="CV15" s="60"/>
      <c r="CW15" s="60"/>
      <c r="CX15" s="60"/>
      <c r="CY15" s="60"/>
      <c r="CZ15" s="60"/>
      <c r="DA15" s="60"/>
      <c r="DB15" s="60"/>
      <c r="DC15" s="60"/>
      <c r="DD15" s="60"/>
      <c r="DE15" s="60"/>
      <c r="DF15" s="60"/>
      <c r="DG15" s="60"/>
      <c r="DH15" s="60"/>
      <c r="DI15" s="60"/>
      <c r="DJ15" s="60"/>
      <c r="DK15" s="60"/>
      <c r="DL15" s="60"/>
      <c r="DM15" s="60"/>
      <c r="DN15" s="60"/>
      <c r="DO15" s="60"/>
      <c r="DP15" s="60"/>
      <c r="DQ15" s="60"/>
      <c r="DR15" s="60"/>
      <c r="DS15" s="60"/>
      <c r="DT15" s="60"/>
      <c r="DU15" s="60"/>
      <c r="DV15" s="60"/>
      <c r="DW15" s="60"/>
      <c r="DX15" s="60"/>
      <c r="DY15" s="60"/>
      <c r="DZ15" s="60"/>
    </row>
    <row r="16" spans="1:130" s="230" customFormat="1" x14ac:dyDescent="0.25">
      <c r="A16" s="283" t="s">
        <v>182</v>
      </c>
      <c r="B16" s="236" t="s">
        <v>400</v>
      </c>
      <c r="C16" s="235" t="s">
        <v>24</v>
      </c>
      <c r="D16" s="235" t="s">
        <v>24</v>
      </c>
      <c r="E16" s="234">
        <v>200</v>
      </c>
      <c r="F16" s="233" t="s">
        <v>5</v>
      </c>
      <c r="G16" s="232" t="s">
        <v>24</v>
      </c>
      <c r="H16" s="231" t="e">
        <f t="shared" si="0"/>
        <v>#VALUE!</v>
      </c>
      <c r="I16" s="232" t="s">
        <v>24</v>
      </c>
      <c r="J16" s="231" t="e">
        <f>SUM(E16*G16+H16/100*I16)</f>
        <v>#VALUE!</v>
      </c>
      <c r="K16" s="60"/>
      <c r="L16" s="60"/>
      <c r="M16" s="60"/>
      <c r="N16" s="60"/>
      <c r="O16" s="60"/>
      <c r="P16" s="60"/>
      <c r="Q16" s="60"/>
      <c r="R16" s="60"/>
      <c r="S16" s="60"/>
      <c r="T16" s="60"/>
      <c r="U16" s="60"/>
      <c r="V16" s="60"/>
      <c r="W16" s="60"/>
      <c r="X16" s="60"/>
      <c r="Y16" s="60"/>
      <c r="Z16" s="60"/>
      <c r="AA16" s="60"/>
      <c r="AB16" s="60"/>
      <c r="AC16" s="60"/>
      <c r="AD16" s="60"/>
      <c r="AE16" s="60"/>
      <c r="AF16" s="60"/>
      <c r="AG16" s="60"/>
      <c r="AH16" s="60"/>
      <c r="AI16" s="60"/>
      <c r="AJ16" s="60"/>
      <c r="AK16" s="60"/>
      <c r="AL16" s="60"/>
      <c r="AM16" s="60"/>
      <c r="AN16" s="60"/>
      <c r="AO16" s="60"/>
      <c r="AP16" s="60"/>
      <c r="AQ16" s="60"/>
      <c r="AR16" s="60"/>
      <c r="AS16" s="60"/>
      <c r="AT16" s="60"/>
      <c r="AU16" s="60"/>
      <c r="AV16" s="60"/>
      <c r="AW16" s="60"/>
      <c r="AX16" s="60"/>
      <c r="AY16" s="60"/>
      <c r="AZ16" s="60"/>
      <c r="BA16" s="60"/>
      <c r="BB16" s="60"/>
      <c r="BC16" s="60"/>
      <c r="BD16" s="60"/>
      <c r="BE16" s="60"/>
      <c r="BF16" s="60"/>
      <c r="BG16" s="60"/>
      <c r="BH16" s="60"/>
      <c r="BI16" s="60"/>
      <c r="BJ16" s="60"/>
      <c r="BK16" s="60"/>
      <c r="BL16" s="60"/>
      <c r="BM16" s="60"/>
      <c r="BN16" s="60"/>
      <c r="BO16" s="60"/>
      <c r="BP16" s="60"/>
      <c r="BQ16" s="60"/>
      <c r="BR16" s="60"/>
      <c r="BS16" s="60"/>
      <c r="BT16" s="60"/>
      <c r="BU16" s="60"/>
      <c r="BV16" s="60"/>
      <c r="BW16" s="60"/>
      <c r="BX16" s="60"/>
      <c r="BY16" s="60"/>
      <c r="BZ16" s="60"/>
      <c r="CA16" s="60"/>
      <c r="CB16" s="60"/>
      <c r="CC16" s="60"/>
      <c r="CD16" s="60"/>
      <c r="CE16" s="60"/>
      <c r="CF16" s="60"/>
      <c r="CG16" s="60"/>
      <c r="CH16" s="60"/>
      <c r="CI16" s="60"/>
      <c r="CJ16" s="60"/>
      <c r="CK16" s="60"/>
      <c r="CL16" s="60"/>
      <c r="CM16" s="60"/>
      <c r="CN16" s="60"/>
      <c r="CO16" s="60"/>
      <c r="CP16" s="60"/>
      <c r="CQ16" s="60"/>
      <c r="CR16" s="60"/>
      <c r="CS16" s="60"/>
      <c r="CT16" s="60"/>
      <c r="CU16" s="60"/>
      <c r="CV16" s="60"/>
      <c r="CW16" s="60"/>
      <c r="CX16" s="60"/>
      <c r="CY16" s="60"/>
      <c r="CZ16" s="60"/>
      <c r="DA16" s="60"/>
      <c r="DB16" s="60"/>
      <c r="DC16" s="60"/>
      <c r="DD16" s="60"/>
      <c r="DE16" s="60"/>
      <c r="DF16" s="60"/>
      <c r="DG16" s="60"/>
      <c r="DH16" s="60"/>
      <c r="DI16" s="60"/>
      <c r="DJ16" s="60"/>
      <c r="DK16" s="60"/>
      <c r="DL16" s="60"/>
      <c r="DM16" s="60"/>
      <c r="DN16" s="60"/>
      <c r="DO16" s="60"/>
      <c r="DP16" s="60"/>
      <c r="DQ16" s="60"/>
      <c r="DR16" s="60"/>
      <c r="DS16" s="60"/>
      <c r="DT16" s="60"/>
      <c r="DU16" s="60"/>
      <c r="DV16" s="60"/>
      <c r="DW16" s="60"/>
      <c r="DX16" s="60"/>
      <c r="DY16" s="60"/>
      <c r="DZ16" s="60"/>
    </row>
    <row r="17" spans="1:130" s="230" customFormat="1" ht="22.5" x14ac:dyDescent="0.25">
      <c r="A17" s="283" t="s">
        <v>181</v>
      </c>
      <c r="B17" s="238" t="s">
        <v>401</v>
      </c>
      <c r="C17" s="235" t="s">
        <v>24</v>
      </c>
      <c r="D17" s="235" t="s">
        <v>24</v>
      </c>
      <c r="E17" s="234">
        <v>60</v>
      </c>
      <c r="F17" s="240" t="s">
        <v>5</v>
      </c>
      <c r="G17" s="232" t="s">
        <v>24</v>
      </c>
      <c r="H17" s="231" t="e">
        <f t="shared" si="0"/>
        <v>#VALUE!</v>
      </c>
      <c r="I17" s="232" t="s">
        <v>24</v>
      </c>
      <c r="J17" s="231" t="e">
        <f>SUM(E17*G17+H17/100*I17)</f>
        <v>#VALUE!</v>
      </c>
      <c r="K17" s="60"/>
      <c r="L17" s="60"/>
      <c r="M17" s="60"/>
      <c r="N17" s="60"/>
      <c r="O17" s="60"/>
      <c r="P17" s="60"/>
      <c r="Q17" s="60"/>
      <c r="R17" s="60"/>
      <c r="S17" s="60"/>
      <c r="T17" s="60"/>
      <c r="U17" s="60"/>
      <c r="V17" s="60"/>
      <c r="W17" s="60"/>
      <c r="X17" s="60"/>
      <c r="Y17" s="60"/>
      <c r="Z17" s="60"/>
      <c r="AA17" s="60"/>
      <c r="AB17" s="60"/>
      <c r="AC17" s="60"/>
      <c r="AD17" s="60"/>
      <c r="AE17" s="60"/>
      <c r="AF17" s="60"/>
      <c r="AG17" s="60"/>
      <c r="AH17" s="60"/>
      <c r="AI17" s="60"/>
      <c r="AJ17" s="60"/>
      <c r="AK17" s="60"/>
      <c r="AL17" s="60"/>
      <c r="AM17" s="60"/>
      <c r="AN17" s="60"/>
      <c r="AO17" s="60"/>
      <c r="AP17" s="60"/>
      <c r="AQ17" s="60"/>
      <c r="AR17" s="60"/>
      <c r="AS17" s="60"/>
      <c r="AT17" s="60"/>
      <c r="AU17" s="60"/>
      <c r="AV17" s="60"/>
      <c r="AW17" s="60"/>
      <c r="AX17" s="60"/>
      <c r="AY17" s="60"/>
      <c r="AZ17" s="60"/>
      <c r="BA17" s="60"/>
      <c r="BB17" s="60"/>
      <c r="BC17" s="60"/>
      <c r="BD17" s="60"/>
      <c r="BE17" s="60"/>
      <c r="BF17" s="60"/>
      <c r="BG17" s="60"/>
      <c r="BH17" s="60"/>
      <c r="BI17" s="60"/>
      <c r="BJ17" s="60"/>
      <c r="BK17" s="60"/>
      <c r="BL17" s="60"/>
      <c r="BM17" s="60"/>
      <c r="BN17" s="60"/>
      <c r="BO17" s="60"/>
      <c r="BP17" s="60"/>
      <c r="BQ17" s="60"/>
      <c r="BR17" s="60"/>
      <c r="BS17" s="60"/>
      <c r="BT17" s="60"/>
      <c r="BU17" s="60"/>
      <c r="BV17" s="60"/>
      <c r="BW17" s="60"/>
      <c r="BX17" s="60"/>
      <c r="BY17" s="60"/>
      <c r="BZ17" s="60"/>
      <c r="CA17" s="60"/>
      <c r="CB17" s="60"/>
      <c r="CC17" s="60"/>
      <c r="CD17" s="60"/>
      <c r="CE17" s="60"/>
      <c r="CF17" s="60"/>
      <c r="CG17" s="60"/>
      <c r="CH17" s="60"/>
      <c r="CI17" s="60"/>
      <c r="CJ17" s="60"/>
      <c r="CK17" s="60"/>
      <c r="CL17" s="60"/>
      <c r="CM17" s="60"/>
      <c r="CN17" s="60"/>
      <c r="CO17" s="60"/>
      <c r="CP17" s="60"/>
      <c r="CQ17" s="60"/>
      <c r="CR17" s="60"/>
      <c r="CS17" s="60"/>
      <c r="CT17" s="60"/>
      <c r="CU17" s="60"/>
      <c r="CV17" s="60"/>
      <c r="CW17" s="60"/>
      <c r="CX17" s="60"/>
      <c r="CY17" s="60"/>
      <c r="CZ17" s="60"/>
      <c r="DA17" s="60"/>
      <c r="DB17" s="60"/>
      <c r="DC17" s="60"/>
      <c r="DD17" s="60"/>
      <c r="DE17" s="60"/>
      <c r="DF17" s="60"/>
      <c r="DG17" s="60"/>
      <c r="DH17" s="60"/>
      <c r="DI17" s="60"/>
      <c r="DJ17" s="60"/>
      <c r="DK17" s="60"/>
      <c r="DL17" s="60"/>
      <c r="DM17" s="60"/>
      <c r="DN17" s="60"/>
      <c r="DO17" s="60"/>
      <c r="DP17" s="60"/>
      <c r="DQ17" s="60"/>
      <c r="DR17" s="60"/>
      <c r="DS17" s="60"/>
      <c r="DT17" s="60"/>
      <c r="DU17" s="60"/>
      <c r="DV17" s="60"/>
      <c r="DW17" s="60"/>
      <c r="DX17" s="60"/>
      <c r="DY17" s="60"/>
      <c r="DZ17" s="60"/>
    </row>
    <row r="18" spans="1:130" s="230" customFormat="1" x14ac:dyDescent="0.25">
      <c r="A18" s="283" t="s">
        <v>180</v>
      </c>
      <c r="B18" s="236" t="s">
        <v>179</v>
      </c>
      <c r="C18" s="235" t="s">
        <v>24</v>
      </c>
      <c r="D18" s="235" t="s">
        <v>24</v>
      </c>
      <c r="E18" s="234">
        <v>60</v>
      </c>
      <c r="F18" s="233" t="s">
        <v>5</v>
      </c>
      <c r="G18" s="232" t="s">
        <v>24</v>
      </c>
      <c r="H18" s="231" t="e">
        <f t="shared" si="0"/>
        <v>#VALUE!</v>
      </c>
      <c r="I18" s="232" t="s">
        <v>24</v>
      </c>
      <c r="J18" s="231" t="e">
        <f>SUM(G18*I18)</f>
        <v>#VALUE!</v>
      </c>
      <c r="K18" s="60"/>
      <c r="L18" s="60"/>
      <c r="M18" s="60"/>
      <c r="N18" s="60"/>
      <c r="O18" s="60"/>
      <c r="P18" s="60"/>
      <c r="Q18" s="60"/>
      <c r="R18" s="60"/>
      <c r="S18" s="60"/>
      <c r="T18" s="60"/>
      <c r="U18" s="60"/>
      <c r="V18" s="60"/>
      <c r="W18" s="60"/>
      <c r="X18" s="60"/>
      <c r="Y18" s="60"/>
      <c r="Z18" s="60"/>
      <c r="AA18" s="60"/>
      <c r="AB18" s="60"/>
      <c r="AC18" s="60"/>
      <c r="AD18" s="60"/>
      <c r="AE18" s="60"/>
      <c r="AF18" s="60"/>
      <c r="AG18" s="60"/>
      <c r="AH18" s="60"/>
      <c r="AI18" s="60"/>
      <c r="AJ18" s="60"/>
      <c r="AK18" s="60"/>
      <c r="AL18" s="60"/>
      <c r="AM18" s="60"/>
      <c r="AN18" s="60"/>
      <c r="AO18" s="60"/>
      <c r="AP18" s="60"/>
      <c r="AQ18" s="60"/>
      <c r="AR18" s="60"/>
      <c r="AS18" s="60"/>
      <c r="AT18" s="60"/>
      <c r="AU18" s="60"/>
      <c r="AV18" s="60"/>
      <c r="AW18" s="60"/>
      <c r="AX18" s="60"/>
      <c r="AY18" s="60"/>
      <c r="AZ18" s="60"/>
      <c r="BA18" s="60"/>
      <c r="BB18" s="60"/>
      <c r="BC18" s="60"/>
      <c r="BD18" s="60"/>
      <c r="BE18" s="60"/>
      <c r="BF18" s="60"/>
      <c r="BG18" s="60"/>
      <c r="BH18" s="60"/>
      <c r="BI18" s="60"/>
      <c r="BJ18" s="60"/>
      <c r="BK18" s="60"/>
      <c r="BL18" s="60"/>
      <c r="BM18" s="60"/>
      <c r="BN18" s="60"/>
      <c r="BO18" s="60"/>
      <c r="BP18" s="60"/>
      <c r="BQ18" s="60"/>
      <c r="BR18" s="60"/>
      <c r="BS18" s="60"/>
      <c r="BT18" s="60"/>
      <c r="BU18" s="60"/>
      <c r="BV18" s="60"/>
      <c r="BW18" s="60"/>
      <c r="BX18" s="60"/>
      <c r="BY18" s="60"/>
      <c r="BZ18" s="60"/>
      <c r="CA18" s="60"/>
      <c r="CB18" s="60"/>
      <c r="CC18" s="60"/>
      <c r="CD18" s="60"/>
      <c r="CE18" s="60"/>
      <c r="CF18" s="60"/>
      <c r="CG18" s="60"/>
      <c r="CH18" s="60"/>
      <c r="CI18" s="60"/>
      <c r="CJ18" s="60"/>
      <c r="CK18" s="60"/>
      <c r="CL18" s="60"/>
      <c r="CM18" s="60"/>
      <c r="CN18" s="60"/>
      <c r="CO18" s="60"/>
      <c r="CP18" s="60"/>
      <c r="CQ18" s="60"/>
      <c r="CR18" s="60"/>
      <c r="CS18" s="60"/>
      <c r="CT18" s="60"/>
      <c r="CU18" s="60"/>
      <c r="CV18" s="60"/>
      <c r="CW18" s="60"/>
      <c r="CX18" s="60"/>
      <c r="CY18" s="60"/>
      <c r="CZ18" s="60"/>
      <c r="DA18" s="60"/>
      <c r="DB18" s="60"/>
      <c r="DC18" s="60"/>
      <c r="DD18" s="60"/>
      <c r="DE18" s="60"/>
      <c r="DF18" s="60"/>
      <c r="DG18" s="60"/>
      <c r="DH18" s="60"/>
      <c r="DI18" s="60"/>
      <c r="DJ18" s="60"/>
      <c r="DK18" s="60"/>
      <c r="DL18" s="60"/>
      <c r="DM18" s="60"/>
      <c r="DN18" s="60"/>
      <c r="DO18" s="60"/>
      <c r="DP18" s="60"/>
      <c r="DQ18" s="60"/>
      <c r="DR18" s="60"/>
      <c r="DS18" s="60"/>
      <c r="DT18" s="60"/>
      <c r="DU18" s="60"/>
      <c r="DV18" s="60"/>
      <c r="DW18" s="60"/>
      <c r="DX18" s="60"/>
      <c r="DY18" s="60"/>
      <c r="DZ18" s="60"/>
    </row>
    <row r="19" spans="1:130" s="230" customFormat="1" x14ac:dyDescent="0.25">
      <c r="A19" s="283" t="s">
        <v>403</v>
      </c>
      <c r="B19" s="236" t="s">
        <v>402</v>
      </c>
      <c r="C19" s="235" t="s">
        <v>24</v>
      </c>
      <c r="D19" s="235" t="s">
        <v>24</v>
      </c>
      <c r="E19" s="237">
        <v>80</v>
      </c>
      <c r="F19" s="233" t="s">
        <v>5</v>
      </c>
      <c r="G19" s="239" t="s">
        <v>24</v>
      </c>
      <c r="H19" s="231" t="e">
        <f t="shared" si="0"/>
        <v>#VALUE!</v>
      </c>
      <c r="I19" s="232" t="s">
        <v>24</v>
      </c>
      <c r="J19" s="231" t="e">
        <f t="shared" ref="J19:J23" si="1">SUM(E19*G19+H19/100*I19)</f>
        <v>#VALUE!</v>
      </c>
      <c r="K19" s="60"/>
      <c r="L19" s="60"/>
      <c r="M19" s="60"/>
      <c r="N19" s="60"/>
      <c r="O19" s="60"/>
      <c r="P19" s="60"/>
      <c r="Q19" s="60"/>
      <c r="R19" s="60"/>
      <c r="S19" s="60"/>
      <c r="T19" s="60"/>
      <c r="U19" s="60"/>
      <c r="V19" s="60"/>
      <c r="W19" s="60"/>
      <c r="X19" s="60"/>
      <c r="Y19" s="60"/>
      <c r="Z19" s="60"/>
      <c r="AA19" s="60"/>
      <c r="AB19" s="60"/>
      <c r="AC19" s="60"/>
      <c r="AD19" s="60"/>
      <c r="AE19" s="60"/>
      <c r="AF19" s="60"/>
      <c r="AG19" s="60"/>
      <c r="AH19" s="60"/>
      <c r="AI19" s="60"/>
      <c r="AJ19" s="60"/>
      <c r="AK19" s="60"/>
      <c r="AL19" s="60"/>
      <c r="AM19" s="60"/>
      <c r="AN19" s="60"/>
      <c r="AO19" s="60"/>
      <c r="AP19" s="60"/>
      <c r="AQ19" s="60"/>
      <c r="AR19" s="60"/>
      <c r="AS19" s="60"/>
      <c r="AT19" s="60"/>
      <c r="AU19" s="60"/>
      <c r="AV19" s="60"/>
      <c r="AW19" s="60"/>
      <c r="AX19" s="60"/>
      <c r="AY19" s="60"/>
      <c r="AZ19" s="60"/>
      <c r="BA19" s="60"/>
      <c r="BB19" s="60"/>
      <c r="BC19" s="60"/>
      <c r="BD19" s="60"/>
      <c r="BE19" s="60"/>
      <c r="BF19" s="60"/>
      <c r="BG19" s="60"/>
      <c r="BH19" s="60"/>
      <c r="BI19" s="60"/>
      <c r="BJ19" s="60"/>
      <c r="BK19" s="60"/>
      <c r="BL19" s="60"/>
      <c r="BM19" s="60"/>
      <c r="BN19" s="60"/>
      <c r="BO19" s="60"/>
      <c r="BP19" s="60"/>
      <c r="BQ19" s="60"/>
      <c r="BR19" s="60"/>
      <c r="BS19" s="60"/>
      <c r="BT19" s="60"/>
      <c r="BU19" s="60"/>
      <c r="BV19" s="60"/>
      <c r="BW19" s="60"/>
      <c r="BX19" s="60"/>
      <c r="BY19" s="60"/>
      <c r="BZ19" s="60"/>
      <c r="CA19" s="60"/>
      <c r="CB19" s="60"/>
      <c r="CC19" s="60"/>
      <c r="CD19" s="60"/>
      <c r="CE19" s="60"/>
      <c r="CF19" s="60"/>
      <c r="CG19" s="60"/>
      <c r="CH19" s="60"/>
      <c r="CI19" s="60"/>
      <c r="CJ19" s="60"/>
      <c r="CK19" s="60"/>
      <c r="CL19" s="60"/>
      <c r="CM19" s="60"/>
      <c r="CN19" s="60"/>
      <c r="CO19" s="60"/>
      <c r="CP19" s="60"/>
      <c r="CQ19" s="60"/>
      <c r="CR19" s="60"/>
      <c r="CS19" s="60"/>
      <c r="CT19" s="60"/>
      <c r="CU19" s="60"/>
      <c r="CV19" s="60"/>
      <c r="CW19" s="60"/>
      <c r="CX19" s="60"/>
      <c r="CY19" s="60"/>
      <c r="CZ19" s="60"/>
      <c r="DA19" s="60"/>
      <c r="DB19" s="60"/>
      <c r="DC19" s="60"/>
      <c r="DD19" s="60"/>
      <c r="DE19" s="60"/>
      <c r="DF19" s="60"/>
      <c r="DG19" s="60"/>
      <c r="DH19" s="60"/>
      <c r="DI19" s="60"/>
      <c r="DJ19" s="60"/>
      <c r="DK19" s="60"/>
      <c r="DL19" s="60"/>
      <c r="DM19" s="60"/>
      <c r="DN19" s="60"/>
      <c r="DO19" s="60"/>
      <c r="DP19" s="60"/>
      <c r="DQ19" s="60"/>
      <c r="DR19" s="60"/>
      <c r="DS19" s="60"/>
      <c r="DT19" s="60"/>
      <c r="DU19" s="60"/>
      <c r="DV19" s="60"/>
      <c r="DW19" s="60"/>
      <c r="DX19" s="60"/>
      <c r="DY19" s="60"/>
      <c r="DZ19" s="60"/>
    </row>
    <row r="20" spans="1:130" s="230" customFormat="1" x14ac:dyDescent="0.25">
      <c r="A20" s="283" t="s">
        <v>178</v>
      </c>
      <c r="B20" s="236" t="s">
        <v>667</v>
      </c>
      <c r="C20" s="235" t="s">
        <v>24</v>
      </c>
      <c r="D20" s="235" t="s">
        <v>24</v>
      </c>
      <c r="E20" s="234">
        <v>60</v>
      </c>
      <c r="F20" s="233" t="s">
        <v>5</v>
      </c>
      <c r="G20" s="239" t="s">
        <v>24</v>
      </c>
      <c r="H20" s="231" t="e">
        <f t="shared" si="0"/>
        <v>#VALUE!</v>
      </c>
      <c r="I20" s="232" t="s">
        <v>24</v>
      </c>
      <c r="J20" s="231" t="e">
        <f t="shared" si="1"/>
        <v>#VALUE!</v>
      </c>
      <c r="K20" s="60"/>
      <c r="L20" s="60"/>
      <c r="M20" s="60"/>
      <c r="N20" s="60"/>
      <c r="O20" s="60"/>
      <c r="P20" s="60"/>
      <c r="Q20" s="60"/>
      <c r="R20" s="60"/>
      <c r="S20" s="60"/>
      <c r="T20" s="60"/>
      <c r="U20" s="60"/>
      <c r="V20" s="60"/>
      <c r="W20" s="60"/>
      <c r="X20" s="60"/>
      <c r="Y20" s="60"/>
      <c r="Z20" s="60"/>
      <c r="AA20" s="60"/>
      <c r="AB20" s="60"/>
      <c r="AC20" s="60"/>
      <c r="AD20" s="60"/>
      <c r="AE20" s="60"/>
      <c r="AF20" s="60"/>
      <c r="AG20" s="60"/>
      <c r="AH20" s="60"/>
      <c r="AI20" s="60"/>
      <c r="AJ20" s="60"/>
      <c r="AK20" s="60"/>
      <c r="AL20" s="60"/>
      <c r="AM20" s="60"/>
      <c r="AN20" s="60"/>
      <c r="AO20" s="60"/>
      <c r="AP20" s="60"/>
      <c r="AQ20" s="60"/>
      <c r="AR20" s="60"/>
      <c r="AS20" s="60"/>
      <c r="AT20" s="60"/>
      <c r="AU20" s="60"/>
      <c r="AV20" s="60"/>
      <c r="AW20" s="60"/>
      <c r="AX20" s="60"/>
      <c r="AY20" s="60"/>
      <c r="AZ20" s="60"/>
      <c r="BA20" s="60"/>
      <c r="BB20" s="60"/>
      <c r="BC20" s="60"/>
      <c r="BD20" s="60"/>
      <c r="BE20" s="60"/>
      <c r="BF20" s="60"/>
      <c r="BG20" s="60"/>
      <c r="BH20" s="60"/>
      <c r="BI20" s="60"/>
      <c r="BJ20" s="60"/>
      <c r="BK20" s="60"/>
      <c r="BL20" s="60"/>
      <c r="BM20" s="60"/>
      <c r="BN20" s="60"/>
      <c r="BO20" s="60"/>
      <c r="BP20" s="60"/>
      <c r="BQ20" s="60"/>
      <c r="BR20" s="60"/>
      <c r="BS20" s="60"/>
      <c r="BT20" s="60"/>
      <c r="BU20" s="60"/>
      <c r="BV20" s="60"/>
      <c r="BW20" s="60"/>
      <c r="BX20" s="60"/>
      <c r="BY20" s="60"/>
      <c r="BZ20" s="60"/>
      <c r="CA20" s="60"/>
      <c r="CB20" s="60"/>
      <c r="CC20" s="60"/>
      <c r="CD20" s="60"/>
      <c r="CE20" s="60"/>
      <c r="CF20" s="60"/>
      <c r="CG20" s="60"/>
      <c r="CH20" s="60"/>
      <c r="CI20" s="60"/>
      <c r="CJ20" s="60"/>
      <c r="CK20" s="60"/>
      <c r="CL20" s="60"/>
      <c r="CM20" s="60"/>
      <c r="CN20" s="60"/>
      <c r="CO20" s="60"/>
      <c r="CP20" s="60"/>
      <c r="CQ20" s="60"/>
      <c r="CR20" s="60"/>
      <c r="CS20" s="60"/>
      <c r="CT20" s="60"/>
      <c r="CU20" s="60"/>
      <c r="CV20" s="60"/>
      <c r="CW20" s="60"/>
      <c r="CX20" s="60"/>
      <c r="CY20" s="60"/>
      <c r="CZ20" s="60"/>
      <c r="DA20" s="60"/>
      <c r="DB20" s="60"/>
      <c r="DC20" s="60"/>
      <c r="DD20" s="60"/>
      <c r="DE20" s="60"/>
      <c r="DF20" s="60"/>
      <c r="DG20" s="60"/>
      <c r="DH20" s="60"/>
      <c r="DI20" s="60"/>
      <c r="DJ20" s="60"/>
      <c r="DK20" s="60"/>
      <c r="DL20" s="60"/>
      <c r="DM20" s="60"/>
      <c r="DN20" s="60"/>
      <c r="DO20" s="60"/>
      <c r="DP20" s="60"/>
      <c r="DQ20" s="60"/>
      <c r="DR20" s="60"/>
      <c r="DS20" s="60"/>
      <c r="DT20" s="60"/>
      <c r="DU20" s="60"/>
      <c r="DV20" s="60"/>
      <c r="DW20" s="60"/>
      <c r="DX20" s="60"/>
      <c r="DY20" s="60"/>
      <c r="DZ20" s="60"/>
    </row>
    <row r="21" spans="1:130" s="230" customFormat="1" ht="22.5" x14ac:dyDescent="0.25">
      <c r="A21" s="283" t="s">
        <v>177</v>
      </c>
      <c r="B21" s="236" t="s">
        <v>176</v>
      </c>
      <c r="C21" s="235" t="s">
        <v>24</v>
      </c>
      <c r="D21" s="235" t="s">
        <v>24</v>
      </c>
      <c r="E21" s="237">
        <v>170</v>
      </c>
      <c r="F21" s="233" t="s">
        <v>5</v>
      </c>
      <c r="G21" s="239" t="s">
        <v>24</v>
      </c>
      <c r="H21" s="231" t="e">
        <f t="shared" si="0"/>
        <v>#VALUE!</v>
      </c>
      <c r="I21" s="232" t="s">
        <v>24</v>
      </c>
      <c r="J21" s="231" t="e">
        <f t="shared" si="1"/>
        <v>#VALUE!</v>
      </c>
      <c r="K21" s="60"/>
      <c r="L21" s="60"/>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c r="DQ21" s="60"/>
      <c r="DR21" s="60"/>
      <c r="DS21" s="60"/>
      <c r="DT21" s="60"/>
      <c r="DU21" s="60"/>
      <c r="DV21" s="60"/>
      <c r="DW21" s="60"/>
      <c r="DX21" s="60"/>
      <c r="DY21" s="60"/>
      <c r="DZ21" s="60"/>
    </row>
    <row r="22" spans="1:130" s="230" customFormat="1" x14ac:dyDescent="0.25">
      <c r="A22" s="283" t="s">
        <v>175</v>
      </c>
      <c r="B22" s="238" t="s">
        <v>668</v>
      </c>
      <c r="C22" s="235" t="s">
        <v>24</v>
      </c>
      <c r="D22" s="235" t="s">
        <v>24</v>
      </c>
      <c r="E22" s="237">
        <v>80</v>
      </c>
      <c r="F22" s="233" t="s">
        <v>5</v>
      </c>
      <c r="G22" s="232" t="s">
        <v>24</v>
      </c>
      <c r="H22" s="231" t="e">
        <f t="shared" si="0"/>
        <v>#VALUE!</v>
      </c>
      <c r="I22" s="232" t="s">
        <v>24</v>
      </c>
      <c r="J22" s="231" t="e">
        <f t="shared" si="1"/>
        <v>#VALUE!</v>
      </c>
      <c r="K22" s="60"/>
      <c r="L22" s="60"/>
      <c r="M22" s="60"/>
      <c r="N22" s="60"/>
      <c r="O22" s="60"/>
      <c r="P22" s="60"/>
      <c r="Q22" s="60"/>
      <c r="R22" s="60"/>
      <c r="S22" s="60"/>
      <c r="T22" s="60"/>
      <c r="U22" s="60"/>
      <c r="V22" s="60"/>
      <c r="W22" s="60"/>
      <c r="X22" s="60"/>
      <c r="Y22" s="60"/>
      <c r="Z22" s="60"/>
      <c r="AA22" s="60"/>
      <c r="AB22" s="60"/>
      <c r="AC22" s="60"/>
      <c r="AD22" s="60"/>
      <c r="AE22" s="60"/>
      <c r="AF22" s="60"/>
      <c r="AG22" s="60"/>
      <c r="AH22" s="60"/>
      <c r="AI22" s="60"/>
      <c r="AJ22" s="60"/>
      <c r="AK22" s="60"/>
      <c r="AL22" s="60"/>
      <c r="AM22" s="60"/>
      <c r="AN22" s="60"/>
      <c r="AO22" s="60"/>
      <c r="AP22" s="60"/>
      <c r="AQ22" s="60"/>
      <c r="AR22" s="60"/>
      <c r="AS22" s="60"/>
      <c r="AT22" s="60"/>
      <c r="AU22" s="60"/>
      <c r="AV22" s="60"/>
      <c r="AW22" s="60"/>
      <c r="AX22" s="60"/>
      <c r="AY22" s="60"/>
      <c r="AZ22" s="60"/>
      <c r="BA22" s="60"/>
      <c r="BB22" s="60"/>
      <c r="BC22" s="60"/>
      <c r="BD22" s="60"/>
      <c r="BE22" s="60"/>
      <c r="BF22" s="60"/>
      <c r="BG22" s="60"/>
      <c r="BH22" s="60"/>
      <c r="BI22" s="60"/>
      <c r="BJ22" s="60"/>
      <c r="BK22" s="60"/>
      <c r="BL22" s="60"/>
      <c r="BM22" s="60"/>
      <c r="BN22" s="60"/>
      <c r="BO22" s="60"/>
      <c r="BP22" s="60"/>
      <c r="BQ22" s="60"/>
      <c r="BR22" s="60"/>
      <c r="BS22" s="60"/>
      <c r="BT22" s="60"/>
      <c r="BU22" s="60"/>
      <c r="BV22" s="60"/>
      <c r="BW22" s="60"/>
      <c r="BX22" s="60"/>
      <c r="BY22" s="60"/>
      <c r="BZ22" s="60"/>
      <c r="CA22" s="60"/>
      <c r="CB22" s="60"/>
      <c r="CC22" s="60"/>
      <c r="CD22" s="60"/>
      <c r="CE22" s="60"/>
      <c r="CF22" s="60"/>
      <c r="CG22" s="60"/>
      <c r="CH22" s="60"/>
      <c r="CI22" s="60"/>
      <c r="CJ22" s="60"/>
      <c r="CK22" s="60"/>
      <c r="CL22" s="60"/>
      <c r="CM22" s="60"/>
      <c r="CN22" s="60"/>
      <c r="CO22" s="60"/>
      <c r="CP22" s="60"/>
      <c r="CQ22" s="60"/>
      <c r="CR22" s="60"/>
      <c r="CS22" s="60"/>
      <c r="CT22" s="60"/>
      <c r="CU22" s="60"/>
      <c r="CV22" s="60"/>
      <c r="CW22" s="60"/>
      <c r="CX22" s="60"/>
      <c r="CY22" s="60"/>
      <c r="CZ22" s="60"/>
      <c r="DA22" s="60"/>
      <c r="DB22" s="60"/>
      <c r="DC22" s="60"/>
      <c r="DD22" s="60"/>
      <c r="DE22" s="60"/>
      <c r="DF22" s="60"/>
      <c r="DG22" s="60"/>
      <c r="DH22" s="60"/>
      <c r="DI22" s="60"/>
      <c r="DJ22" s="60"/>
      <c r="DK22" s="60"/>
      <c r="DL22" s="60"/>
      <c r="DM22" s="60"/>
      <c r="DN22" s="60"/>
      <c r="DO22" s="60"/>
      <c r="DP22" s="60"/>
      <c r="DQ22" s="60"/>
      <c r="DR22" s="60"/>
      <c r="DS22" s="60"/>
      <c r="DT22" s="60"/>
      <c r="DU22" s="60"/>
      <c r="DV22" s="60"/>
      <c r="DW22" s="60"/>
      <c r="DX22" s="60"/>
      <c r="DY22" s="60"/>
      <c r="DZ22" s="60"/>
    </row>
    <row r="23" spans="1:130" s="230" customFormat="1" x14ac:dyDescent="0.25">
      <c r="A23" s="283" t="s">
        <v>174</v>
      </c>
      <c r="B23" s="236" t="s">
        <v>173</v>
      </c>
      <c r="C23" s="235" t="s">
        <v>24</v>
      </c>
      <c r="D23" s="235" t="s">
        <v>24</v>
      </c>
      <c r="E23" s="234">
        <v>80</v>
      </c>
      <c r="F23" s="233" t="s">
        <v>5</v>
      </c>
      <c r="G23" s="232" t="s">
        <v>24</v>
      </c>
      <c r="H23" s="231" t="e">
        <f t="shared" si="0"/>
        <v>#VALUE!</v>
      </c>
      <c r="I23" s="232" t="s">
        <v>24</v>
      </c>
      <c r="J23" s="231" t="e">
        <f t="shared" si="1"/>
        <v>#VALUE!</v>
      </c>
      <c r="K23" s="60"/>
      <c r="L23" s="60"/>
      <c r="M23" s="60"/>
      <c r="N23" s="60"/>
      <c r="O23" s="60"/>
      <c r="P23" s="60"/>
      <c r="Q23" s="60"/>
      <c r="R23" s="60"/>
      <c r="S23" s="60"/>
      <c r="T23" s="60"/>
      <c r="U23" s="60"/>
      <c r="V23" s="60"/>
      <c r="W23" s="60"/>
      <c r="X23" s="60"/>
      <c r="Y23" s="60"/>
      <c r="Z23" s="60"/>
      <c r="AA23" s="60"/>
      <c r="AB23" s="60"/>
      <c r="AC23" s="60"/>
      <c r="AD23" s="60"/>
      <c r="AE23" s="60"/>
      <c r="AF23" s="60"/>
      <c r="AG23" s="60"/>
      <c r="AH23" s="60"/>
      <c r="AI23" s="60"/>
      <c r="AJ23" s="60"/>
      <c r="AK23" s="60"/>
      <c r="AL23" s="60"/>
      <c r="AM23" s="60"/>
      <c r="AN23" s="60"/>
      <c r="AO23" s="60"/>
      <c r="AP23" s="60"/>
      <c r="AQ23" s="60"/>
      <c r="AR23" s="60"/>
      <c r="AS23" s="60"/>
      <c r="AT23" s="60"/>
      <c r="AU23" s="60"/>
      <c r="AV23" s="60"/>
      <c r="AW23" s="60"/>
      <c r="AX23" s="60"/>
      <c r="AY23" s="60"/>
      <c r="AZ23" s="60"/>
      <c r="BA23" s="60"/>
      <c r="BB23" s="60"/>
      <c r="BC23" s="60"/>
      <c r="BD23" s="60"/>
      <c r="BE23" s="60"/>
      <c r="BF23" s="60"/>
      <c r="BG23" s="60"/>
      <c r="BH23" s="60"/>
      <c r="BI23" s="60"/>
      <c r="BJ23" s="60"/>
      <c r="BK23" s="60"/>
      <c r="BL23" s="60"/>
      <c r="BM23" s="60"/>
      <c r="BN23" s="60"/>
      <c r="BO23" s="60"/>
      <c r="BP23" s="60"/>
      <c r="BQ23" s="60"/>
      <c r="BR23" s="60"/>
      <c r="BS23" s="60"/>
      <c r="BT23" s="60"/>
      <c r="BU23" s="60"/>
      <c r="BV23" s="60"/>
      <c r="BW23" s="60"/>
      <c r="BX23" s="60"/>
      <c r="BY23" s="60"/>
      <c r="BZ23" s="60"/>
      <c r="CA23" s="60"/>
      <c r="CB23" s="60"/>
      <c r="CC23" s="60"/>
      <c r="CD23" s="60"/>
      <c r="CE23" s="60"/>
      <c r="CF23" s="60"/>
      <c r="CG23" s="60"/>
      <c r="CH23" s="60"/>
      <c r="CI23" s="60"/>
      <c r="CJ23" s="60"/>
      <c r="CK23" s="60"/>
      <c r="CL23" s="60"/>
      <c r="CM23" s="60"/>
      <c r="CN23" s="60"/>
      <c r="CO23" s="60"/>
      <c r="CP23" s="60"/>
      <c r="CQ23" s="60"/>
      <c r="CR23" s="60"/>
      <c r="CS23" s="60"/>
      <c r="CT23" s="60"/>
      <c r="CU23" s="60"/>
      <c r="CV23" s="60"/>
      <c r="CW23" s="60"/>
      <c r="CX23" s="60"/>
      <c r="CY23" s="60"/>
      <c r="CZ23" s="60"/>
      <c r="DA23" s="60"/>
      <c r="DB23" s="60"/>
      <c r="DC23" s="60"/>
      <c r="DD23" s="60"/>
      <c r="DE23" s="60"/>
      <c r="DF23" s="60"/>
      <c r="DG23" s="60"/>
      <c r="DH23" s="60"/>
      <c r="DI23" s="60"/>
      <c r="DJ23" s="60"/>
      <c r="DK23" s="60"/>
      <c r="DL23" s="60"/>
      <c r="DM23" s="60"/>
      <c r="DN23" s="60"/>
      <c r="DO23" s="60"/>
      <c r="DP23" s="60"/>
      <c r="DQ23" s="60"/>
      <c r="DR23" s="60"/>
      <c r="DS23" s="60"/>
      <c r="DT23" s="60"/>
      <c r="DU23" s="60"/>
      <c r="DV23" s="60"/>
      <c r="DW23" s="60"/>
      <c r="DX23" s="60"/>
      <c r="DY23" s="60"/>
      <c r="DZ23" s="60"/>
    </row>
    <row r="24" spans="1:130" x14ac:dyDescent="0.25">
      <c r="A24" s="284" t="s">
        <v>404</v>
      </c>
      <c r="B24" s="15" t="s">
        <v>405</v>
      </c>
      <c r="C24" s="136" t="s">
        <v>24</v>
      </c>
      <c r="D24" s="136" t="s">
        <v>24</v>
      </c>
      <c r="E24" s="228">
        <v>85</v>
      </c>
      <c r="F24" s="227" t="s">
        <v>5</v>
      </c>
      <c r="G24" s="137" t="s">
        <v>24</v>
      </c>
      <c r="H24" s="63" t="e">
        <f>SUM(E24*G24)</f>
        <v>#VALUE!</v>
      </c>
      <c r="I24" s="137" t="s">
        <v>24</v>
      </c>
      <c r="J24" s="63" t="e">
        <f>SUM(G24*H24+H24/100*I24)</f>
        <v>#VALUE!</v>
      </c>
    </row>
    <row r="25" spans="1:130" ht="32.25" customHeight="1" x14ac:dyDescent="0.25">
      <c r="A25" s="284" t="s">
        <v>406</v>
      </c>
      <c r="B25" s="15" t="s">
        <v>407</v>
      </c>
      <c r="C25" s="136" t="s">
        <v>24</v>
      </c>
      <c r="D25" s="136" t="s">
        <v>24</v>
      </c>
      <c r="E25" s="228">
        <v>45</v>
      </c>
      <c r="F25" s="227" t="s">
        <v>5</v>
      </c>
      <c r="G25" s="137" t="s">
        <v>24</v>
      </c>
      <c r="H25" s="63" t="e">
        <f>SUM(E25*G25)</f>
        <v>#VALUE!</v>
      </c>
      <c r="I25" s="137" t="s">
        <v>24</v>
      </c>
      <c r="J25" s="63" t="e">
        <f>SUM(G25*H25+H25/100*I25)</f>
        <v>#VALUE!</v>
      </c>
    </row>
    <row r="26" spans="1:130" ht="23.25" customHeight="1" x14ac:dyDescent="0.25">
      <c r="A26" s="284" t="s">
        <v>171</v>
      </c>
      <c r="B26" s="15" t="s">
        <v>170</v>
      </c>
      <c r="C26" s="136" t="s">
        <v>24</v>
      </c>
      <c r="D26" s="136" t="s">
        <v>24</v>
      </c>
      <c r="E26" s="228">
        <v>130</v>
      </c>
      <c r="F26" s="229" t="s">
        <v>5</v>
      </c>
      <c r="G26" s="137" t="s">
        <v>24</v>
      </c>
      <c r="H26" s="63" t="e">
        <f>SUM(E26*G26)</f>
        <v>#VALUE!</v>
      </c>
      <c r="I26" s="137" t="s">
        <v>24</v>
      </c>
      <c r="J26" s="63" t="e">
        <f>SUM(G26*H26+H26/100*I26)</f>
        <v>#VALUE!</v>
      </c>
    </row>
    <row r="27" spans="1:130" ht="45.75" customHeight="1" x14ac:dyDescent="0.25">
      <c r="A27" s="284" t="s">
        <v>169</v>
      </c>
      <c r="B27" s="15" t="s">
        <v>408</v>
      </c>
      <c r="C27" s="136" t="s">
        <v>24</v>
      </c>
      <c r="D27" s="136" t="s">
        <v>24</v>
      </c>
      <c r="E27" s="228">
        <v>85</v>
      </c>
      <c r="F27" s="227" t="s">
        <v>5</v>
      </c>
      <c r="G27" s="137" t="s">
        <v>24</v>
      </c>
      <c r="H27" s="63" t="e">
        <f>SUM(E27*G27)</f>
        <v>#VALUE!</v>
      </c>
      <c r="I27" s="137" t="s">
        <v>24</v>
      </c>
      <c r="J27" s="63" t="e">
        <f>SUM(G27*H27+H27/100*I27)</f>
        <v>#VALUE!</v>
      </c>
    </row>
    <row r="28" spans="1:130" s="157" customFormat="1" ht="43.5" customHeight="1" x14ac:dyDescent="0.2">
      <c r="A28" s="284" t="s">
        <v>189</v>
      </c>
      <c r="B28" s="243" t="s">
        <v>190</v>
      </c>
      <c r="C28" s="136" t="s">
        <v>24</v>
      </c>
      <c r="D28" s="136" t="s">
        <v>24</v>
      </c>
      <c r="E28" s="242">
        <v>40</v>
      </c>
      <c r="F28" s="241" t="s">
        <v>51</v>
      </c>
      <c r="G28" s="137" t="s">
        <v>24</v>
      </c>
      <c r="H28" s="63" t="e">
        <f t="shared" ref="H28:H50" si="2">SUM(E28*G28)</f>
        <v>#VALUE!</v>
      </c>
      <c r="I28" s="137" t="s">
        <v>24</v>
      </c>
      <c r="J28" s="63" t="e">
        <f>SUM(E28*G28+H28/100*I28)</f>
        <v>#VALUE!</v>
      </c>
    </row>
    <row r="29" spans="1:130" s="157" customFormat="1" ht="44.25" customHeight="1" x14ac:dyDescent="0.2">
      <c r="A29" s="284" t="s">
        <v>189</v>
      </c>
      <c r="B29" s="243" t="s">
        <v>685</v>
      </c>
      <c r="C29" s="136" t="s">
        <v>24</v>
      </c>
      <c r="D29" s="136" t="s">
        <v>24</v>
      </c>
      <c r="E29" s="242">
        <v>5</v>
      </c>
      <c r="F29" s="241" t="s">
        <v>51</v>
      </c>
      <c r="G29" s="137" t="s">
        <v>24</v>
      </c>
      <c r="H29" s="63"/>
      <c r="I29" s="137" t="s">
        <v>24</v>
      </c>
      <c r="J29" s="63"/>
    </row>
    <row r="30" spans="1:130" s="157" customFormat="1" ht="22.5" x14ac:dyDescent="0.2">
      <c r="A30" s="284" t="s">
        <v>410</v>
      </c>
      <c r="B30" s="243" t="s">
        <v>683</v>
      </c>
      <c r="C30" s="136" t="s">
        <v>24</v>
      </c>
      <c r="D30" s="136" t="s">
        <v>24</v>
      </c>
      <c r="E30" s="228">
        <v>90</v>
      </c>
      <c r="F30" s="241" t="s">
        <v>51</v>
      </c>
      <c r="G30" s="137" t="s">
        <v>24</v>
      </c>
      <c r="H30" s="63" t="e">
        <f t="shared" si="2"/>
        <v>#VALUE!</v>
      </c>
      <c r="I30" s="137" t="s">
        <v>24</v>
      </c>
      <c r="J30" s="63" t="e">
        <f t="shared" ref="J30:J32" si="3">SUM(E30*G30+H30/100*I30)</f>
        <v>#VALUE!</v>
      </c>
    </row>
    <row r="31" spans="1:130" s="157" customFormat="1" ht="22.5" x14ac:dyDescent="0.2">
      <c r="A31" s="284" t="s">
        <v>411</v>
      </c>
      <c r="B31" s="243" t="s">
        <v>684</v>
      </c>
      <c r="C31" s="136" t="s">
        <v>24</v>
      </c>
      <c r="D31" s="136" t="s">
        <v>24</v>
      </c>
      <c r="E31" s="228">
        <v>115</v>
      </c>
      <c r="F31" s="241" t="s">
        <v>5</v>
      </c>
      <c r="G31" s="137" t="s">
        <v>24</v>
      </c>
      <c r="H31" s="63" t="e">
        <f t="shared" si="2"/>
        <v>#VALUE!</v>
      </c>
      <c r="I31" s="137" t="s">
        <v>24</v>
      </c>
      <c r="J31" s="63" t="e">
        <f t="shared" si="3"/>
        <v>#VALUE!</v>
      </c>
    </row>
    <row r="32" spans="1:130" s="157" customFormat="1" ht="11.25" x14ac:dyDescent="0.2">
      <c r="A32" s="284" t="s">
        <v>644</v>
      </c>
      <c r="B32" s="243" t="s">
        <v>418</v>
      </c>
      <c r="C32" s="136" t="s">
        <v>24</v>
      </c>
      <c r="D32" s="136" t="s">
        <v>24</v>
      </c>
      <c r="E32" s="228">
        <v>145</v>
      </c>
      <c r="F32" s="241" t="s">
        <v>5</v>
      </c>
      <c r="G32" s="137" t="s">
        <v>24</v>
      </c>
      <c r="H32" s="63" t="e">
        <f t="shared" si="2"/>
        <v>#VALUE!</v>
      </c>
      <c r="I32" s="137" t="s">
        <v>24</v>
      </c>
      <c r="J32" s="63" t="e">
        <f t="shared" si="3"/>
        <v>#VALUE!</v>
      </c>
    </row>
    <row r="33" spans="1:10" s="157" customFormat="1" ht="45" x14ac:dyDescent="0.2">
      <c r="A33" s="284" t="s">
        <v>188</v>
      </c>
      <c r="B33" s="243" t="s">
        <v>412</v>
      </c>
      <c r="C33" s="136" t="s">
        <v>24</v>
      </c>
      <c r="D33" s="136" t="s">
        <v>24</v>
      </c>
      <c r="E33" s="228">
        <v>15</v>
      </c>
      <c r="F33" s="241" t="s">
        <v>51</v>
      </c>
      <c r="G33" s="137" t="s">
        <v>24</v>
      </c>
      <c r="H33" s="63" t="e">
        <f t="shared" si="2"/>
        <v>#VALUE!</v>
      </c>
      <c r="I33" s="137" t="s">
        <v>24</v>
      </c>
      <c r="J33" s="63" t="e">
        <f>SUM(G33*I33)</f>
        <v>#VALUE!</v>
      </c>
    </row>
    <row r="34" spans="1:10" s="157" customFormat="1" ht="22.5" x14ac:dyDescent="0.2">
      <c r="A34" s="284" t="s">
        <v>413</v>
      </c>
      <c r="B34" s="243" t="s">
        <v>680</v>
      </c>
      <c r="C34" s="136" t="s">
        <v>24</v>
      </c>
      <c r="D34" s="136" t="s">
        <v>24</v>
      </c>
      <c r="E34" s="228">
        <v>30</v>
      </c>
      <c r="F34" s="241" t="s">
        <v>51</v>
      </c>
      <c r="G34" s="137" t="s">
        <v>24</v>
      </c>
      <c r="H34" s="63" t="e">
        <f t="shared" si="2"/>
        <v>#VALUE!</v>
      </c>
      <c r="I34" s="137" t="s">
        <v>24</v>
      </c>
      <c r="J34" s="63" t="e">
        <f>SUM(G34*I34)</f>
        <v>#VALUE!</v>
      </c>
    </row>
    <row r="35" spans="1:10" s="157" customFormat="1" ht="22.5" x14ac:dyDescent="0.2">
      <c r="A35" s="284" t="s">
        <v>414</v>
      </c>
      <c r="B35" s="243" t="s">
        <v>680</v>
      </c>
      <c r="C35" s="136" t="s">
        <v>24</v>
      </c>
      <c r="D35" s="136" t="s">
        <v>24</v>
      </c>
      <c r="E35" s="228">
        <v>100</v>
      </c>
      <c r="F35" s="241" t="s">
        <v>51</v>
      </c>
      <c r="G35" s="137" t="s">
        <v>24</v>
      </c>
      <c r="H35" s="63" t="e">
        <f t="shared" si="2"/>
        <v>#VALUE!</v>
      </c>
      <c r="I35" s="137" t="s">
        <v>24</v>
      </c>
      <c r="J35" s="63"/>
    </row>
    <row r="36" spans="1:10" s="72" customFormat="1" ht="22.5" x14ac:dyDescent="0.2">
      <c r="A36" s="284" t="s">
        <v>415</v>
      </c>
      <c r="B36" s="243" t="s">
        <v>680</v>
      </c>
      <c r="C36" s="136" t="s">
        <v>24</v>
      </c>
      <c r="D36" s="136" t="s">
        <v>24</v>
      </c>
      <c r="E36" s="228">
        <v>15</v>
      </c>
      <c r="F36" s="241" t="s">
        <v>51</v>
      </c>
      <c r="G36" s="137" t="s">
        <v>24</v>
      </c>
      <c r="H36" s="63" t="e">
        <f t="shared" si="2"/>
        <v>#VALUE!</v>
      </c>
      <c r="I36" s="137" t="s">
        <v>24</v>
      </c>
      <c r="J36" s="63"/>
    </row>
    <row r="37" spans="1:10" s="72" customFormat="1" ht="22.5" x14ac:dyDescent="0.2">
      <c r="A37" s="284" t="s">
        <v>416</v>
      </c>
      <c r="B37" s="243" t="s">
        <v>680</v>
      </c>
      <c r="C37" s="136" t="s">
        <v>24</v>
      </c>
      <c r="D37" s="136" t="s">
        <v>24</v>
      </c>
      <c r="E37" s="228">
        <v>20</v>
      </c>
      <c r="F37" s="241" t="s">
        <v>51</v>
      </c>
      <c r="G37" s="137" t="s">
        <v>24</v>
      </c>
      <c r="H37" s="63" t="e">
        <f t="shared" si="2"/>
        <v>#VALUE!</v>
      </c>
      <c r="I37" s="137" t="s">
        <v>24</v>
      </c>
      <c r="J37" s="63"/>
    </row>
    <row r="38" spans="1:10" s="72" customFormat="1" ht="22.5" x14ac:dyDescent="0.2">
      <c r="A38" s="284" t="s">
        <v>417</v>
      </c>
      <c r="B38" s="243" t="s">
        <v>681</v>
      </c>
      <c r="C38" s="136" t="s">
        <v>24</v>
      </c>
      <c r="D38" s="136" t="s">
        <v>24</v>
      </c>
      <c r="E38" s="228">
        <v>30</v>
      </c>
      <c r="F38" s="241" t="s">
        <v>51</v>
      </c>
      <c r="G38" s="137" t="s">
        <v>24</v>
      </c>
      <c r="H38" s="63" t="e">
        <f t="shared" si="2"/>
        <v>#VALUE!</v>
      </c>
      <c r="I38" s="137" t="s">
        <v>24</v>
      </c>
      <c r="J38" s="63"/>
    </row>
    <row r="39" spans="1:10" ht="22.5" x14ac:dyDescent="0.2">
      <c r="A39" s="284" t="s">
        <v>419</v>
      </c>
      <c r="B39" s="243" t="s">
        <v>680</v>
      </c>
      <c r="C39" s="136" t="s">
        <v>24</v>
      </c>
      <c r="D39" s="136" t="s">
        <v>24</v>
      </c>
      <c r="E39" s="228">
        <v>30</v>
      </c>
      <c r="F39" s="241" t="s">
        <v>51</v>
      </c>
      <c r="G39" s="137" t="s">
        <v>24</v>
      </c>
      <c r="H39" s="63" t="e">
        <f t="shared" si="2"/>
        <v>#VALUE!</v>
      </c>
      <c r="I39" s="137" t="s">
        <v>24</v>
      </c>
      <c r="J39" s="63"/>
    </row>
    <row r="40" spans="1:10" x14ac:dyDescent="0.2">
      <c r="A40" s="284" t="s">
        <v>420</v>
      </c>
      <c r="B40" s="243" t="s">
        <v>421</v>
      </c>
      <c r="C40" s="136" t="s">
        <v>24</v>
      </c>
      <c r="D40" s="136" t="s">
        <v>24</v>
      </c>
      <c r="E40" s="228">
        <v>80</v>
      </c>
      <c r="F40" s="241" t="s">
        <v>5</v>
      </c>
      <c r="G40" s="137" t="s">
        <v>24</v>
      </c>
      <c r="H40" s="63" t="e">
        <f t="shared" si="2"/>
        <v>#VALUE!</v>
      </c>
      <c r="I40" s="137" t="s">
        <v>24</v>
      </c>
      <c r="J40" s="63"/>
    </row>
    <row r="41" spans="1:10" ht="22.5" x14ac:dyDescent="0.2">
      <c r="A41" s="284" t="s">
        <v>422</v>
      </c>
      <c r="B41" s="243" t="s">
        <v>681</v>
      </c>
      <c r="C41" s="136" t="s">
        <v>24</v>
      </c>
      <c r="D41" s="136" t="s">
        <v>24</v>
      </c>
      <c r="E41" s="228">
        <v>40</v>
      </c>
      <c r="F41" s="241" t="s">
        <v>51</v>
      </c>
      <c r="G41" s="137" t="s">
        <v>24</v>
      </c>
      <c r="H41" s="63" t="e">
        <f t="shared" si="2"/>
        <v>#VALUE!</v>
      </c>
      <c r="I41" s="137" t="s">
        <v>24</v>
      </c>
      <c r="J41" s="63"/>
    </row>
    <row r="42" spans="1:10" ht="22.5" x14ac:dyDescent="0.2">
      <c r="A42" s="284" t="s">
        <v>423</v>
      </c>
      <c r="B42" s="243" t="s">
        <v>682</v>
      </c>
      <c r="C42" s="136" t="s">
        <v>24</v>
      </c>
      <c r="D42" s="136" t="s">
        <v>24</v>
      </c>
      <c r="E42" s="228">
        <v>5</v>
      </c>
      <c r="F42" s="241" t="s">
        <v>51</v>
      </c>
      <c r="G42" s="137" t="s">
        <v>24</v>
      </c>
      <c r="H42" s="63" t="e">
        <f t="shared" si="2"/>
        <v>#VALUE!</v>
      </c>
      <c r="I42" s="137" t="s">
        <v>24</v>
      </c>
      <c r="J42" s="63"/>
    </row>
    <row r="43" spans="1:10" ht="22.5" x14ac:dyDescent="0.2">
      <c r="A43" s="284" t="s">
        <v>424</v>
      </c>
      <c r="B43" s="243" t="s">
        <v>681</v>
      </c>
      <c r="C43" s="136" t="s">
        <v>24</v>
      </c>
      <c r="D43" s="136" t="s">
        <v>24</v>
      </c>
      <c r="E43" s="228">
        <v>30</v>
      </c>
      <c r="F43" s="241" t="s">
        <v>51</v>
      </c>
      <c r="G43" s="137" t="s">
        <v>24</v>
      </c>
      <c r="H43" s="63" t="e">
        <f t="shared" si="2"/>
        <v>#VALUE!</v>
      </c>
      <c r="I43" s="137" t="s">
        <v>24</v>
      </c>
      <c r="J43" s="63"/>
    </row>
    <row r="44" spans="1:10" ht="22.5" x14ac:dyDescent="0.2">
      <c r="A44" s="284" t="s">
        <v>425</v>
      </c>
      <c r="B44" s="243" t="s">
        <v>680</v>
      </c>
      <c r="C44" s="136" t="s">
        <v>24</v>
      </c>
      <c r="D44" s="136" t="s">
        <v>24</v>
      </c>
      <c r="E44" s="228">
        <v>10</v>
      </c>
      <c r="F44" s="241" t="s">
        <v>51</v>
      </c>
      <c r="G44" s="137" t="s">
        <v>24</v>
      </c>
      <c r="H44" s="63" t="e">
        <f t="shared" si="2"/>
        <v>#VALUE!</v>
      </c>
      <c r="I44" s="137" t="s">
        <v>24</v>
      </c>
      <c r="J44" s="63"/>
    </row>
    <row r="45" spans="1:10" ht="56.25" x14ac:dyDescent="0.2">
      <c r="A45" s="284" t="s">
        <v>426</v>
      </c>
      <c r="B45" s="243" t="s">
        <v>187</v>
      </c>
      <c r="C45" s="136" t="s">
        <v>24</v>
      </c>
      <c r="D45" s="136" t="s">
        <v>24</v>
      </c>
      <c r="E45" s="228">
        <v>10</v>
      </c>
      <c r="F45" s="241" t="s">
        <v>51</v>
      </c>
      <c r="G45" s="137" t="s">
        <v>24</v>
      </c>
      <c r="H45" s="63" t="e">
        <f t="shared" si="2"/>
        <v>#VALUE!</v>
      </c>
      <c r="I45" s="137" t="s">
        <v>24</v>
      </c>
      <c r="J45" s="63" t="e">
        <f>SUM(G45*I45)</f>
        <v>#VALUE!</v>
      </c>
    </row>
    <row r="46" spans="1:10" ht="22.5" x14ac:dyDescent="0.2">
      <c r="A46" s="284" t="s">
        <v>428</v>
      </c>
      <c r="B46" s="243" t="s">
        <v>427</v>
      </c>
      <c r="C46" s="136" t="s">
        <v>24</v>
      </c>
      <c r="D46" s="136" t="s">
        <v>24</v>
      </c>
      <c r="E46" s="228">
        <v>20</v>
      </c>
      <c r="F46" s="241" t="s">
        <v>51</v>
      </c>
      <c r="G46" s="137" t="s">
        <v>24</v>
      </c>
      <c r="H46" s="63" t="e">
        <f t="shared" si="2"/>
        <v>#VALUE!</v>
      </c>
      <c r="I46" s="137" t="s">
        <v>24</v>
      </c>
      <c r="J46" s="63"/>
    </row>
    <row r="47" spans="1:10" x14ac:dyDescent="0.2">
      <c r="A47" s="284" t="s">
        <v>429</v>
      </c>
      <c r="B47" s="243" t="s">
        <v>418</v>
      </c>
      <c r="C47" s="136" t="s">
        <v>24</v>
      </c>
      <c r="D47" s="136" t="s">
        <v>24</v>
      </c>
      <c r="E47" s="228">
        <v>10</v>
      </c>
      <c r="F47" s="241" t="s">
        <v>51</v>
      </c>
      <c r="G47" s="137" t="s">
        <v>24</v>
      </c>
      <c r="H47" s="63" t="e">
        <f t="shared" si="2"/>
        <v>#VALUE!</v>
      </c>
      <c r="I47" s="137" t="s">
        <v>24</v>
      </c>
      <c r="J47" s="63"/>
    </row>
    <row r="48" spans="1:10" ht="22.5" x14ac:dyDescent="0.2">
      <c r="A48" s="284" t="s">
        <v>645</v>
      </c>
      <c r="B48" s="243" t="s">
        <v>409</v>
      </c>
      <c r="C48" s="136" t="s">
        <v>24</v>
      </c>
      <c r="D48" s="136" t="s">
        <v>24</v>
      </c>
      <c r="E48" s="228">
        <v>16</v>
      </c>
      <c r="F48" s="241" t="s">
        <v>51</v>
      </c>
      <c r="G48" s="137" t="s">
        <v>24</v>
      </c>
      <c r="H48" s="63" t="e">
        <f t="shared" si="2"/>
        <v>#VALUE!</v>
      </c>
      <c r="I48" s="137" t="s">
        <v>24</v>
      </c>
      <c r="J48" s="63" t="e">
        <f>SUM(E48*G48+H48/100*I48)</f>
        <v>#VALUE!</v>
      </c>
    </row>
    <row r="49" spans="1:10" x14ac:dyDescent="0.2">
      <c r="A49" s="284" t="s">
        <v>430</v>
      </c>
      <c r="B49" s="243" t="s">
        <v>431</v>
      </c>
      <c r="C49" s="136" t="s">
        <v>24</v>
      </c>
      <c r="D49" s="136" t="s">
        <v>24</v>
      </c>
      <c r="E49" s="228">
        <v>40</v>
      </c>
      <c r="F49" s="241" t="s">
        <v>5</v>
      </c>
      <c r="G49" s="137" t="s">
        <v>24</v>
      </c>
      <c r="H49" s="63" t="e">
        <f t="shared" si="2"/>
        <v>#VALUE!</v>
      </c>
      <c r="I49" s="137" t="s">
        <v>24</v>
      </c>
      <c r="J49" s="63"/>
    </row>
    <row r="50" spans="1:10" x14ac:dyDescent="0.2">
      <c r="A50" s="284" t="s">
        <v>186</v>
      </c>
      <c r="B50" s="64" t="s">
        <v>436</v>
      </c>
      <c r="C50" s="136" t="s">
        <v>24</v>
      </c>
      <c r="D50" s="136" t="s">
        <v>24</v>
      </c>
      <c r="E50" s="228">
        <v>50</v>
      </c>
      <c r="F50" s="241" t="s">
        <v>5</v>
      </c>
      <c r="G50" s="137" t="s">
        <v>24</v>
      </c>
      <c r="H50" s="63" t="e">
        <f t="shared" si="2"/>
        <v>#VALUE!</v>
      </c>
      <c r="I50" s="137" t="s">
        <v>24</v>
      </c>
      <c r="J50" s="63" t="e">
        <f>SUM(E50*G50+H50/100*I50)</f>
        <v>#VALUE!</v>
      </c>
    </row>
    <row r="51" spans="1:10" x14ac:dyDescent="0.2">
      <c r="A51" s="284" t="s">
        <v>437</v>
      </c>
      <c r="B51" s="64" t="s">
        <v>185</v>
      </c>
      <c r="C51" s="136" t="s">
        <v>24</v>
      </c>
      <c r="D51" s="136" t="s">
        <v>24</v>
      </c>
      <c r="E51" s="228">
        <v>50</v>
      </c>
      <c r="F51" s="241" t="s">
        <v>5</v>
      </c>
      <c r="G51" s="137" t="s">
        <v>24</v>
      </c>
      <c r="H51" s="63"/>
      <c r="I51" s="137" t="s">
        <v>24</v>
      </c>
      <c r="J51" s="63"/>
    </row>
    <row r="52" spans="1:10" ht="22.5" x14ac:dyDescent="0.2">
      <c r="A52" s="284" t="s">
        <v>438</v>
      </c>
      <c r="B52" s="64" t="s">
        <v>439</v>
      </c>
      <c r="C52" s="136" t="s">
        <v>24</v>
      </c>
      <c r="D52" s="136" t="s">
        <v>24</v>
      </c>
      <c r="E52" s="228">
        <v>50</v>
      </c>
      <c r="F52" s="241" t="s">
        <v>5</v>
      </c>
      <c r="G52" s="137" t="s">
        <v>24</v>
      </c>
      <c r="H52" s="63"/>
      <c r="I52" s="137" t="s">
        <v>24</v>
      </c>
      <c r="J52" s="63"/>
    </row>
    <row r="53" spans="1:10" x14ac:dyDescent="0.2">
      <c r="A53" s="284" t="s">
        <v>434</v>
      </c>
      <c r="B53" s="64" t="s">
        <v>435</v>
      </c>
      <c r="C53" s="136" t="s">
        <v>24</v>
      </c>
      <c r="D53" s="136" t="s">
        <v>24</v>
      </c>
      <c r="E53" s="228">
        <v>50</v>
      </c>
      <c r="F53" s="241" t="s">
        <v>5</v>
      </c>
      <c r="G53" s="137" t="s">
        <v>24</v>
      </c>
      <c r="H53" s="63" t="e">
        <f t="shared" ref="H53:H71" si="4">SUM(E53*G53)</f>
        <v>#VALUE!</v>
      </c>
      <c r="I53" s="137" t="s">
        <v>24</v>
      </c>
      <c r="J53" s="63" t="e">
        <f t="shared" ref="J53:J71" si="5">SUM(E53*G53+H53/100*I53)</f>
        <v>#VALUE!</v>
      </c>
    </row>
    <row r="54" spans="1:10" x14ac:dyDescent="0.2">
      <c r="A54" s="284" t="s">
        <v>432</v>
      </c>
      <c r="B54" s="64" t="s">
        <v>433</v>
      </c>
      <c r="C54" s="136" t="s">
        <v>24</v>
      </c>
      <c r="D54" s="136" t="s">
        <v>24</v>
      </c>
      <c r="E54" s="244">
        <v>50</v>
      </c>
      <c r="F54" s="241" t="s">
        <v>5</v>
      </c>
      <c r="G54" s="137" t="s">
        <v>24</v>
      </c>
      <c r="H54" s="63" t="e">
        <f t="shared" si="4"/>
        <v>#VALUE!</v>
      </c>
      <c r="I54" s="137" t="s">
        <v>24</v>
      </c>
      <c r="J54" s="63" t="e">
        <f t="shared" si="5"/>
        <v>#VALUE!</v>
      </c>
    </row>
    <row r="55" spans="1:10" x14ac:dyDescent="0.2">
      <c r="A55" s="284" t="s">
        <v>440</v>
      </c>
      <c r="B55" s="64" t="s">
        <v>669</v>
      </c>
      <c r="C55" s="136" t="s">
        <v>24</v>
      </c>
      <c r="D55" s="136" t="s">
        <v>24</v>
      </c>
      <c r="E55" s="244">
        <v>300</v>
      </c>
      <c r="F55" s="241" t="s">
        <v>51</v>
      </c>
      <c r="G55" s="137" t="s">
        <v>24</v>
      </c>
      <c r="H55" s="63"/>
      <c r="I55" s="137" t="s">
        <v>24</v>
      </c>
      <c r="J55" s="63"/>
    </row>
    <row r="56" spans="1:10" x14ac:dyDescent="0.2">
      <c r="A56" s="284" t="s">
        <v>443</v>
      </c>
      <c r="B56" s="64" t="s">
        <v>670</v>
      </c>
      <c r="C56" s="136" t="s">
        <v>24</v>
      </c>
      <c r="D56" s="136" t="s">
        <v>24</v>
      </c>
      <c r="E56" s="244">
        <v>140</v>
      </c>
      <c r="F56" s="241" t="s">
        <v>51</v>
      </c>
      <c r="G56" s="137" t="s">
        <v>24</v>
      </c>
      <c r="H56" s="63"/>
      <c r="I56" s="137" t="s">
        <v>24</v>
      </c>
      <c r="J56" s="63"/>
    </row>
    <row r="57" spans="1:10" x14ac:dyDescent="0.2">
      <c r="A57" s="284" t="s">
        <v>444</v>
      </c>
      <c r="B57" s="64" t="s">
        <v>671</v>
      </c>
      <c r="C57" s="136" t="s">
        <v>24</v>
      </c>
      <c r="D57" s="136" t="s">
        <v>24</v>
      </c>
      <c r="E57" s="244">
        <v>7</v>
      </c>
      <c r="F57" s="241" t="s">
        <v>51</v>
      </c>
      <c r="G57" s="137" t="s">
        <v>24</v>
      </c>
      <c r="H57" s="63"/>
      <c r="I57" s="137" t="s">
        <v>24</v>
      </c>
      <c r="J57" s="63"/>
    </row>
    <row r="58" spans="1:10" x14ac:dyDescent="0.2">
      <c r="A58" s="284" t="s">
        <v>445</v>
      </c>
      <c r="B58" s="64" t="s">
        <v>672</v>
      </c>
      <c r="C58" s="136" t="s">
        <v>24</v>
      </c>
      <c r="D58" s="136" t="s">
        <v>24</v>
      </c>
      <c r="E58" s="244">
        <v>70</v>
      </c>
      <c r="F58" s="241" t="s">
        <v>51</v>
      </c>
      <c r="G58" s="137" t="s">
        <v>24</v>
      </c>
      <c r="H58" s="63"/>
      <c r="I58" s="137" t="s">
        <v>24</v>
      </c>
      <c r="J58" s="63"/>
    </row>
    <row r="59" spans="1:10" x14ac:dyDescent="0.2">
      <c r="A59" s="284" t="s">
        <v>446</v>
      </c>
      <c r="B59" s="64" t="s">
        <v>671</v>
      </c>
      <c r="C59" s="136" t="s">
        <v>24</v>
      </c>
      <c r="D59" s="136" t="s">
        <v>24</v>
      </c>
      <c r="E59" s="244">
        <v>7</v>
      </c>
      <c r="F59" s="241" t="s">
        <v>51</v>
      </c>
      <c r="G59" s="137" t="s">
        <v>24</v>
      </c>
      <c r="H59" s="63"/>
      <c r="I59" s="137" t="s">
        <v>24</v>
      </c>
      <c r="J59" s="63"/>
    </row>
    <row r="60" spans="1:10" x14ac:dyDescent="0.2">
      <c r="A60" s="284" t="s">
        <v>447</v>
      </c>
      <c r="B60" s="64" t="s">
        <v>672</v>
      </c>
      <c r="C60" s="136" t="s">
        <v>24</v>
      </c>
      <c r="D60" s="136" t="s">
        <v>24</v>
      </c>
      <c r="E60" s="244">
        <v>140</v>
      </c>
      <c r="F60" s="241" t="s">
        <v>51</v>
      </c>
      <c r="G60" s="137" t="s">
        <v>24</v>
      </c>
      <c r="H60" s="63"/>
      <c r="I60" s="137" t="s">
        <v>24</v>
      </c>
      <c r="J60" s="63"/>
    </row>
    <row r="61" spans="1:10" x14ac:dyDescent="0.2">
      <c r="A61" s="284" t="s">
        <v>448</v>
      </c>
      <c r="B61" s="64" t="s">
        <v>679</v>
      </c>
      <c r="C61" s="136" t="s">
        <v>24</v>
      </c>
      <c r="D61" s="136" t="s">
        <v>24</v>
      </c>
      <c r="E61" s="244">
        <v>21</v>
      </c>
      <c r="F61" s="241" t="s">
        <v>5</v>
      </c>
      <c r="G61" s="137" t="s">
        <v>24</v>
      </c>
      <c r="H61" s="63"/>
      <c r="I61" s="137" t="s">
        <v>24</v>
      </c>
      <c r="J61" s="63"/>
    </row>
    <row r="62" spans="1:10" x14ac:dyDescent="0.2">
      <c r="A62" s="284" t="s">
        <v>449</v>
      </c>
      <c r="B62" s="64" t="s">
        <v>677</v>
      </c>
      <c r="C62" s="136" t="s">
        <v>24</v>
      </c>
      <c r="D62" s="136" t="s">
        <v>24</v>
      </c>
      <c r="E62" s="244">
        <v>140</v>
      </c>
      <c r="F62" s="241" t="s">
        <v>51</v>
      </c>
      <c r="G62" s="137" t="s">
        <v>24</v>
      </c>
      <c r="H62" s="63"/>
      <c r="I62" s="137" t="s">
        <v>24</v>
      </c>
      <c r="J62" s="63"/>
    </row>
    <row r="63" spans="1:10" x14ac:dyDescent="0.2">
      <c r="A63" s="284" t="s">
        <v>646</v>
      </c>
      <c r="B63" s="64" t="s">
        <v>678</v>
      </c>
      <c r="C63" s="136" t="s">
        <v>24</v>
      </c>
      <c r="D63" s="136" t="s">
        <v>24</v>
      </c>
      <c r="E63" s="244">
        <v>27</v>
      </c>
      <c r="F63" s="241" t="s">
        <v>51</v>
      </c>
      <c r="G63" s="137" t="s">
        <v>24</v>
      </c>
      <c r="H63" s="63"/>
      <c r="I63" s="137" t="s">
        <v>24</v>
      </c>
      <c r="J63" s="63"/>
    </row>
    <row r="64" spans="1:10" x14ac:dyDescent="0.2">
      <c r="A64" s="284" t="s">
        <v>450</v>
      </c>
      <c r="B64" s="64" t="s">
        <v>677</v>
      </c>
      <c r="C64" s="136" t="s">
        <v>24</v>
      </c>
      <c r="D64" s="136" t="s">
        <v>24</v>
      </c>
      <c r="E64" s="244">
        <v>140</v>
      </c>
      <c r="F64" s="241" t="s">
        <v>51</v>
      </c>
      <c r="G64" s="137" t="s">
        <v>24</v>
      </c>
      <c r="H64" s="63"/>
      <c r="I64" s="137" t="s">
        <v>24</v>
      </c>
      <c r="J64" s="63"/>
    </row>
    <row r="65" spans="1:10" x14ac:dyDescent="0.2">
      <c r="A65" s="284" t="s">
        <v>451</v>
      </c>
      <c r="B65" s="64" t="s">
        <v>676</v>
      </c>
      <c r="C65" s="136" t="s">
        <v>24</v>
      </c>
      <c r="D65" s="136" t="s">
        <v>24</v>
      </c>
      <c r="E65" s="244">
        <v>50</v>
      </c>
      <c r="F65" s="241" t="s">
        <v>51</v>
      </c>
      <c r="G65" s="137" t="s">
        <v>24</v>
      </c>
      <c r="H65" s="63"/>
      <c r="I65" s="137" t="s">
        <v>24</v>
      </c>
      <c r="J65" s="63"/>
    </row>
    <row r="66" spans="1:10" x14ac:dyDescent="0.2">
      <c r="A66" s="284" t="s">
        <v>452</v>
      </c>
      <c r="B66" s="64" t="s">
        <v>675</v>
      </c>
      <c r="C66" s="136" t="s">
        <v>24</v>
      </c>
      <c r="D66" s="136" t="s">
        <v>24</v>
      </c>
      <c r="E66" s="244">
        <v>112</v>
      </c>
      <c r="F66" s="241" t="s">
        <v>51</v>
      </c>
      <c r="G66" s="137" t="s">
        <v>24</v>
      </c>
      <c r="H66" s="63"/>
      <c r="I66" s="137" t="s">
        <v>24</v>
      </c>
      <c r="J66" s="63"/>
    </row>
    <row r="67" spans="1:10" x14ac:dyDescent="0.2">
      <c r="A67" s="284" t="s">
        <v>453</v>
      </c>
      <c r="B67" s="64" t="s">
        <v>673</v>
      </c>
      <c r="C67" s="136" t="s">
        <v>24</v>
      </c>
      <c r="D67" s="136" t="s">
        <v>24</v>
      </c>
      <c r="E67" s="244">
        <v>8</v>
      </c>
      <c r="F67" s="241" t="s">
        <v>51</v>
      </c>
      <c r="G67" s="137" t="s">
        <v>24</v>
      </c>
      <c r="H67" s="63"/>
      <c r="I67" s="137" t="s">
        <v>24</v>
      </c>
      <c r="J67" s="63"/>
    </row>
    <row r="68" spans="1:10" x14ac:dyDescent="0.2">
      <c r="A68" s="284" t="s">
        <v>454</v>
      </c>
      <c r="B68" s="64" t="s">
        <v>674</v>
      </c>
      <c r="C68" s="136" t="s">
        <v>24</v>
      </c>
      <c r="D68" s="136" t="s">
        <v>24</v>
      </c>
      <c r="E68" s="244">
        <v>10</v>
      </c>
      <c r="F68" s="241" t="s">
        <v>5</v>
      </c>
      <c r="G68" s="137" t="s">
        <v>24</v>
      </c>
      <c r="H68" s="63"/>
      <c r="I68" s="137" t="s">
        <v>24</v>
      </c>
      <c r="J68" s="63"/>
    </row>
    <row r="69" spans="1:10" x14ac:dyDescent="0.2">
      <c r="A69" s="284" t="s">
        <v>455</v>
      </c>
      <c r="B69" s="64" t="s">
        <v>673</v>
      </c>
      <c r="C69" s="136" t="s">
        <v>24</v>
      </c>
      <c r="D69" s="136" t="s">
        <v>24</v>
      </c>
      <c r="E69" s="244">
        <v>6</v>
      </c>
      <c r="F69" s="241" t="s">
        <v>51</v>
      </c>
      <c r="G69" s="137" t="s">
        <v>24</v>
      </c>
      <c r="H69" s="63"/>
      <c r="I69" s="137" t="s">
        <v>24</v>
      </c>
      <c r="J69" s="63"/>
    </row>
    <row r="70" spans="1:10" ht="22.5" x14ac:dyDescent="0.2">
      <c r="A70" s="284" t="s">
        <v>441</v>
      </c>
      <c r="B70" s="64" t="s">
        <v>442</v>
      </c>
      <c r="C70" s="136" t="s">
        <v>24</v>
      </c>
      <c r="D70" s="136" t="s">
        <v>24</v>
      </c>
      <c r="E70" s="244">
        <v>7</v>
      </c>
      <c r="F70" s="241" t="s">
        <v>51</v>
      </c>
      <c r="G70" s="137" t="s">
        <v>24</v>
      </c>
      <c r="H70" s="63"/>
      <c r="I70" s="137" t="s">
        <v>24</v>
      </c>
      <c r="J70" s="63"/>
    </row>
    <row r="71" spans="1:10" ht="22.5" x14ac:dyDescent="0.2">
      <c r="A71" s="284" t="s">
        <v>184</v>
      </c>
      <c r="B71" s="243" t="s">
        <v>223</v>
      </c>
      <c r="C71" s="136" t="s">
        <v>24</v>
      </c>
      <c r="D71" s="136" t="s">
        <v>24</v>
      </c>
      <c r="E71" s="242">
        <v>448</v>
      </c>
      <c r="F71" s="241" t="s">
        <v>51</v>
      </c>
      <c r="G71" s="137" t="s">
        <v>24</v>
      </c>
      <c r="H71" s="63" t="e">
        <f t="shared" si="4"/>
        <v>#VALUE!</v>
      </c>
      <c r="I71" s="137" t="s">
        <v>24</v>
      </c>
      <c r="J71" s="63" t="e">
        <f t="shared" si="5"/>
        <v>#VALUE!</v>
      </c>
    </row>
    <row r="72" spans="1:10" x14ac:dyDescent="0.25">
      <c r="A72" s="156"/>
      <c r="B72" s="156"/>
      <c r="C72" s="156"/>
      <c r="D72" s="156"/>
      <c r="E72" s="156"/>
      <c r="F72" s="156"/>
      <c r="G72" s="352" t="s">
        <v>75</v>
      </c>
      <c r="H72" s="316" t="e">
        <f>SUM(#REF!)</f>
        <v>#REF!</v>
      </c>
      <c r="I72" s="312" t="s">
        <v>76</v>
      </c>
      <c r="J72" s="316" t="e">
        <f>SUM(#REF!)</f>
        <v>#REF!</v>
      </c>
    </row>
    <row r="73" spans="1:10" x14ac:dyDescent="0.25">
      <c r="A73" s="104" t="s">
        <v>37</v>
      </c>
      <c r="B73" s="104" t="s">
        <v>363</v>
      </c>
      <c r="C73" s="156"/>
      <c r="D73" s="156"/>
      <c r="E73" s="156"/>
      <c r="F73" s="156"/>
      <c r="G73" s="353"/>
      <c r="H73" s="317"/>
      <c r="I73" s="313"/>
      <c r="J73" s="317"/>
    </row>
    <row r="74" spans="1:10" x14ac:dyDescent="0.25">
      <c r="A74" s="69" t="s">
        <v>38</v>
      </c>
      <c r="B74" s="70" t="s">
        <v>39</v>
      </c>
      <c r="C74" s="156"/>
      <c r="D74" s="156"/>
      <c r="E74" s="156"/>
      <c r="F74" s="156"/>
      <c r="G74" s="156"/>
      <c r="H74" s="156"/>
      <c r="I74" s="156"/>
      <c r="J74" s="156"/>
    </row>
    <row r="75" spans="1:10" ht="15.75" x14ac:dyDescent="0.25">
      <c r="A75" s="156"/>
      <c r="B75" s="156"/>
      <c r="C75" s="156"/>
      <c r="D75" s="218"/>
      <c r="E75" s="156"/>
      <c r="F75" s="156"/>
      <c r="G75" s="156"/>
      <c r="H75" s="156"/>
      <c r="I75" s="156"/>
      <c r="J75" s="156"/>
    </row>
    <row r="76" spans="1:10" x14ac:dyDescent="0.2">
      <c r="A76" s="327" t="s">
        <v>42</v>
      </c>
      <c r="B76" s="301"/>
      <c r="C76" s="301"/>
      <c r="D76" s="301"/>
      <c r="E76" s="301"/>
      <c r="F76" s="301"/>
      <c r="G76" s="301"/>
      <c r="H76" s="301"/>
      <c r="I76" s="301"/>
      <c r="J76" s="157"/>
    </row>
    <row r="77" spans="1:10" x14ac:dyDescent="0.2">
      <c r="A77" s="328" t="s">
        <v>43</v>
      </c>
      <c r="B77" s="303"/>
      <c r="C77" s="303"/>
      <c r="D77" s="303"/>
      <c r="E77" s="303"/>
      <c r="F77" s="303"/>
      <c r="G77" s="303"/>
      <c r="H77" s="303"/>
      <c r="I77" s="303"/>
      <c r="J77" s="157"/>
    </row>
    <row r="78" spans="1:10" x14ac:dyDescent="0.2">
      <c r="A78" s="328" t="s">
        <v>44</v>
      </c>
      <c r="B78" s="303"/>
      <c r="C78" s="303"/>
      <c r="D78" s="303"/>
      <c r="E78" s="303"/>
      <c r="F78" s="303"/>
      <c r="G78" s="303"/>
      <c r="H78" s="303"/>
      <c r="I78" s="303"/>
      <c r="J78" s="157"/>
    </row>
    <row r="79" spans="1:10" x14ac:dyDescent="0.2">
      <c r="A79" s="329" t="s">
        <v>45</v>
      </c>
      <c r="B79" s="305"/>
      <c r="C79" s="305"/>
      <c r="D79" s="305"/>
      <c r="E79" s="305"/>
      <c r="F79" s="305"/>
      <c r="G79" s="305"/>
      <c r="H79" s="305"/>
      <c r="I79" s="305"/>
      <c r="J79" s="157"/>
    </row>
    <row r="80" spans="1:10" x14ac:dyDescent="0.2">
      <c r="A80" s="216"/>
      <c r="B80" s="215"/>
      <c r="C80" s="215"/>
      <c r="D80" s="215"/>
      <c r="E80" s="215"/>
      <c r="F80" s="215"/>
      <c r="G80" s="215"/>
      <c r="H80" s="215"/>
      <c r="I80" s="215"/>
      <c r="J80" s="157"/>
    </row>
    <row r="81" spans="1:10" x14ac:dyDescent="0.2">
      <c r="A81" s="329" t="s">
        <v>46</v>
      </c>
      <c r="B81" s="305"/>
      <c r="C81" s="305"/>
      <c r="D81" s="305"/>
      <c r="E81" s="305"/>
      <c r="F81" s="305"/>
      <c r="G81" s="305"/>
      <c r="H81" s="305"/>
      <c r="I81" s="305"/>
      <c r="J81" s="157"/>
    </row>
    <row r="82" spans="1:10" x14ac:dyDescent="0.2">
      <c r="A82" s="159"/>
      <c r="B82" s="160"/>
      <c r="C82" s="161"/>
      <c r="D82" s="161"/>
      <c r="E82" s="161"/>
      <c r="F82" s="161"/>
      <c r="G82" s="162"/>
      <c r="H82" s="162"/>
      <c r="I82" s="157"/>
      <c r="J82" s="157"/>
    </row>
    <row r="83" spans="1:10" x14ac:dyDescent="0.2">
      <c r="A83" s="159"/>
      <c r="B83" s="160"/>
      <c r="C83" s="161"/>
      <c r="D83" s="161"/>
      <c r="E83" s="161"/>
      <c r="F83" s="161"/>
      <c r="G83" s="162"/>
      <c r="H83" s="162"/>
      <c r="I83" s="157"/>
      <c r="J83" s="157"/>
    </row>
    <row r="84" spans="1:10" x14ac:dyDescent="0.2">
      <c r="A84" s="115"/>
      <c r="B84" s="72"/>
      <c r="C84" s="72"/>
      <c r="D84" s="72"/>
      <c r="E84" s="72"/>
      <c r="F84" s="72"/>
      <c r="G84" s="72"/>
      <c r="H84" s="72"/>
      <c r="I84" s="72"/>
      <c r="J84" s="72"/>
    </row>
    <row r="85" spans="1:10" x14ac:dyDescent="0.2">
      <c r="A85" s="116"/>
      <c r="B85" s="73" t="s">
        <v>47</v>
      </c>
      <c r="C85" s="117"/>
      <c r="D85" s="117"/>
      <c r="E85" s="118"/>
      <c r="F85" s="118"/>
      <c r="G85" s="72"/>
      <c r="H85" s="72"/>
      <c r="I85" s="72"/>
      <c r="J85" s="72"/>
    </row>
    <row r="86" spans="1:10" x14ac:dyDescent="0.2">
      <c r="A86" s="116"/>
      <c r="B86" s="214" t="s">
        <v>48</v>
      </c>
      <c r="C86" s="117"/>
      <c r="D86" s="117"/>
      <c r="E86" s="324" t="s">
        <v>74</v>
      </c>
      <c r="F86" s="324"/>
      <c r="G86" s="72"/>
      <c r="H86" s="72"/>
      <c r="I86" s="72"/>
      <c r="J86" s="72"/>
    </row>
    <row r="87" spans="1:10" x14ac:dyDescent="0.25">
      <c r="A87" s="60"/>
    </row>
    <row r="88" spans="1:10" x14ac:dyDescent="0.25">
      <c r="A88" s="60"/>
    </row>
    <row r="89" spans="1:10" x14ac:dyDescent="0.25">
      <c r="A89" s="60"/>
    </row>
    <row r="90" spans="1:10" x14ac:dyDescent="0.25">
      <c r="A90" s="60"/>
    </row>
    <row r="91" spans="1:10" x14ac:dyDescent="0.25">
      <c r="A91" s="60"/>
    </row>
    <row r="92" spans="1:10" x14ac:dyDescent="0.25">
      <c r="A92" s="60"/>
    </row>
    <row r="93" spans="1:10" x14ac:dyDescent="0.25">
      <c r="A93" s="60"/>
    </row>
    <row r="94" spans="1:10" x14ac:dyDescent="0.25">
      <c r="A94" s="60"/>
    </row>
    <row r="95" spans="1:10" x14ac:dyDescent="0.25">
      <c r="A95" s="60"/>
    </row>
    <row r="96" spans="1:10" x14ac:dyDescent="0.25">
      <c r="A96" s="60"/>
    </row>
    <row r="97" spans="1:1" x14ac:dyDescent="0.25">
      <c r="A97" s="60"/>
    </row>
    <row r="98" spans="1:1" x14ac:dyDescent="0.25">
      <c r="A98" s="60"/>
    </row>
    <row r="99" spans="1:1" x14ac:dyDescent="0.25">
      <c r="A99" s="60"/>
    </row>
    <row r="100" spans="1:1" x14ac:dyDescent="0.25">
      <c r="A100" s="60"/>
    </row>
    <row r="101" spans="1:1" x14ac:dyDescent="0.25">
      <c r="A101" s="60"/>
    </row>
    <row r="102" spans="1:1" x14ac:dyDescent="0.25">
      <c r="A102" s="60"/>
    </row>
    <row r="103" spans="1:1" x14ac:dyDescent="0.25">
      <c r="A103" s="60"/>
    </row>
    <row r="104" spans="1:1" x14ac:dyDescent="0.25">
      <c r="A104" s="60"/>
    </row>
    <row r="105" spans="1:1" x14ac:dyDescent="0.25">
      <c r="A105" s="60"/>
    </row>
    <row r="106" spans="1:1" x14ac:dyDescent="0.25">
      <c r="A106" s="60"/>
    </row>
    <row r="107" spans="1:1" x14ac:dyDescent="0.25">
      <c r="A107" s="60"/>
    </row>
    <row r="108" spans="1:1" x14ac:dyDescent="0.25">
      <c r="A108" s="60"/>
    </row>
    <row r="109" spans="1:1" x14ac:dyDescent="0.25">
      <c r="A109" s="60"/>
    </row>
    <row r="110" spans="1:1" x14ac:dyDescent="0.25">
      <c r="A110" s="60"/>
    </row>
    <row r="111" spans="1:1" x14ac:dyDescent="0.25">
      <c r="A111" s="60"/>
    </row>
    <row r="112" spans="1:1" x14ac:dyDescent="0.25">
      <c r="A112" s="60"/>
    </row>
    <row r="113" spans="1:1" x14ac:dyDescent="0.25">
      <c r="A113" s="60"/>
    </row>
    <row r="114" spans="1:1" x14ac:dyDescent="0.25">
      <c r="A114" s="60"/>
    </row>
    <row r="115" spans="1:1" x14ac:dyDescent="0.25">
      <c r="A115" s="60"/>
    </row>
    <row r="116" spans="1:1" x14ac:dyDescent="0.25">
      <c r="A116" s="60"/>
    </row>
    <row r="117" spans="1:1" x14ac:dyDescent="0.25">
      <c r="A117" s="60"/>
    </row>
    <row r="118" spans="1:1" x14ac:dyDescent="0.25">
      <c r="A118" s="60"/>
    </row>
    <row r="119" spans="1:1" x14ac:dyDescent="0.25">
      <c r="A119" s="60"/>
    </row>
    <row r="120" spans="1:1" x14ac:dyDescent="0.25">
      <c r="A120" s="60"/>
    </row>
    <row r="121" spans="1:1" x14ac:dyDescent="0.25">
      <c r="A121" s="60"/>
    </row>
    <row r="122" spans="1:1" x14ac:dyDescent="0.25">
      <c r="A122" s="60"/>
    </row>
    <row r="123" spans="1:1" x14ac:dyDescent="0.25">
      <c r="A123" s="60"/>
    </row>
    <row r="124" spans="1:1" x14ac:dyDescent="0.25">
      <c r="A124" s="60"/>
    </row>
    <row r="125" spans="1:1" x14ac:dyDescent="0.25">
      <c r="A125" s="60"/>
    </row>
    <row r="126" spans="1:1" x14ac:dyDescent="0.25">
      <c r="A126" s="60"/>
    </row>
    <row r="127" spans="1:1" x14ac:dyDescent="0.25">
      <c r="A127" s="60"/>
    </row>
    <row r="128" spans="1:1" x14ac:dyDescent="0.25">
      <c r="A128" s="60"/>
    </row>
    <row r="129" spans="1:1" x14ac:dyDescent="0.25">
      <c r="A129" s="60"/>
    </row>
    <row r="130" spans="1:1" x14ac:dyDescent="0.25">
      <c r="A130" s="60"/>
    </row>
    <row r="131" spans="1:1" x14ac:dyDescent="0.25">
      <c r="A131" s="60"/>
    </row>
    <row r="132" spans="1:1" x14ac:dyDescent="0.25">
      <c r="A132" s="60"/>
    </row>
    <row r="133" spans="1:1" x14ac:dyDescent="0.25">
      <c r="A133" s="60"/>
    </row>
    <row r="134" spans="1:1" x14ac:dyDescent="0.25">
      <c r="A134" s="60"/>
    </row>
    <row r="135" spans="1:1" x14ac:dyDescent="0.25">
      <c r="A135" s="60"/>
    </row>
    <row r="136" spans="1:1" x14ac:dyDescent="0.25">
      <c r="A136" s="60"/>
    </row>
    <row r="137" spans="1:1" x14ac:dyDescent="0.25">
      <c r="A137" s="60"/>
    </row>
    <row r="138" spans="1:1" x14ac:dyDescent="0.25">
      <c r="A138" s="60"/>
    </row>
    <row r="139" spans="1:1" x14ac:dyDescent="0.25">
      <c r="A139" s="60"/>
    </row>
    <row r="140" spans="1:1" x14ac:dyDescent="0.25">
      <c r="A140" s="60"/>
    </row>
    <row r="141" spans="1:1" x14ac:dyDescent="0.25">
      <c r="A141" s="60"/>
    </row>
    <row r="142" spans="1:1" x14ac:dyDescent="0.25">
      <c r="A142" s="60"/>
    </row>
    <row r="143" spans="1:1" x14ac:dyDescent="0.25">
      <c r="A143" s="60"/>
    </row>
    <row r="144" spans="1:1" x14ac:dyDescent="0.25">
      <c r="A144" s="60"/>
    </row>
    <row r="145" spans="1:1" x14ac:dyDescent="0.25">
      <c r="A145" s="60"/>
    </row>
    <row r="146" spans="1:1" x14ac:dyDescent="0.25">
      <c r="A146" s="60"/>
    </row>
    <row r="147" spans="1:1" x14ac:dyDescent="0.25">
      <c r="A147" s="60"/>
    </row>
    <row r="148" spans="1:1" x14ac:dyDescent="0.25">
      <c r="A148" s="60"/>
    </row>
    <row r="149" spans="1:1" x14ac:dyDescent="0.25">
      <c r="A149" s="60"/>
    </row>
    <row r="150" spans="1:1" x14ac:dyDescent="0.25">
      <c r="A150" s="60"/>
    </row>
    <row r="151" spans="1:1" x14ac:dyDescent="0.25">
      <c r="A151" s="60"/>
    </row>
    <row r="152" spans="1:1" x14ac:dyDescent="0.25">
      <c r="A152" s="60"/>
    </row>
    <row r="153" spans="1:1" x14ac:dyDescent="0.25">
      <c r="A153" s="60"/>
    </row>
    <row r="154" spans="1:1" x14ac:dyDescent="0.25">
      <c r="A154" s="60"/>
    </row>
    <row r="155" spans="1:1" x14ac:dyDescent="0.25">
      <c r="A155" s="60"/>
    </row>
    <row r="156" spans="1:1" x14ac:dyDescent="0.25">
      <c r="A156" s="60"/>
    </row>
    <row r="157" spans="1:1" x14ac:dyDescent="0.25">
      <c r="A157" s="60"/>
    </row>
    <row r="158" spans="1:1" x14ac:dyDescent="0.25">
      <c r="A158" s="60"/>
    </row>
    <row r="159" spans="1:1" x14ac:dyDescent="0.25">
      <c r="A159" s="60"/>
    </row>
    <row r="160" spans="1:1" x14ac:dyDescent="0.25">
      <c r="A160" s="60"/>
    </row>
    <row r="161" spans="1:1" x14ac:dyDescent="0.25">
      <c r="A161" s="60"/>
    </row>
    <row r="162" spans="1:1" x14ac:dyDescent="0.25">
      <c r="A162" s="60"/>
    </row>
    <row r="163" spans="1:1" x14ac:dyDescent="0.25">
      <c r="A163" s="60"/>
    </row>
    <row r="164" spans="1:1" x14ac:dyDescent="0.25">
      <c r="A164" s="60"/>
    </row>
    <row r="165" spans="1:1" x14ac:dyDescent="0.25">
      <c r="A165" s="60"/>
    </row>
    <row r="166" spans="1:1" x14ac:dyDescent="0.25">
      <c r="A166" s="60"/>
    </row>
    <row r="167" spans="1:1" x14ac:dyDescent="0.25">
      <c r="A167" s="60"/>
    </row>
    <row r="168" spans="1:1" x14ac:dyDescent="0.25">
      <c r="A168" s="60"/>
    </row>
    <row r="169" spans="1:1" x14ac:dyDescent="0.25">
      <c r="A169" s="60"/>
    </row>
    <row r="170" spans="1:1" x14ac:dyDescent="0.25">
      <c r="A170" s="60"/>
    </row>
    <row r="171" spans="1:1" x14ac:dyDescent="0.25">
      <c r="A171" s="60"/>
    </row>
    <row r="172" spans="1:1" x14ac:dyDescent="0.25">
      <c r="A172" s="60"/>
    </row>
    <row r="173" spans="1:1" x14ac:dyDescent="0.25">
      <c r="A173" s="60"/>
    </row>
    <row r="174" spans="1:1" x14ac:dyDescent="0.25">
      <c r="A174" s="60"/>
    </row>
    <row r="175" spans="1:1" x14ac:dyDescent="0.25">
      <c r="A175" s="60"/>
    </row>
    <row r="176" spans="1:1" x14ac:dyDescent="0.25">
      <c r="A176" s="60"/>
    </row>
    <row r="177" spans="1:1" x14ac:dyDescent="0.25">
      <c r="A177" s="60"/>
    </row>
    <row r="178" spans="1:1" x14ac:dyDescent="0.25">
      <c r="A178" s="60"/>
    </row>
    <row r="179" spans="1:1" x14ac:dyDescent="0.25">
      <c r="A179" s="60"/>
    </row>
    <row r="180" spans="1:1" x14ac:dyDescent="0.25">
      <c r="A180" s="60"/>
    </row>
    <row r="181" spans="1:1" x14ac:dyDescent="0.25">
      <c r="A181" s="60"/>
    </row>
    <row r="182" spans="1:1" x14ac:dyDescent="0.25">
      <c r="A182" s="60"/>
    </row>
    <row r="183" spans="1:1" x14ac:dyDescent="0.25">
      <c r="A183" s="60"/>
    </row>
    <row r="184" spans="1:1" x14ac:dyDescent="0.25">
      <c r="A184" s="60"/>
    </row>
    <row r="185" spans="1:1" x14ac:dyDescent="0.25">
      <c r="A185" s="60"/>
    </row>
    <row r="186" spans="1:1" x14ac:dyDescent="0.25">
      <c r="A186" s="60"/>
    </row>
    <row r="187" spans="1:1" x14ac:dyDescent="0.25">
      <c r="A187" s="60"/>
    </row>
    <row r="188" spans="1:1" x14ac:dyDescent="0.25">
      <c r="A188" s="60"/>
    </row>
    <row r="189" spans="1:1" x14ac:dyDescent="0.25">
      <c r="A189" s="60"/>
    </row>
    <row r="190" spans="1:1" x14ac:dyDescent="0.25">
      <c r="A190" s="60"/>
    </row>
    <row r="191" spans="1:1" x14ac:dyDescent="0.25">
      <c r="A191" s="60"/>
    </row>
    <row r="192" spans="1:1" x14ac:dyDescent="0.25">
      <c r="A192" s="60"/>
    </row>
    <row r="193" spans="1:1" x14ac:dyDescent="0.25">
      <c r="A193" s="60"/>
    </row>
    <row r="194" spans="1:1" x14ac:dyDescent="0.25">
      <c r="A194" s="60"/>
    </row>
    <row r="195" spans="1:1" x14ac:dyDescent="0.25">
      <c r="A195" s="60"/>
    </row>
    <row r="196" spans="1:1" x14ac:dyDescent="0.25">
      <c r="A196" s="60"/>
    </row>
    <row r="197" spans="1:1" x14ac:dyDescent="0.25">
      <c r="A197" s="60"/>
    </row>
    <row r="198" spans="1:1" x14ac:dyDescent="0.25">
      <c r="A198" s="60"/>
    </row>
    <row r="199" spans="1:1" x14ac:dyDescent="0.25">
      <c r="A199" s="60"/>
    </row>
    <row r="200" spans="1:1" x14ac:dyDescent="0.25">
      <c r="A200" s="60"/>
    </row>
    <row r="201" spans="1:1" x14ac:dyDescent="0.25">
      <c r="A201" s="60"/>
    </row>
    <row r="202" spans="1:1" x14ac:dyDescent="0.25">
      <c r="A202" s="60"/>
    </row>
    <row r="203" spans="1:1" x14ac:dyDescent="0.25">
      <c r="A203" s="60"/>
    </row>
    <row r="204" spans="1:1" x14ac:dyDescent="0.25">
      <c r="A204" s="60"/>
    </row>
    <row r="205" spans="1:1" x14ac:dyDescent="0.25">
      <c r="A205" s="60"/>
    </row>
    <row r="206" spans="1:1" x14ac:dyDescent="0.25">
      <c r="A206" s="60"/>
    </row>
    <row r="207" spans="1:1" x14ac:dyDescent="0.25">
      <c r="A207" s="60"/>
    </row>
    <row r="208" spans="1:1" x14ac:dyDescent="0.25">
      <c r="A208" s="60"/>
    </row>
    <row r="209" spans="1:1" x14ac:dyDescent="0.25">
      <c r="A209" s="60"/>
    </row>
    <row r="210" spans="1:1" x14ac:dyDescent="0.25">
      <c r="A210" s="60"/>
    </row>
    <row r="211" spans="1:1" x14ac:dyDescent="0.25">
      <c r="A211" s="60"/>
    </row>
    <row r="212" spans="1:1" x14ac:dyDescent="0.25">
      <c r="A212" s="60"/>
    </row>
    <row r="213" spans="1:1" x14ac:dyDescent="0.25">
      <c r="A213" s="60"/>
    </row>
    <row r="214" spans="1:1" x14ac:dyDescent="0.25">
      <c r="A214" s="60"/>
    </row>
    <row r="215" spans="1:1" x14ac:dyDescent="0.25">
      <c r="A215" s="60"/>
    </row>
    <row r="216" spans="1:1" x14ac:dyDescent="0.25">
      <c r="A216" s="60"/>
    </row>
    <row r="217" spans="1:1" x14ac:dyDescent="0.25">
      <c r="A217" s="60"/>
    </row>
    <row r="218" spans="1:1" x14ac:dyDescent="0.25">
      <c r="A218" s="60"/>
    </row>
    <row r="219" spans="1:1" x14ac:dyDescent="0.25">
      <c r="A219" s="60"/>
    </row>
    <row r="220" spans="1:1" x14ac:dyDescent="0.25">
      <c r="A220" s="60"/>
    </row>
    <row r="221" spans="1:1" x14ac:dyDescent="0.25">
      <c r="A221" s="60"/>
    </row>
    <row r="222" spans="1:1" x14ac:dyDescent="0.25">
      <c r="A222" s="60"/>
    </row>
    <row r="223" spans="1:1" x14ac:dyDescent="0.25">
      <c r="A223" s="60"/>
    </row>
    <row r="224" spans="1:1" x14ac:dyDescent="0.25">
      <c r="A224" s="60"/>
    </row>
    <row r="225" spans="1:1" x14ac:dyDescent="0.25">
      <c r="A225" s="60"/>
    </row>
    <row r="226" spans="1:1" x14ac:dyDescent="0.25">
      <c r="A226" s="60"/>
    </row>
    <row r="227" spans="1:1" x14ac:dyDescent="0.25">
      <c r="A227" s="60"/>
    </row>
    <row r="228" spans="1:1" x14ac:dyDescent="0.25">
      <c r="A228" s="60"/>
    </row>
    <row r="229" spans="1:1" x14ac:dyDescent="0.25">
      <c r="A229" s="60"/>
    </row>
    <row r="230" spans="1:1" x14ac:dyDescent="0.25">
      <c r="A230" s="60"/>
    </row>
    <row r="231" spans="1:1" x14ac:dyDescent="0.25">
      <c r="A231" s="60"/>
    </row>
    <row r="232" spans="1:1" x14ac:dyDescent="0.25">
      <c r="A232" s="60"/>
    </row>
    <row r="233" spans="1:1" x14ac:dyDescent="0.25">
      <c r="A233" s="60"/>
    </row>
    <row r="234" spans="1:1" x14ac:dyDescent="0.25">
      <c r="A234" s="60"/>
    </row>
    <row r="235" spans="1:1" x14ac:dyDescent="0.25">
      <c r="A235" s="60"/>
    </row>
    <row r="236" spans="1:1" x14ac:dyDescent="0.25">
      <c r="A236" s="60"/>
    </row>
    <row r="237" spans="1:1" x14ac:dyDescent="0.25">
      <c r="A237" s="60"/>
    </row>
    <row r="238" spans="1:1" x14ac:dyDescent="0.25">
      <c r="A238" s="60"/>
    </row>
    <row r="239" spans="1:1" x14ac:dyDescent="0.25">
      <c r="A239" s="60"/>
    </row>
    <row r="240" spans="1:1" x14ac:dyDescent="0.25">
      <c r="A240" s="60"/>
    </row>
    <row r="241" spans="1:1" x14ac:dyDescent="0.25">
      <c r="A241" s="60"/>
    </row>
    <row r="242" spans="1:1" x14ac:dyDescent="0.25">
      <c r="A242" s="60"/>
    </row>
    <row r="243" spans="1:1" x14ac:dyDescent="0.25">
      <c r="A243" s="60"/>
    </row>
    <row r="244" spans="1:1" x14ac:dyDescent="0.25">
      <c r="A244" s="60"/>
    </row>
    <row r="245" spans="1:1" x14ac:dyDescent="0.25">
      <c r="A245" s="60"/>
    </row>
    <row r="246" spans="1:1" x14ac:dyDescent="0.25">
      <c r="A246" s="60"/>
    </row>
    <row r="247" spans="1:1" x14ac:dyDescent="0.25">
      <c r="A247" s="60"/>
    </row>
    <row r="248" spans="1:1" x14ac:dyDescent="0.25">
      <c r="A248" s="60"/>
    </row>
    <row r="249" spans="1:1" x14ac:dyDescent="0.25">
      <c r="A249" s="60"/>
    </row>
    <row r="250" spans="1:1" x14ac:dyDescent="0.25">
      <c r="A250" s="60"/>
    </row>
    <row r="251" spans="1:1" x14ac:dyDescent="0.25">
      <c r="A251" s="60"/>
    </row>
    <row r="252" spans="1:1" x14ac:dyDescent="0.25">
      <c r="A252" s="60"/>
    </row>
    <row r="253" spans="1:1" x14ac:dyDescent="0.25">
      <c r="A253" s="60"/>
    </row>
    <row r="254" spans="1:1" x14ac:dyDescent="0.25">
      <c r="A254" s="60"/>
    </row>
    <row r="255" spans="1:1" x14ac:dyDescent="0.25">
      <c r="A255" s="60"/>
    </row>
    <row r="256" spans="1:1" x14ac:dyDescent="0.25">
      <c r="A256" s="60"/>
    </row>
    <row r="257" spans="1:1" x14ac:dyDescent="0.25">
      <c r="A257" s="60"/>
    </row>
    <row r="258" spans="1:1" x14ac:dyDescent="0.25">
      <c r="A258" s="60"/>
    </row>
    <row r="259" spans="1:1" x14ac:dyDescent="0.25">
      <c r="A259" s="60"/>
    </row>
    <row r="260" spans="1:1" x14ac:dyDescent="0.25">
      <c r="A260" s="60"/>
    </row>
    <row r="261" spans="1:1" x14ac:dyDescent="0.25">
      <c r="A261" s="60"/>
    </row>
    <row r="262" spans="1:1" x14ac:dyDescent="0.25">
      <c r="A262" s="60"/>
    </row>
    <row r="263" spans="1:1" x14ac:dyDescent="0.25">
      <c r="A263" s="60"/>
    </row>
    <row r="264" spans="1:1" x14ac:dyDescent="0.25">
      <c r="A264" s="60"/>
    </row>
    <row r="265" spans="1:1" x14ac:dyDescent="0.25">
      <c r="A265" s="60"/>
    </row>
    <row r="266" spans="1:1" x14ac:dyDescent="0.25">
      <c r="A266" s="60"/>
    </row>
    <row r="267" spans="1:1" x14ac:dyDescent="0.25">
      <c r="A267" s="60"/>
    </row>
    <row r="268" spans="1:1" x14ac:dyDescent="0.25">
      <c r="A268" s="60"/>
    </row>
    <row r="269" spans="1:1" x14ac:dyDescent="0.25">
      <c r="A269" s="60"/>
    </row>
    <row r="270" spans="1:1" x14ac:dyDescent="0.25">
      <c r="A270" s="60"/>
    </row>
    <row r="271" spans="1:1" x14ac:dyDescent="0.25">
      <c r="A271" s="60"/>
    </row>
    <row r="272" spans="1:1" x14ac:dyDescent="0.25">
      <c r="A272" s="60"/>
    </row>
    <row r="273" spans="1:1" x14ac:dyDescent="0.25">
      <c r="A273" s="60"/>
    </row>
    <row r="274" spans="1:1" x14ac:dyDescent="0.25">
      <c r="A274" s="60"/>
    </row>
    <row r="275" spans="1:1" x14ac:dyDescent="0.25">
      <c r="A275" s="60"/>
    </row>
    <row r="276" spans="1:1" x14ac:dyDescent="0.25">
      <c r="A276" s="60"/>
    </row>
    <row r="277" spans="1:1" x14ac:dyDescent="0.25">
      <c r="A277" s="60"/>
    </row>
    <row r="278" spans="1:1" x14ac:dyDescent="0.25">
      <c r="A278" s="60"/>
    </row>
    <row r="279" spans="1:1" x14ac:dyDescent="0.25">
      <c r="A279" s="60"/>
    </row>
    <row r="280" spans="1:1" x14ac:dyDescent="0.25">
      <c r="A280" s="60"/>
    </row>
    <row r="281" spans="1:1" x14ac:dyDescent="0.25">
      <c r="A281" s="60"/>
    </row>
    <row r="282" spans="1:1" x14ac:dyDescent="0.25">
      <c r="A282" s="60"/>
    </row>
    <row r="283" spans="1:1" x14ac:dyDescent="0.25">
      <c r="A283" s="60"/>
    </row>
    <row r="284" spans="1:1" x14ac:dyDescent="0.25">
      <c r="A284" s="60"/>
    </row>
    <row r="285" spans="1:1" x14ac:dyDescent="0.25">
      <c r="A285" s="60"/>
    </row>
    <row r="286" spans="1:1" x14ac:dyDescent="0.25">
      <c r="A286" s="60"/>
    </row>
    <row r="287" spans="1:1" x14ac:dyDescent="0.25">
      <c r="A287" s="60"/>
    </row>
    <row r="288" spans="1:1" x14ac:dyDescent="0.25">
      <c r="A288" s="60"/>
    </row>
    <row r="289" spans="1:1" x14ac:dyDescent="0.25">
      <c r="A289" s="60"/>
    </row>
    <row r="290" spans="1:1" x14ac:dyDescent="0.25">
      <c r="A290" s="60"/>
    </row>
    <row r="291" spans="1:1" x14ac:dyDescent="0.25">
      <c r="A291" s="60"/>
    </row>
    <row r="292" spans="1:1" x14ac:dyDescent="0.25">
      <c r="A292" s="60"/>
    </row>
    <row r="293" spans="1:1" x14ac:dyDescent="0.25">
      <c r="A293" s="60"/>
    </row>
    <row r="294" spans="1:1" x14ac:dyDescent="0.25">
      <c r="A294" s="60"/>
    </row>
    <row r="295" spans="1:1" x14ac:dyDescent="0.25">
      <c r="A295" s="60"/>
    </row>
    <row r="296" spans="1:1" x14ac:dyDescent="0.25">
      <c r="A296" s="60"/>
    </row>
    <row r="297" spans="1:1" x14ac:dyDescent="0.25">
      <c r="A297" s="60"/>
    </row>
    <row r="298" spans="1:1" x14ac:dyDescent="0.25">
      <c r="A298" s="60"/>
    </row>
    <row r="299" spans="1:1" x14ac:dyDescent="0.25">
      <c r="A299" s="60"/>
    </row>
    <row r="300" spans="1:1" x14ac:dyDescent="0.25">
      <c r="A300" s="60"/>
    </row>
    <row r="301" spans="1:1" x14ac:dyDescent="0.25">
      <c r="A301" s="60"/>
    </row>
    <row r="302" spans="1:1" x14ac:dyDescent="0.25">
      <c r="A302" s="60"/>
    </row>
    <row r="303" spans="1:1" x14ac:dyDescent="0.25">
      <c r="A303" s="60"/>
    </row>
    <row r="304" spans="1:1" x14ac:dyDescent="0.25">
      <c r="A304" s="60"/>
    </row>
    <row r="305" spans="1:1" x14ac:dyDescent="0.25">
      <c r="A305" s="60"/>
    </row>
    <row r="306" spans="1:1" x14ac:dyDescent="0.25">
      <c r="A306" s="60"/>
    </row>
    <row r="307" spans="1:1" x14ac:dyDescent="0.25">
      <c r="A307" s="60"/>
    </row>
    <row r="308" spans="1:1" x14ac:dyDescent="0.25">
      <c r="A308" s="60"/>
    </row>
    <row r="309" spans="1:1" x14ac:dyDescent="0.25">
      <c r="A309" s="60"/>
    </row>
    <row r="310" spans="1:1" x14ac:dyDescent="0.25">
      <c r="A310" s="60"/>
    </row>
    <row r="311" spans="1:1" x14ac:dyDescent="0.25">
      <c r="A311" s="60"/>
    </row>
    <row r="312" spans="1:1" x14ac:dyDescent="0.25">
      <c r="A312" s="60"/>
    </row>
    <row r="313" spans="1:1" x14ac:dyDescent="0.25">
      <c r="A313" s="60"/>
    </row>
    <row r="314" spans="1:1" x14ac:dyDescent="0.25">
      <c r="A314" s="60"/>
    </row>
    <row r="315" spans="1:1" x14ac:dyDescent="0.25">
      <c r="A315" s="60"/>
    </row>
    <row r="316" spans="1:1" x14ac:dyDescent="0.25">
      <c r="A316" s="60"/>
    </row>
    <row r="317" spans="1:1" x14ac:dyDescent="0.25">
      <c r="A317" s="60"/>
    </row>
    <row r="318" spans="1:1" x14ac:dyDescent="0.25">
      <c r="A318" s="60"/>
    </row>
    <row r="319" spans="1:1" x14ac:dyDescent="0.25">
      <c r="A319" s="60"/>
    </row>
    <row r="320" spans="1:1" x14ac:dyDescent="0.25">
      <c r="A320" s="60"/>
    </row>
    <row r="321" spans="1:1" x14ac:dyDescent="0.25">
      <c r="A321" s="60"/>
    </row>
    <row r="322" spans="1:1" x14ac:dyDescent="0.25">
      <c r="A322" s="60"/>
    </row>
    <row r="323" spans="1:1" x14ac:dyDescent="0.25">
      <c r="A323" s="60"/>
    </row>
    <row r="324" spans="1:1" x14ac:dyDescent="0.25">
      <c r="A324" s="60"/>
    </row>
    <row r="325" spans="1:1" x14ac:dyDescent="0.25">
      <c r="A325" s="60"/>
    </row>
    <row r="326" spans="1:1" x14ac:dyDescent="0.25">
      <c r="A326" s="60"/>
    </row>
    <row r="327" spans="1:1" x14ac:dyDescent="0.25">
      <c r="A327" s="60"/>
    </row>
    <row r="328" spans="1:1" x14ac:dyDescent="0.25">
      <c r="A328" s="60"/>
    </row>
    <row r="329" spans="1:1" x14ac:dyDescent="0.25">
      <c r="A329" s="60"/>
    </row>
    <row r="330" spans="1:1" x14ac:dyDescent="0.25">
      <c r="A330" s="60"/>
    </row>
    <row r="331" spans="1:1" x14ac:dyDescent="0.25">
      <c r="A331" s="60"/>
    </row>
    <row r="332" spans="1:1" x14ac:dyDescent="0.25">
      <c r="A332" s="60"/>
    </row>
    <row r="333" spans="1:1" x14ac:dyDescent="0.25">
      <c r="A333" s="60"/>
    </row>
    <row r="334" spans="1:1" x14ac:dyDescent="0.25">
      <c r="A334" s="60"/>
    </row>
    <row r="335" spans="1:1" x14ac:dyDescent="0.25">
      <c r="A335" s="60"/>
    </row>
    <row r="336" spans="1:1" x14ac:dyDescent="0.25">
      <c r="A336" s="60"/>
    </row>
    <row r="337" spans="1:1" x14ac:dyDescent="0.25">
      <c r="A337" s="60"/>
    </row>
    <row r="338" spans="1:1" x14ac:dyDescent="0.25">
      <c r="A338" s="60"/>
    </row>
    <row r="339" spans="1:1" x14ac:dyDescent="0.25">
      <c r="A339" s="60"/>
    </row>
    <row r="340" spans="1:1" x14ac:dyDescent="0.25">
      <c r="A340" s="60"/>
    </row>
    <row r="341" spans="1:1" x14ac:dyDescent="0.25">
      <c r="A341" s="60"/>
    </row>
    <row r="342" spans="1:1" x14ac:dyDescent="0.25">
      <c r="A342" s="60"/>
    </row>
    <row r="343" spans="1:1" x14ac:dyDescent="0.25">
      <c r="A343" s="60"/>
    </row>
    <row r="344" spans="1:1" x14ac:dyDescent="0.25">
      <c r="A344" s="60"/>
    </row>
    <row r="345" spans="1:1" x14ac:dyDescent="0.25">
      <c r="A345" s="60"/>
    </row>
    <row r="346" spans="1:1" x14ac:dyDescent="0.25">
      <c r="A346" s="60"/>
    </row>
    <row r="347" spans="1:1" x14ac:dyDescent="0.25">
      <c r="A347" s="60"/>
    </row>
    <row r="348" spans="1:1" x14ac:dyDescent="0.25">
      <c r="A348" s="60"/>
    </row>
    <row r="349" spans="1:1" x14ac:dyDescent="0.25">
      <c r="A349" s="60"/>
    </row>
    <row r="350" spans="1:1" x14ac:dyDescent="0.25">
      <c r="A350" s="60"/>
    </row>
    <row r="351" spans="1:1" x14ac:dyDescent="0.25">
      <c r="A351" s="60"/>
    </row>
    <row r="352" spans="1:1" x14ac:dyDescent="0.25">
      <c r="A352" s="60"/>
    </row>
    <row r="353" spans="1:1" x14ac:dyDescent="0.25">
      <c r="A353" s="60"/>
    </row>
    <row r="354" spans="1:1" x14ac:dyDescent="0.25">
      <c r="A354" s="60"/>
    </row>
    <row r="355" spans="1:1" x14ac:dyDescent="0.25">
      <c r="A355" s="60"/>
    </row>
    <row r="356" spans="1:1" x14ac:dyDescent="0.25">
      <c r="A356" s="60"/>
    </row>
    <row r="357" spans="1:1" x14ac:dyDescent="0.25">
      <c r="A357" s="60"/>
    </row>
    <row r="358" spans="1:1" x14ac:dyDescent="0.25">
      <c r="A358" s="60"/>
    </row>
    <row r="359" spans="1:1" x14ac:dyDescent="0.25">
      <c r="A359" s="60"/>
    </row>
    <row r="360" spans="1:1" x14ac:dyDescent="0.25">
      <c r="A360" s="60"/>
    </row>
    <row r="361" spans="1:1" x14ac:dyDescent="0.25">
      <c r="A361" s="60"/>
    </row>
    <row r="362" spans="1:1" x14ac:dyDescent="0.25">
      <c r="A362" s="60"/>
    </row>
    <row r="363" spans="1:1" x14ac:dyDescent="0.25">
      <c r="A363" s="60"/>
    </row>
    <row r="364" spans="1:1" x14ac:dyDescent="0.25">
      <c r="A364" s="60"/>
    </row>
    <row r="365" spans="1:1" x14ac:dyDescent="0.25">
      <c r="A365" s="60"/>
    </row>
    <row r="366" spans="1:1" x14ac:dyDescent="0.25">
      <c r="A366" s="60"/>
    </row>
    <row r="367" spans="1:1" x14ac:dyDescent="0.25">
      <c r="A367" s="60"/>
    </row>
    <row r="368" spans="1:1" x14ac:dyDescent="0.25">
      <c r="A368" s="60"/>
    </row>
    <row r="369" spans="1:1" x14ac:dyDescent="0.25">
      <c r="A369" s="60"/>
    </row>
    <row r="370" spans="1:1" x14ac:dyDescent="0.25">
      <c r="A370" s="60"/>
    </row>
    <row r="371" spans="1:1" x14ac:dyDescent="0.25">
      <c r="A371" s="60"/>
    </row>
    <row r="372" spans="1:1" x14ac:dyDescent="0.25">
      <c r="A372" s="60"/>
    </row>
    <row r="373" spans="1:1" x14ac:dyDescent="0.25">
      <c r="A373" s="60"/>
    </row>
    <row r="374" spans="1:1" x14ac:dyDescent="0.25">
      <c r="A374" s="60"/>
    </row>
    <row r="375" spans="1:1" x14ac:dyDescent="0.25">
      <c r="A375" s="60"/>
    </row>
    <row r="376" spans="1:1" x14ac:dyDescent="0.25">
      <c r="A376" s="60"/>
    </row>
    <row r="377" spans="1:1" x14ac:dyDescent="0.25">
      <c r="A377" s="60"/>
    </row>
    <row r="378" spans="1:1" x14ac:dyDescent="0.25">
      <c r="A378" s="60"/>
    </row>
    <row r="379" spans="1:1" x14ac:dyDescent="0.25">
      <c r="A379" s="60"/>
    </row>
    <row r="380" spans="1:1" x14ac:dyDescent="0.25">
      <c r="A380" s="60"/>
    </row>
    <row r="381" spans="1:1" x14ac:dyDescent="0.25">
      <c r="A381" s="60"/>
    </row>
    <row r="382" spans="1:1" x14ac:dyDescent="0.25">
      <c r="A382" s="60"/>
    </row>
    <row r="383" spans="1:1" x14ac:dyDescent="0.25">
      <c r="A383" s="60"/>
    </row>
    <row r="384" spans="1:1" x14ac:dyDescent="0.25">
      <c r="A384" s="60"/>
    </row>
    <row r="385" spans="1:1" x14ac:dyDescent="0.25">
      <c r="A385" s="60"/>
    </row>
    <row r="386" spans="1:1" x14ac:dyDescent="0.25">
      <c r="A386" s="60"/>
    </row>
    <row r="387" spans="1:1" x14ac:dyDescent="0.25">
      <c r="A387" s="60"/>
    </row>
    <row r="388" spans="1:1" x14ac:dyDescent="0.25">
      <c r="A388" s="60"/>
    </row>
    <row r="389" spans="1:1" x14ac:dyDescent="0.25">
      <c r="A389" s="60"/>
    </row>
    <row r="390" spans="1:1" x14ac:dyDescent="0.25">
      <c r="A390" s="60"/>
    </row>
    <row r="391" spans="1:1" x14ac:dyDescent="0.25">
      <c r="A391" s="60"/>
    </row>
    <row r="392" spans="1:1" x14ac:dyDescent="0.25">
      <c r="A392" s="60"/>
    </row>
    <row r="393" spans="1:1" x14ac:dyDescent="0.25">
      <c r="A393" s="60"/>
    </row>
    <row r="394" spans="1:1" x14ac:dyDescent="0.25">
      <c r="A394" s="60"/>
    </row>
    <row r="395" spans="1:1" x14ac:dyDescent="0.25">
      <c r="A395" s="60"/>
    </row>
    <row r="396" spans="1:1" x14ac:dyDescent="0.25">
      <c r="A396" s="60"/>
    </row>
    <row r="397" spans="1:1" x14ac:dyDescent="0.25">
      <c r="A397" s="60"/>
    </row>
    <row r="398" spans="1:1" x14ac:dyDescent="0.25">
      <c r="A398" s="60"/>
    </row>
    <row r="399" spans="1:1" x14ac:dyDescent="0.25">
      <c r="A399" s="60"/>
    </row>
    <row r="400" spans="1:1" x14ac:dyDescent="0.25">
      <c r="A400" s="60"/>
    </row>
    <row r="401" spans="1:1" x14ac:dyDescent="0.25">
      <c r="A401" s="60"/>
    </row>
    <row r="402" spans="1:1" x14ac:dyDescent="0.25">
      <c r="A402" s="60"/>
    </row>
    <row r="403" spans="1:1" x14ac:dyDescent="0.25">
      <c r="A403" s="60"/>
    </row>
    <row r="404" spans="1:1" x14ac:dyDescent="0.25">
      <c r="A404" s="60"/>
    </row>
    <row r="405" spans="1:1" x14ac:dyDescent="0.25">
      <c r="A405" s="60"/>
    </row>
    <row r="406" spans="1:1" x14ac:dyDescent="0.25">
      <c r="A406" s="60"/>
    </row>
    <row r="407" spans="1:1" x14ac:dyDescent="0.25">
      <c r="A407" s="60"/>
    </row>
    <row r="408" spans="1:1" x14ac:dyDescent="0.25">
      <c r="A408" s="60"/>
    </row>
    <row r="409" spans="1:1" x14ac:dyDescent="0.25">
      <c r="A409" s="60"/>
    </row>
    <row r="410" spans="1:1" x14ac:dyDescent="0.25">
      <c r="A410" s="60"/>
    </row>
    <row r="411" spans="1:1" x14ac:dyDescent="0.25">
      <c r="A411" s="60"/>
    </row>
    <row r="412" spans="1:1" x14ac:dyDescent="0.25">
      <c r="A412" s="60"/>
    </row>
    <row r="413" spans="1:1" x14ac:dyDescent="0.25">
      <c r="A413" s="60"/>
    </row>
    <row r="414" spans="1:1" x14ac:dyDescent="0.25">
      <c r="A414" s="60"/>
    </row>
    <row r="415" spans="1:1" x14ac:dyDescent="0.25">
      <c r="A415" s="60"/>
    </row>
    <row r="416" spans="1:1" x14ac:dyDescent="0.25">
      <c r="A416" s="60"/>
    </row>
    <row r="417" spans="1:1" x14ac:dyDescent="0.25">
      <c r="A417" s="60"/>
    </row>
    <row r="418" spans="1:1" x14ac:dyDescent="0.25">
      <c r="A418" s="60"/>
    </row>
    <row r="419" spans="1:1" x14ac:dyDescent="0.25">
      <c r="A419" s="60"/>
    </row>
    <row r="420" spans="1:1" x14ac:dyDescent="0.25">
      <c r="A420" s="60"/>
    </row>
    <row r="421" spans="1:1" x14ac:dyDescent="0.25">
      <c r="A421" s="60"/>
    </row>
    <row r="422" spans="1:1" x14ac:dyDescent="0.25">
      <c r="A422" s="60"/>
    </row>
    <row r="423" spans="1:1" x14ac:dyDescent="0.25">
      <c r="A423" s="60"/>
    </row>
    <row r="424" spans="1:1" x14ac:dyDescent="0.25">
      <c r="A424" s="60"/>
    </row>
    <row r="425" spans="1:1" x14ac:dyDescent="0.25">
      <c r="A425" s="60"/>
    </row>
    <row r="426" spans="1:1" x14ac:dyDescent="0.25">
      <c r="A426" s="60"/>
    </row>
    <row r="427" spans="1:1" x14ac:dyDescent="0.25">
      <c r="A427" s="60"/>
    </row>
    <row r="428" spans="1:1" x14ac:dyDescent="0.25">
      <c r="A428" s="60"/>
    </row>
    <row r="429" spans="1:1" x14ac:dyDescent="0.25">
      <c r="A429" s="60"/>
    </row>
    <row r="430" spans="1:1" x14ac:dyDescent="0.25">
      <c r="A430" s="60"/>
    </row>
    <row r="431" spans="1:1" x14ac:dyDescent="0.25">
      <c r="A431" s="60"/>
    </row>
    <row r="432" spans="1:1" x14ac:dyDescent="0.25">
      <c r="A432" s="60"/>
    </row>
    <row r="433" spans="1:1" x14ac:dyDescent="0.25">
      <c r="A433" s="60"/>
    </row>
    <row r="434" spans="1:1" x14ac:dyDescent="0.25">
      <c r="A434" s="60"/>
    </row>
    <row r="435" spans="1:1" x14ac:dyDescent="0.25">
      <c r="A435" s="60"/>
    </row>
    <row r="436" spans="1:1" x14ac:dyDescent="0.25">
      <c r="A436" s="60"/>
    </row>
    <row r="437" spans="1:1" x14ac:dyDescent="0.25">
      <c r="A437" s="60"/>
    </row>
    <row r="438" spans="1:1" x14ac:dyDescent="0.25">
      <c r="A438" s="60"/>
    </row>
    <row r="439" spans="1:1" x14ac:dyDescent="0.25">
      <c r="A439" s="60"/>
    </row>
    <row r="440" spans="1:1" x14ac:dyDescent="0.25">
      <c r="A440" s="60"/>
    </row>
    <row r="441" spans="1:1" x14ac:dyDescent="0.25">
      <c r="A441" s="60"/>
    </row>
    <row r="442" spans="1:1" x14ac:dyDescent="0.25">
      <c r="A442" s="60"/>
    </row>
    <row r="443" spans="1:1" x14ac:dyDescent="0.25">
      <c r="A443" s="60"/>
    </row>
    <row r="444" spans="1:1" x14ac:dyDescent="0.25">
      <c r="A444" s="60"/>
    </row>
    <row r="445" spans="1:1" x14ac:dyDescent="0.25">
      <c r="A445" s="60"/>
    </row>
    <row r="446" spans="1:1" x14ac:dyDescent="0.25">
      <c r="A446" s="60"/>
    </row>
    <row r="447" spans="1:1" x14ac:dyDescent="0.25">
      <c r="A447" s="60"/>
    </row>
    <row r="448" spans="1:1" x14ac:dyDescent="0.25">
      <c r="A448" s="60"/>
    </row>
    <row r="449" spans="1:1" x14ac:dyDescent="0.25">
      <c r="A449" s="60"/>
    </row>
    <row r="450" spans="1:1" x14ac:dyDescent="0.25">
      <c r="A450" s="60"/>
    </row>
    <row r="451" spans="1:1" x14ac:dyDescent="0.25">
      <c r="A451" s="60"/>
    </row>
    <row r="452" spans="1:1" x14ac:dyDescent="0.25">
      <c r="A452" s="60"/>
    </row>
    <row r="453" spans="1:1" x14ac:dyDescent="0.25">
      <c r="A453" s="60"/>
    </row>
    <row r="454" spans="1:1" x14ac:dyDescent="0.25">
      <c r="A454" s="60"/>
    </row>
    <row r="455" spans="1:1" x14ac:dyDescent="0.25">
      <c r="A455" s="60"/>
    </row>
    <row r="456" spans="1:1" x14ac:dyDescent="0.25">
      <c r="A456" s="60"/>
    </row>
    <row r="457" spans="1:1" x14ac:dyDescent="0.25">
      <c r="A457" s="60"/>
    </row>
    <row r="458" spans="1:1" x14ac:dyDescent="0.25">
      <c r="A458" s="60"/>
    </row>
    <row r="459" spans="1:1" x14ac:dyDescent="0.25">
      <c r="A459" s="60"/>
    </row>
    <row r="460" spans="1:1" x14ac:dyDescent="0.25">
      <c r="A460" s="60"/>
    </row>
    <row r="461" spans="1:1" x14ac:dyDescent="0.25">
      <c r="A461" s="60"/>
    </row>
    <row r="462" spans="1:1" x14ac:dyDescent="0.25">
      <c r="A462" s="60"/>
    </row>
    <row r="463" spans="1:1" x14ac:dyDescent="0.25">
      <c r="A463" s="60"/>
    </row>
    <row r="464" spans="1:1" x14ac:dyDescent="0.25">
      <c r="A464" s="60"/>
    </row>
    <row r="465" spans="1:1" x14ac:dyDescent="0.25">
      <c r="A465" s="60"/>
    </row>
    <row r="466" spans="1:1" x14ac:dyDescent="0.25">
      <c r="A466" s="60"/>
    </row>
    <row r="467" spans="1:1" x14ac:dyDescent="0.25">
      <c r="A467" s="60"/>
    </row>
    <row r="468" spans="1:1" x14ac:dyDescent="0.25">
      <c r="A468" s="60"/>
    </row>
    <row r="469" spans="1:1" x14ac:dyDescent="0.25">
      <c r="A469" s="60"/>
    </row>
    <row r="470" spans="1:1" x14ac:dyDescent="0.25">
      <c r="A470" s="60"/>
    </row>
    <row r="471" spans="1:1" x14ac:dyDescent="0.25">
      <c r="A471" s="60"/>
    </row>
    <row r="472" spans="1:1" x14ac:dyDescent="0.25">
      <c r="A472" s="60"/>
    </row>
    <row r="473" spans="1:1" x14ac:dyDescent="0.25">
      <c r="A473" s="60"/>
    </row>
    <row r="474" spans="1:1" x14ac:dyDescent="0.25">
      <c r="A474" s="60"/>
    </row>
    <row r="475" spans="1:1" x14ac:dyDescent="0.25">
      <c r="A475" s="60"/>
    </row>
    <row r="476" spans="1:1" x14ac:dyDescent="0.25">
      <c r="A476" s="60"/>
    </row>
    <row r="477" spans="1:1" x14ac:dyDescent="0.25">
      <c r="A477" s="60"/>
    </row>
    <row r="478" spans="1:1" x14ac:dyDescent="0.25">
      <c r="A478" s="60"/>
    </row>
    <row r="479" spans="1:1" x14ac:dyDescent="0.25">
      <c r="A479" s="60"/>
    </row>
    <row r="480" spans="1:1" x14ac:dyDescent="0.25">
      <c r="A480" s="60"/>
    </row>
    <row r="481" spans="1:1" x14ac:dyDescent="0.25">
      <c r="A481" s="60"/>
    </row>
    <row r="482" spans="1:1" x14ac:dyDescent="0.25">
      <c r="A482" s="60"/>
    </row>
    <row r="483" spans="1:1" x14ac:dyDescent="0.25">
      <c r="A483" s="60"/>
    </row>
    <row r="484" spans="1:1" x14ac:dyDescent="0.25">
      <c r="A484" s="60"/>
    </row>
    <row r="485" spans="1:1" x14ac:dyDescent="0.25">
      <c r="A485" s="60"/>
    </row>
    <row r="486" spans="1:1" x14ac:dyDescent="0.25">
      <c r="A486" s="60"/>
    </row>
    <row r="487" spans="1:1" x14ac:dyDescent="0.25">
      <c r="A487" s="60"/>
    </row>
    <row r="488" spans="1:1" x14ac:dyDescent="0.25">
      <c r="A488" s="60"/>
    </row>
    <row r="489" spans="1:1" x14ac:dyDescent="0.25">
      <c r="A489" s="60"/>
    </row>
    <row r="490" spans="1:1" x14ac:dyDescent="0.25">
      <c r="A490" s="60"/>
    </row>
    <row r="491" spans="1:1" x14ac:dyDescent="0.25">
      <c r="A491" s="60"/>
    </row>
    <row r="492" spans="1:1" x14ac:dyDescent="0.25">
      <c r="A492" s="60"/>
    </row>
    <row r="493" spans="1:1" x14ac:dyDescent="0.25">
      <c r="A493" s="60"/>
    </row>
    <row r="494" spans="1:1" x14ac:dyDescent="0.25">
      <c r="A494" s="60"/>
    </row>
    <row r="495" spans="1:1" x14ac:dyDescent="0.25">
      <c r="A495" s="60"/>
    </row>
    <row r="496" spans="1:1" x14ac:dyDescent="0.25">
      <c r="A496" s="60"/>
    </row>
    <row r="497" spans="1:1" x14ac:dyDescent="0.25">
      <c r="A497" s="60"/>
    </row>
    <row r="498" spans="1:1" x14ac:dyDescent="0.25">
      <c r="A498" s="60"/>
    </row>
    <row r="499" spans="1:1" x14ac:dyDescent="0.25">
      <c r="A499" s="60"/>
    </row>
    <row r="500" spans="1:1" x14ac:dyDescent="0.25">
      <c r="A500" s="60"/>
    </row>
    <row r="501" spans="1:1" x14ac:dyDescent="0.25">
      <c r="A501" s="60"/>
    </row>
    <row r="502" spans="1:1" x14ac:dyDescent="0.25">
      <c r="A502" s="60"/>
    </row>
    <row r="503" spans="1:1" x14ac:dyDescent="0.25">
      <c r="A503" s="60"/>
    </row>
    <row r="504" spans="1:1" x14ac:dyDescent="0.25">
      <c r="A504" s="60"/>
    </row>
    <row r="505" spans="1:1" x14ac:dyDescent="0.25">
      <c r="A505" s="60"/>
    </row>
    <row r="506" spans="1:1" x14ac:dyDescent="0.25">
      <c r="A506" s="60"/>
    </row>
    <row r="507" spans="1:1" x14ac:dyDescent="0.25">
      <c r="A507" s="60"/>
    </row>
    <row r="508" spans="1:1" x14ac:dyDescent="0.25">
      <c r="A508" s="60"/>
    </row>
    <row r="509" spans="1:1" x14ac:dyDescent="0.25">
      <c r="A509" s="60"/>
    </row>
    <row r="510" spans="1:1" x14ac:dyDescent="0.25">
      <c r="A510" s="60"/>
    </row>
    <row r="511" spans="1:1" x14ac:dyDescent="0.25">
      <c r="A511" s="60"/>
    </row>
    <row r="512" spans="1:1" x14ac:dyDescent="0.25">
      <c r="A512" s="60"/>
    </row>
    <row r="513" spans="1:1" x14ac:dyDescent="0.25">
      <c r="A513" s="60"/>
    </row>
    <row r="514" spans="1:1" x14ac:dyDescent="0.25">
      <c r="A514" s="60"/>
    </row>
    <row r="515" spans="1:1" x14ac:dyDescent="0.25">
      <c r="A515" s="60"/>
    </row>
    <row r="516" spans="1:1" x14ac:dyDescent="0.25">
      <c r="A516" s="60"/>
    </row>
    <row r="517" spans="1:1" x14ac:dyDescent="0.25">
      <c r="A517" s="60"/>
    </row>
    <row r="518" spans="1:1" x14ac:dyDescent="0.25">
      <c r="A518" s="60"/>
    </row>
    <row r="519" spans="1:1" x14ac:dyDescent="0.25">
      <c r="A519" s="60"/>
    </row>
    <row r="520" spans="1:1" x14ac:dyDescent="0.25">
      <c r="A520" s="60"/>
    </row>
    <row r="521" spans="1:1" x14ac:dyDescent="0.25">
      <c r="A521" s="60"/>
    </row>
    <row r="522" spans="1:1" x14ac:dyDescent="0.25">
      <c r="A522" s="60"/>
    </row>
    <row r="523" spans="1:1" x14ac:dyDescent="0.25">
      <c r="A523" s="60"/>
    </row>
    <row r="524" spans="1:1" x14ac:dyDescent="0.25">
      <c r="A524" s="60"/>
    </row>
    <row r="525" spans="1:1" x14ac:dyDescent="0.25">
      <c r="A525" s="60"/>
    </row>
    <row r="526" spans="1:1" x14ac:dyDescent="0.25">
      <c r="A526" s="60"/>
    </row>
    <row r="527" spans="1:1" x14ac:dyDescent="0.25">
      <c r="A527" s="60"/>
    </row>
    <row r="528" spans="1:1" x14ac:dyDescent="0.25">
      <c r="A528" s="60"/>
    </row>
    <row r="529" spans="1:1" x14ac:dyDescent="0.25">
      <c r="A529" s="60"/>
    </row>
    <row r="530" spans="1:1" x14ac:dyDescent="0.25">
      <c r="A530" s="60"/>
    </row>
    <row r="531" spans="1:1" x14ac:dyDescent="0.25">
      <c r="A531" s="60"/>
    </row>
    <row r="532" spans="1:1" x14ac:dyDescent="0.25">
      <c r="A532" s="60"/>
    </row>
    <row r="533" spans="1:1" x14ac:dyDescent="0.25">
      <c r="A533" s="60"/>
    </row>
    <row r="534" spans="1:1" x14ac:dyDescent="0.25">
      <c r="A534" s="60"/>
    </row>
    <row r="535" spans="1:1" x14ac:dyDescent="0.25">
      <c r="A535" s="60"/>
    </row>
    <row r="536" spans="1:1" x14ac:dyDescent="0.25">
      <c r="A536" s="60"/>
    </row>
    <row r="537" spans="1:1" x14ac:dyDescent="0.25">
      <c r="A537" s="60"/>
    </row>
    <row r="538" spans="1:1" x14ac:dyDescent="0.25">
      <c r="A538" s="60"/>
    </row>
    <row r="539" spans="1:1" x14ac:dyDescent="0.25">
      <c r="A539" s="60"/>
    </row>
    <row r="540" spans="1:1" x14ac:dyDescent="0.25">
      <c r="A540" s="60"/>
    </row>
    <row r="541" spans="1:1" x14ac:dyDescent="0.25">
      <c r="A541" s="60"/>
    </row>
    <row r="542" spans="1:1" x14ac:dyDescent="0.25">
      <c r="A542" s="60"/>
    </row>
    <row r="543" spans="1:1" x14ac:dyDescent="0.25">
      <c r="A543" s="60"/>
    </row>
    <row r="544" spans="1:1" x14ac:dyDescent="0.25">
      <c r="A544" s="60"/>
    </row>
    <row r="545" spans="1:1" x14ac:dyDescent="0.25">
      <c r="A545" s="60"/>
    </row>
    <row r="546" spans="1:1" x14ac:dyDescent="0.25">
      <c r="A546" s="60"/>
    </row>
    <row r="547" spans="1:1" x14ac:dyDescent="0.25">
      <c r="A547" s="60"/>
    </row>
    <row r="548" spans="1:1" x14ac:dyDescent="0.25">
      <c r="A548" s="60"/>
    </row>
    <row r="549" spans="1:1" x14ac:dyDescent="0.25">
      <c r="A549" s="60"/>
    </row>
    <row r="550" spans="1:1" x14ac:dyDescent="0.25">
      <c r="A550" s="60"/>
    </row>
    <row r="551" spans="1:1" x14ac:dyDescent="0.25">
      <c r="A551" s="60"/>
    </row>
    <row r="552" spans="1:1" x14ac:dyDescent="0.25">
      <c r="A552" s="60"/>
    </row>
    <row r="553" spans="1:1" x14ac:dyDescent="0.25">
      <c r="A553" s="60"/>
    </row>
    <row r="554" spans="1:1" x14ac:dyDescent="0.25">
      <c r="A554" s="60"/>
    </row>
    <row r="555" spans="1:1" x14ac:dyDescent="0.25">
      <c r="A555" s="60"/>
    </row>
    <row r="556" spans="1:1" x14ac:dyDescent="0.25">
      <c r="A556" s="60"/>
    </row>
    <row r="557" spans="1:1" x14ac:dyDescent="0.25">
      <c r="A557" s="60"/>
    </row>
    <row r="558" spans="1:1" x14ac:dyDescent="0.25">
      <c r="A558" s="60"/>
    </row>
    <row r="559" spans="1:1" x14ac:dyDescent="0.25">
      <c r="A559" s="60"/>
    </row>
    <row r="560" spans="1:1" x14ac:dyDescent="0.25">
      <c r="A560" s="60"/>
    </row>
    <row r="561" spans="1:1" x14ac:dyDescent="0.25">
      <c r="A561" s="60"/>
    </row>
    <row r="562" spans="1:1" x14ac:dyDescent="0.25">
      <c r="A562" s="60"/>
    </row>
    <row r="563" spans="1:1" x14ac:dyDescent="0.25">
      <c r="A563" s="60"/>
    </row>
    <row r="564" spans="1:1" x14ac:dyDescent="0.25">
      <c r="A564" s="60"/>
    </row>
    <row r="565" spans="1:1" x14ac:dyDescent="0.25">
      <c r="A565" s="60"/>
    </row>
    <row r="566" spans="1:1" x14ac:dyDescent="0.25">
      <c r="A566" s="60"/>
    </row>
    <row r="567" spans="1:1" x14ac:dyDescent="0.25">
      <c r="A567" s="60"/>
    </row>
    <row r="568" spans="1:1" x14ac:dyDescent="0.25">
      <c r="A568" s="60"/>
    </row>
    <row r="569" spans="1:1" x14ac:dyDescent="0.25">
      <c r="A569" s="60"/>
    </row>
    <row r="570" spans="1:1" x14ac:dyDescent="0.25">
      <c r="A570" s="60"/>
    </row>
    <row r="571" spans="1:1" x14ac:dyDescent="0.25">
      <c r="A571" s="60"/>
    </row>
    <row r="572" spans="1:1" x14ac:dyDescent="0.25">
      <c r="A572" s="60"/>
    </row>
    <row r="573" spans="1:1" x14ac:dyDescent="0.25">
      <c r="A573" s="60"/>
    </row>
    <row r="574" spans="1:1" x14ac:dyDescent="0.25">
      <c r="A574" s="60"/>
    </row>
    <row r="575" spans="1:1" x14ac:dyDescent="0.25">
      <c r="A575" s="60"/>
    </row>
    <row r="576" spans="1:1" x14ac:dyDescent="0.25">
      <c r="A576" s="60"/>
    </row>
    <row r="577" spans="1:1" x14ac:dyDescent="0.25">
      <c r="A577" s="60"/>
    </row>
    <row r="578" spans="1:1" x14ac:dyDescent="0.25">
      <c r="A578" s="60"/>
    </row>
    <row r="579" spans="1:1" x14ac:dyDescent="0.25">
      <c r="A579" s="60"/>
    </row>
    <row r="580" spans="1:1" x14ac:dyDescent="0.25">
      <c r="A580" s="60"/>
    </row>
    <row r="581" spans="1:1" x14ac:dyDescent="0.25">
      <c r="A581" s="60"/>
    </row>
    <row r="582" spans="1:1" x14ac:dyDescent="0.25">
      <c r="A582" s="60"/>
    </row>
    <row r="583" spans="1:1" x14ac:dyDescent="0.25">
      <c r="A583" s="60"/>
    </row>
    <row r="584" spans="1:1" x14ac:dyDescent="0.25">
      <c r="A584" s="60"/>
    </row>
    <row r="585" spans="1:1" x14ac:dyDescent="0.25">
      <c r="A585" s="60"/>
    </row>
    <row r="586" spans="1:1" x14ac:dyDescent="0.25">
      <c r="A586" s="60"/>
    </row>
    <row r="587" spans="1:1" x14ac:dyDescent="0.25">
      <c r="A587" s="60"/>
    </row>
    <row r="588" spans="1:1" x14ac:dyDescent="0.25">
      <c r="A588" s="60"/>
    </row>
    <row r="589" spans="1:1" x14ac:dyDescent="0.25">
      <c r="A589" s="60"/>
    </row>
    <row r="590" spans="1:1" x14ac:dyDescent="0.25">
      <c r="A590" s="60"/>
    </row>
    <row r="591" spans="1:1" x14ac:dyDescent="0.25">
      <c r="A591" s="60"/>
    </row>
    <row r="592" spans="1:1" x14ac:dyDescent="0.25">
      <c r="A592" s="60"/>
    </row>
    <row r="593" spans="1:1" x14ac:dyDescent="0.25">
      <c r="A593" s="60"/>
    </row>
    <row r="594" spans="1:1" x14ac:dyDescent="0.25">
      <c r="A594" s="60"/>
    </row>
    <row r="595" spans="1:1" x14ac:dyDescent="0.25">
      <c r="A595" s="60"/>
    </row>
    <row r="596" spans="1:1" x14ac:dyDescent="0.25">
      <c r="A596" s="60"/>
    </row>
    <row r="597" spans="1:1" x14ac:dyDescent="0.25">
      <c r="A597" s="60"/>
    </row>
    <row r="598" spans="1:1" x14ac:dyDescent="0.25">
      <c r="A598" s="60"/>
    </row>
    <row r="599" spans="1:1" x14ac:dyDescent="0.25">
      <c r="A599" s="60"/>
    </row>
    <row r="600" spans="1:1" x14ac:dyDescent="0.25">
      <c r="A600" s="60"/>
    </row>
    <row r="601" spans="1:1" x14ac:dyDescent="0.25">
      <c r="A601" s="60"/>
    </row>
    <row r="602" spans="1:1" x14ac:dyDescent="0.25">
      <c r="A602" s="60"/>
    </row>
    <row r="603" spans="1:1" x14ac:dyDescent="0.25">
      <c r="A603" s="60"/>
    </row>
    <row r="604" spans="1:1" x14ac:dyDescent="0.25">
      <c r="A604" s="60"/>
    </row>
    <row r="605" spans="1:1" x14ac:dyDescent="0.25">
      <c r="A605" s="60"/>
    </row>
    <row r="606" spans="1:1" x14ac:dyDescent="0.25">
      <c r="A606" s="60"/>
    </row>
    <row r="607" spans="1:1" x14ac:dyDescent="0.25">
      <c r="A607" s="60"/>
    </row>
    <row r="608" spans="1:1" x14ac:dyDescent="0.25">
      <c r="A608" s="60"/>
    </row>
    <row r="609" spans="1:1" x14ac:dyDescent="0.25">
      <c r="A609" s="60"/>
    </row>
    <row r="610" spans="1:1" x14ac:dyDescent="0.25">
      <c r="A610" s="60"/>
    </row>
    <row r="611" spans="1:1" x14ac:dyDescent="0.25">
      <c r="A611" s="60"/>
    </row>
    <row r="612" spans="1:1" x14ac:dyDescent="0.25">
      <c r="A612" s="60"/>
    </row>
    <row r="613" spans="1:1" x14ac:dyDescent="0.25">
      <c r="A613" s="60"/>
    </row>
    <row r="614" spans="1:1" x14ac:dyDescent="0.25">
      <c r="A614" s="60"/>
    </row>
    <row r="615" spans="1:1" x14ac:dyDescent="0.25">
      <c r="A615" s="60"/>
    </row>
    <row r="616" spans="1:1" x14ac:dyDescent="0.25">
      <c r="A616" s="60"/>
    </row>
    <row r="617" spans="1:1" x14ac:dyDescent="0.25">
      <c r="A617" s="60"/>
    </row>
    <row r="618" spans="1:1" x14ac:dyDescent="0.25">
      <c r="A618" s="60"/>
    </row>
    <row r="619" spans="1:1" x14ac:dyDescent="0.25">
      <c r="A619" s="60"/>
    </row>
    <row r="620" spans="1:1" x14ac:dyDescent="0.25">
      <c r="A620" s="60"/>
    </row>
    <row r="621" spans="1:1" x14ac:dyDescent="0.25">
      <c r="A621" s="60"/>
    </row>
    <row r="622" spans="1:1" x14ac:dyDescent="0.25">
      <c r="A622" s="60"/>
    </row>
    <row r="623" spans="1:1" x14ac:dyDescent="0.25">
      <c r="A623" s="60"/>
    </row>
    <row r="624" spans="1:1" x14ac:dyDescent="0.25">
      <c r="A624" s="60"/>
    </row>
    <row r="625" spans="1:1" x14ac:dyDescent="0.25">
      <c r="A625" s="60"/>
    </row>
    <row r="626" spans="1:1" x14ac:dyDescent="0.25">
      <c r="A626" s="60"/>
    </row>
    <row r="627" spans="1:1" x14ac:dyDescent="0.25">
      <c r="A627" s="60"/>
    </row>
    <row r="628" spans="1:1" x14ac:dyDescent="0.25">
      <c r="A628" s="60"/>
    </row>
    <row r="629" spans="1:1" x14ac:dyDescent="0.25">
      <c r="A629" s="60"/>
    </row>
    <row r="630" spans="1:1" x14ac:dyDescent="0.25">
      <c r="A630" s="60"/>
    </row>
    <row r="631" spans="1:1" x14ac:dyDescent="0.25">
      <c r="A631" s="60"/>
    </row>
    <row r="632" spans="1:1" x14ac:dyDescent="0.25">
      <c r="A632" s="60"/>
    </row>
    <row r="633" spans="1:1" x14ac:dyDescent="0.25">
      <c r="A633" s="60"/>
    </row>
    <row r="634" spans="1:1" x14ac:dyDescent="0.25">
      <c r="A634" s="60"/>
    </row>
    <row r="635" spans="1:1" x14ac:dyDescent="0.25">
      <c r="A635" s="60"/>
    </row>
    <row r="636" spans="1:1" x14ac:dyDescent="0.25">
      <c r="A636" s="60"/>
    </row>
    <row r="637" spans="1:1" x14ac:dyDescent="0.25">
      <c r="A637" s="60"/>
    </row>
    <row r="638" spans="1:1" x14ac:dyDescent="0.25">
      <c r="A638" s="60"/>
    </row>
    <row r="639" spans="1:1" x14ac:dyDescent="0.25">
      <c r="A639" s="60"/>
    </row>
    <row r="640" spans="1:1" x14ac:dyDescent="0.25">
      <c r="A640" s="60"/>
    </row>
    <row r="641" spans="1:1" x14ac:dyDescent="0.25">
      <c r="A641" s="60"/>
    </row>
    <row r="642" spans="1:1" x14ac:dyDescent="0.25">
      <c r="A642" s="60"/>
    </row>
    <row r="643" spans="1:1" x14ac:dyDescent="0.25">
      <c r="A643" s="60"/>
    </row>
    <row r="644" spans="1:1" x14ac:dyDescent="0.25">
      <c r="A644" s="60"/>
    </row>
    <row r="645" spans="1:1" x14ac:dyDescent="0.25">
      <c r="A645" s="60"/>
    </row>
    <row r="646" spans="1:1" x14ac:dyDescent="0.25">
      <c r="A646" s="60"/>
    </row>
    <row r="647" spans="1:1" x14ac:dyDescent="0.25">
      <c r="A647" s="60"/>
    </row>
    <row r="648" spans="1:1" x14ac:dyDescent="0.25">
      <c r="A648" s="60"/>
    </row>
    <row r="649" spans="1:1" x14ac:dyDescent="0.25">
      <c r="A649" s="60"/>
    </row>
    <row r="650" spans="1:1" x14ac:dyDescent="0.25">
      <c r="A650" s="60"/>
    </row>
    <row r="651" spans="1:1" x14ac:dyDescent="0.25">
      <c r="A651" s="60"/>
    </row>
    <row r="652" spans="1:1" x14ac:dyDescent="0.25">
      <c r="A652" s="60"/>
    </row>
    <row r="653" spans="1:1" x14ac:dyDescent="0.25">
      <c r="A653" s="60"/>
    </row>
    <row r="654" spans="1:1" x14ac:dyDescent="0.25">
      <c r="A654" s="60"/>
    </row>
    <row r="655" spans="1:1" x14ac:dyDescent="0.25">
      <c r="A655" s="60"/>
    </row>
    <row r="656" spans="1:1" x14ac:dyDescent="0.25">
      <c r="A656" s="60"/>
    </row>
    <row r="657" spans="1:1" x14ac:dyDescent="0.25">
      <c r="A657" s="60"/>
    </row>
    <row r="658" spans="1:1" x14ac:dyDescent="0.25">
      <c r="A658" s="60"/>
    </row>
    <row r="659" spans="1:1" x14ac:dyDescent="0.25">
      <c r="A659" s="60"/>
    </row>
    <row r="660" spans="1:1" x14ac:dyDescent="0.25">
      <c r="A660" s="60"/>
    </row>
    <row r="661" spans="1:1" x14ac:dyDescent="0.25">
      <c r="A661" s="60"/>
    </row>
    <row r="662" spans="1:1" x14ac:dyDescent="0.25">
      <c r="A662" s="60"/>
    </row>
    <row r="663" spans="1:1" x14ac:dyDescent="0.25">
      <c r="A663" s="60"/>
    </row>
    <row r="664" spans="1:1" x14ac:dyDescent="0.25">
      <c r="A664" s="60"/>
    </row>
    <row r="665" spans="1:1" x14ac:dyDescent="0.25">
      <c r="A665" s="60"/>
    </row>
    <row r="666" spans="1:1" x14ac:dyDescent="0.25">
      <c r="A666" s="60"/>
    </row>
    <row r="667" spans="1:1" x14ac:dyDescent="0.25">
      <c r="A667" s="60"/>
    </row>
    <row r="668" spans="1:1" x14ac:dyDescent="0.25">
      <c r="A668" s="60"/>
    </row>
    <row r="669" spans="1:1" x14ac:dyDescent="0.25">
      <c r="A669" s="60"/>
    </row>
    <row r="670" spans="1:1" x14ac:dyDescent="0.25">
      <c r="A670" s="60"/>
    </row>
    <row r="671" spans="1:1" x14ac:dyDescent="0.25">
      <c r="A671" s="60"/>
    </row>
    <row r="672" spans="1:1" x14ac:dyDescent="0.25">
      <c r="A672" s="60"/>
    </row>
    <row r="673" spans="1:1" x14ac:dyDescent="0.25">
      <c r="A673" s="60"/>
    </row>
    <row r="674" spans="1:1" x14ac:dyDescent="0.25">
      <c r="A674" s="60"/>
    </row>
    <row r="675" spans="1:1" x14ac:dyDescent="0.25">
      <c r="A675" s="60"/>
    </row>
    <row r="676" spans="1:1" x14ac:dyDescent="0.25">
      <c r="A676" s="60"/>
    </row>
    <row r="677" spans="1:1" x14ac:dyDescent="0.25">
      <c r="A677" s="60"/>
    </row>
    <row r="678" spans="1:1" x14ac:dyDescent="0.25">
      <c r="A678" s="60"/>
    </row>
    <row r="679" spans="1:1" x14ac:dyDescent="0.25">
      <c r="A679" s="60"/>
    </row>
    <row r="680" spans="1:1" x14ac:dyDescent="0.25">
      <c r="A680" s="60"/>
    </row>
    <row r="681" spans="1:1" x14ac:dyDescent="0.25">
      <c r="A681" s="60"/>
    </row>
    <row r="682" spans="1:1" x14ac:dyDescent="0.25">
      <c r="A682" s="60"/>
    </row>
    <row r="683" spans="1:1" x14ac:dyDescent="0.25">
      <c r="A683" s="60"/>
    </row>
    <row r="684" spans="1:1" x14ac:dyDescent="0.25">
      <c r="A684" s="60"/>
    </row>
    <row r="685" spans="1:1" x14ac:dyDescent="0.25">
      <c r="A685" s="60"/>
    </row>
    <row r="686" spans="1:1" x14ac:dyDescent="0.25">
      <c r="A686" s="60"/>
    </row>
    <row r="687" spans="1:1" x14ac:dyDescent="0.25">
      <c r="A687" s="60"/>
    </row>
    <row r="688" spans="1:1" x14ac:dyDescent="0.25">
      <c r="A688" s="60"/>
    </row>
    <row r="689" spans="1:1" x14ac:dyDescent="0.25">
      <c r="A689" s="60"/>
    </row>
    <row r="690" spans="1:1" x14ac:dyDescent="0.25">
      <c r="A690" s="60"/>
    </row>
    <row r="691" spans="1:1" x14ac:dyDescent="0.25">
      <c r="A691" s="60"/>
    </row>
    <row r="692" spans="1:1" x14ac:dyDescent="0.25">
      <c r="A692" s="60"/>
    </row>
    <row r="693" spans="1:1" x14ac:dyDescent="0.25">
      <c r="A693" s="60"/>
    </row>
    <row r="694" spans="1:1" x14ac:dyDescent="0.25">
      <c r="A694" s="60"/>
    </row>
    <row r="695" spans="1:1" x14ac:dyDescent="0.25">
      <c r="A695" s="60"/>
    </row>
    <row r="696" spans="1:1" x14ac:dyDescent="0.25">
      <c r="A696" s="60"/>
    </row>
    <row r="697" spans="1:1" x14ac:dyDescent="0.25">
      <c r="A697" s="60"/>
    </row>
    <row r="698" spans="1:1" x14ac:dyDescent="0.25">
      <c r="A698" s="60"/>
    </row>
    <row r="699" spans="1:1" x14ac:dyDescent="0.25">
      <c r="A699" s="60"/>
    </row>
    <row r="700" spans="1:1" x14ac:dyDescent="0.25">
      <c r="A700" s="60"/>
    </row>
    <row r="701" spans="1:1" x14ac:dyDescent="0.25">
      <c r="A701" s="60"/>
    </row>
    <row r="702" spans="1:1" x14ac:dyDescent="0.25">
      <c r="A702" s="60"/>
    </row>
    <row r="703" spans="1:1" x14ac:dyDescent="0.25">
      <c r="A703" s="60"/>
    </row>
    <row r="704" spans="1:1" x14ac:dyDescent="0.25">
      <c r="A704" s="60"/>
    </row>
    <row r="705" spans="1:1" x14ac:dyDescent="0.25">
      <c r="A705" s="60"/>
    </row>
    <row r="706" spans="1:1" x14ac:dyDescent="0.25">
      <c r="A706" s="60"/>
    </row>
    <row r="707" spans="1:1" x14ac:dyDescent="0.25">
      <c r="A707" s="60"/>
    </row>
    <row r="708" spans="1:1" x14ac:dyDescent="0.25">
      <c r="A708" s="60"/>
    </row>
    <row r="709" spans="1:1" x14ac:dyDescent="0.25">
      <c r="A709" s="60"/>
    </row>
    <row r="710" spans="1:1" x14ac:dyDescent="0.25">
      <c r="A710" s="60"/>
    </row>
    <row r="711" spans="1:1" x14ac:dyDescent="0.25">
      <c r="A711" s="60"/>
    </row>
    <row r="712" spans="1:1" x14ac:dyDescent="0.25">
      <c r="A712" s="60"/>
    </row>
    <row r="713" spans="1:1" x14ac:dyDescent="0.25">
      <c r="A713" s="60"/>
    </row>
    <row r="714" spans="1:1" x14ac:dyDescent="0.25">
      <c r="A714" s="60"/>
    </row>
    <row r="715" spans="1:1" x14ac:dyDescent="0.25">
      <c r="A715" s="60"/>
    </row>
    <row r="716" spans="1:1" x14ac:dyDescent="0.25">
      <c r="A716" s="60"/>
    </row>
    <row r="717" spans="1:1" x14ac:dyDescent="0.25">
      <c r="A717" s="60"/>
    </row>
    <row r="718" spans="1:1" x14ac:dyDescent="0.25">
      <c r="A718" s="60"/>
    </row>
    <row r="719" spans="1:1" x14ac:dyDescent="0.25">
      <c r="A719" s="60"/>
    </row>
    <row r="720" spans="1:1" x14ac:dyDescent="0.25">
      <c r="A720" s="60"/>
    </row>
    <row r="721" spans="1:1" x14ac:dyDescent="0.25">
      <c r="A721" s="60"/>
    </row>
    <row r="722" spans="1:1" x14ac:dyDescent="0.25">
      <c r="A722" s="60"/>
    </row>
    <row r="723" spans="1:1" x14ac:dyDescent="0.25">
      <c r="A723" s="60"/>
    </row>
    <row r="724" spans="1:1" x14ac:dyDescent="0.25">
      <c r="A724" s="60"/>
    </row>
    <row r="725" spans="1:1" x14ac:dyDescent="0.25">
      <c r="A725" s="60"/>
    </row>
    <row r="726" spans="1:1" x14ac:dyDescent="0.25">
      <c r="A726" s="60"/>
    </row>
    <row r="727" spans="1:1" x14ac:dyDescent="0.25">
      <c r="A727" s="60"/>
    </row>
    <row r="728" spans="1:1" x14ac:dyDescent="0.25">
      <c r="A728" s="60"/>
    </row>
    <row r="729" spans="1:1" x14ac:dyDescent="0.25">
      <c r="A729" s="60"/>
    </row>
    <row r="730" spans="1:1" x14ac:dyDescent="0.25">
      <c r="A730" s="60"/>
    </row>
    <row r="731" spans="1:1" x14ac:dyDescent="0.25">
      <c r="A731" s="60"/>
    </row>
    <row r="732" spans="1:1" x14ac:dyDescent="0.25">
      <c r="A732" s="60"/>
    </row>
    <row r="733" spans="1:1" x14ac:dyDescent="0.25">
      <c r="A733" s="60"/>
    </row>
    <row r="734" spans="1:1" x14ac:dyDescent="0.25">
      <c r="A734" s="60"/>
    </row>
    <row r="735" spans="1:1" x14ac:dyDescent="0.25">
      <c r="A735" s="60"/>
    </row>
    <row r="736" spans="1:1" x14ac:dyDescent="0.25">
      <c r="A736" s="60"/>
    </row>
    <row r="737" spans="1:1" x14ac:dyDescent="0.25">
      <c r="A737" s="60"/>
    </row>
    <row r="738" spans="1:1" x14ac:dyDescent="0.25">
      <c r="A738" s="60"/>
    </row>
    <row r="739" spans="1:1" x14ac:dyDescent="0.25">
      <c r="A739" s="60"/>
    </row>
    <row r="740" spans="1:1" x14ac:dyDescent="0.25">
      <c r="A740" s="60"/>
    </row>
    <row r="741" spans="1:1" x14ac:dyDescent="0.25">
      <c r="A741" s="60"/>
    </row>
    <row r="742" spans="1:1" x14ac:dyDescent="0.25">
      <c r="A742" s="60"/>
    </row>
    <row r="743" spans="1:1" x14ac:dyDescent="0.25">
      <c r="A743" s="60"/>
    </row>
    <row r="744" spans="1:1" x14ac:dyDescent="0.25">
      <c r="A744" s="60"/>
    </row>
    <row r="745" spans="1:1" x14ac:dyDescent="0.25">
      <c r="A745" s="60"/>
    </row>
    <row r="746" spans="1:1" x14ac:dyDescent="0.25">
      <c r="A746" s="60"/>
    </row>
    <row r="747" spans="1:1" x14ac:dyDescent="0.25">
      <c r="A747" s="60"/>
    </row>
    <row r="748" spans="1:1" x14ac:dyDescent="0.25">
      <c r="A748" s="60"/>
    </row>
    <row r="749" spans="1:1" x14ac:dyDescent="0.25">
      <c r="A749" s="60"/>
    </row>
    <row r="750" spans="1:1" x14ac:dyDescent="0.25">
      <c r="A750" s="60"/>
    </row>
    <row r="751" spans="1:1" x14ac:dyDescent="0.25">
      <c r="A751" s="60"/>
    </row>
    <row r="752" spans="1:1" x14ac:dyDescent="0.25">
      <c r="A752" s="60"/>
    </row>
    <row r="753" spans="1:1" x14ac:dyDescent="0.25">
      <c r="A753" s="60"/>
    </row>
    <row r="754" spans="1:1" x14ac:dyDescent="0.25">
      <c r="A754" s="60"/>
    </row>
    <row r="755" spans="1:1" x14ac:dyDescent="0.25">
      <c r="A755" s="60"/>
    </row>
    <row r="756" spans="1:1" x14ac:dyDescent="0.25">
      <c r="A756" s="60"/>
    </row>
    <row r="757" spans="1:1" x14ac:dyDescent="0.25">
      <c r="A757" s="60"/>
    </row>
    <row r="758" spans="1:1" x14ac:dyDescent="0.25">
      <c r="A758" s="60"/>
    </row>
    <row r="759" spans="1:1" x14ac:dyDescent="0.25">
      <c r="A759" s="60"/>
    </row>
    <row r="760" spans="1:1" x14ac:dyDescent="0.25">
      <c r="A760" s="60"/>
    </row>
    <row r="761" spans="1:1" x14ac:dyDescent="0.25">
      <c r="A761" s="60"/>
    </row>
    <row r="762" spans="1:1" x14ac:dyDescent="0.25">
      <c r="A762" s="60"/>
    </row>
    <row r="763" spans="1:1" x14ac:dyDescent="0.25">
      <c r="A763" s="60"/>
    </row>
    <row r="764" spans="1:1" x14ac:dyDescent="0.25">
      <c r="A764" s="60"/>
    </row>
    <row r="765" spans="1:1" x14ac:dyDescent="0.25">
      <c r="A765" s="60"/>
    </row>
    <row r="766" spans="1:1" x14ac:dyDescent="0.25">
      <c r="A766" s="60"/>
    </row>
    <row r="767" spans="1:1" x14ac:dyDescent="0.25">
      <c r="A767" s="60"/>
    </row>
    <row r="768" spans="1:1" x14ac:dyDescent="0.25">
      <c r="A768" s="60"/>
    </row>
    <row r="769" spans="1:1" x14ac:dyDescent="0.25">
      <c r="A769" s="60"/>
    </row>
    <row r="770" spans="1:1" x14ac:dyDescent="0.25">
      <c r="A770" s="60"/>
    </row>
    <row r="771" spans="1:1" x14ac:dyDescent="0.25">
      <c r="A771" s="60"/>
    </row>
    <row r="772" spans="1:1" x14ac:dyDescent="0.25">
      <c r="A772" s="60"/>
    </row>
    <row r="773" spans="1:1" x14ac:dyDescent="0.25">
      <c r="A773" s="60"/>
    </row>
    <row r="774" spans="1:1" x14ac:dyDescent="0.25">
      <c r="A774" s="60"/>
    </row>
    <row r="775" spans="1:1" x14ac:dyDescent="0.25">
      <c r="A775" s="60"/>
    </row>
    <row r="776" spans="1:1" x14ac:dyDescent="0.25">
      <c r="A776" s="60"/>
    </row>
    <row r="777" spans="1:1" x14ac:dyDescent="0.25">
      <c r="A777" s="60"/>
    </row>
    <row r="778" spans="1:1" x14ac:dyDescent="0.25">
      <c r="A778" s="60"/>
    </row>
    <row r="779" spans="1:1" x14ac:dyDescent="0.25">
      <c r="A779" s="60"/>
    </row>
    <row r="780" spans="1:1" x14ac:dyDescent="0.25">
      <c r="A780" s="60"/>
    </row>
    <row r="781" spans="1:1" x14ac:dyDescent="0.25">
      <c r="A781" s="60"/>
    </row>
    <row r="782" spans="1:1" x14ac:dyDescent="0.25">
      <c r="A782" s="60"/>
    </row>
    <row r="783" spans="1:1" x14ac:dyDescent="0.25">
      <c r="A783" s="60"/>
    </row>
    <row r="784" spans="1:1" x14ac:dyDescent="0.25">
      <c r="A784" s="60"/>
    </row>
    <row r="785" spans="1:1" x14ac:dyDescent="0.25">
      <c r="A785" s="60"/>
    </row>
    <row r="786" spans="1:1" x14ac:dyDescent="0.25">
      <c r="A786" s="60"/>
    </row>
    <row r="787" spans="1:1" x14ac:dyDescent="0.25">
      <c r="A787" s="60"/>
    </row>
    <row r="788" spans="1:1" x14ac:dyDescent="0.25">
      <c r="A788" s="60"/>
    </row>
    <row r="789" spans="1:1" x14ac:dyDescent="0.25">
      <c r="A789" s="60"/>
    </row>
    <row r="790" spans="1:1" x14ac:dyDescent="0.25">
      <c r="A790" s="60"/>
    </row>
    <row r="791" spans="1:1" x14ac:dyDescent="0.25">
      <c r="A791" s="60"/>
    </row>
    <row r="792" spans="1:1" x14ac:dyDescent="0.25">
      <c r="A792" s="60"/>
    </row>
    <row r="793" spans="1:1" x14ac:dyDescent="0.25">
      <c r="A793" s="60"/>
    </row>
    <row r="794" spans="1:1" x14ac:dyDescent="0.25">
      <c r="A794" s="60"/>
    </row>
    <row r="795" spans="1:1" x14ac:dyDescent="0.25">
      <c r="A795" s="60"/>
    </row>
    <row r="796" spans="1:1" x14ac:dyDescent="0.25">
      <c r="A796" s="60"/>
    </row>
    <row r="797" spans="1:1" x14ac:dyDescent="0.25">
      <c r="A797" s="60"/>
    </row>
    <row r="798" spans="1:1" x14ac:dyDescent="0.25">
      <c r="A798" s="60"/>
    </row>
    <row r="799" spans="1:1" x14ac:dyDescent="0.25">
      <c r="A799" s="60"/>
    </row>
    <row r="800" spans="1:1" x14ac:dyDescent="0.25">
      <c r="A800" s="60"/>
    </row>
    <row r="801" spans="1:1" x14ac:dyDescent="0.25">
      <c r="A801" s="60"/>
    </row>
    <row r="802" spans="1:1" x14ac:dyDescent="0.25">
      <c r="A802" s="60"/>
    </row>
    <row r="803" spans="1:1" x14ac:dyDescent="0.25">
      <c r="A803" s="60"/>
    </row>
    <row r="804" spans="1:1" x14ac:dyDescent="0.25">
      <c r="A804" s="60"/>
    </row>
    <row r="805" spans="1:1" x14ac:dyDescent="0.25">
      <c r="A805" s="60"/>
    </row>
    <row r="806" spans="1:1" x14ac:dyDescent="0.25">
      <c r="A806" s="60"/>
    </row>
    <row r="807" spans="1:1" x14ac:dyDescent="0.25">
      <c r="A807" s="60"/>
    </row>
    <row r="808" spans="1:1" x14ac:dyDescent="0.25">
      <c r="A808" s="60"/>
    </row>
    <row r="809" spans="1:1" x14ac:dyDescent="0.25">
      <c r="A809" s="60"/>
    </row>
    <row r="810" spans="1:1" x14ac:dyDescent="0.25">
      <c r="A810" s="60"/>
    </row>
    <row r="811" spans="1:1" x14ac:dyDescent="0.25">
      <c r="A811" s="60"/>
    </row>
    <row r="812" spans="1:1" x14ac:dyDescent="0.25">
      <c r="A812" s="60"/>
    </row>
    <row r="813" spans="1:1" x14ac:dyDescent="0.25">
      <c r="A813" s="60"/>
    </row>
    <row r="814" spans="1:1" x14ac:dyDescent="0.25">
      <c r="A814" s="60"/>
    </row>
    <row r="815" spans="1:1" x14ac:dyDescent="0.25">
      <c r="A815" s="60"/>
    </row>
    <row r="816" spans="1:1" x14ac:dyDescent="0.25">
      <c r="A816" s="60"/>
    </row>
    <row r="817" spans="1:1" x14ac:dyDescent="0.25">
      <c r="A817" s="60"/>
    </row>
    <row r="818" spans="1:1" x14ac:dyDescent="0.25">
      <c r="A818" s="60"/>
    </row>
    <row r="819" spans="1:1" x14ac:dyDescent="0.25">
      <c r="A819" s="60"/>
    </row>
    <row r="820" spans="1:1" x14ac:dyDescent="0.25">
      <c r="A820" s="60"/>
    </row>
    <row r="821" spans="1:1" x14ac:dyDescent="0.25">
      <c r="A821" s="60"/>
    </row>
    <row r="822" spans="1:1" x14ac:dyDescent="0.25">
      <c r="A822" s="60"/>
    </row>
    <row r="823" spans="1:1" x14ac:dyDescent="0.25">
      <c r="A823" s="60"/>
    </row>
    <row r="824" spans="1:1" x14ac:dyDescent="0.25">
      <c r="A824" s="60"/>
    </row>
    <row r="825" spans="1:1" x14ac:dyDescent="0.25">
      <c r="A825" s="60"/>
    </row>
    <row r="826" spans="1:1" x14ac:dyDescent="0.25">
      <c r="A826" s="60"/>
    </row>
    <row r="827" spans="1:1" x14ac:dyDescent="0.25">
      <c r="A827" s="60"/>
    </row>
    <row r="828" spans="1:1" x14ac:dyDescent="0.25">
      <c r="A828" s="60"/>
    </row>
    <row r="829" spans="1:1" x14ac:dyDescent="0.25">
      <c r="A829" s="60"/>
    </row>
    <row r="830" spans="1:1" x14ac:dyDescent="0.25">
      <c r="A830" s="60"/>
    </row>
    <row r="831" spans="1:1" x14ac:dyDescent="0.25">
      <c r="A831" s="60"/>
    </row>
    <row r="832" spans="1:1" x14ac:dyDescent="0.25">
      <c r="A832" s="60"/>
    </row>
    <row r="833" spans="1:1" x14ac:dyDescent="0.25">
      <c r="A833" s="60"/>
    </row>
    <row r="834" spans="1:1" x14ac:dyDescent="0.25">
      <c r="A834" s="60"/>
    </row>
    <row r="835" spans="1:1" x14ac:dyDescent="0.25">
      <c r="A835" s="60"/>
    </row>
    <row r="836" spans="1:1" x14ac:dyDescent="0.25">
      <c r="A836" s="60"/>
    </row>
    <row r="837" spans="1:1" x14ac:dyDescent="0.25">
      <c r="A837" s="60"/>
    </row>
    <row r="838" spans="1:1" x14ac:dyDescent="0.25">
      <c r="A838" s="60"/>
    </row>
    <row r="839" spans="1:1" x14ac:dyDescent="0.25">
      <c r="A839" s="60"/>
    </row>
    <row r="840" spans="1:1" x14ac:dyDescent="0.25">
      <c r="A840" s="60"/>
    </row>
    <row r="841" spans="1:1" x14ac:dyDescent="0.25">
      <c r="A841" s="60"/>
    </row>
    <row r="842" spans="1:1" x14ac:dyDescent="0.25">
      <c r="A842" s="60"/>
    </row>
    <row r="843" spans="1:1" x14ac:dyDescent="0.25">
      <c r="A843" s="60"/>
    </row>
    <row r="844" spans="1:1" x14ac:dyDescent="0.25">
      <c r="A844" s="60"/>
    </row>
    <row r="845" spans="1:1" x14ac:dyDescent="0.25">
      <c r="A845" s="60"/>
    </row>
    <row r="846" spans="1:1" x14ac:dyDescent="0.25">
      <c r="A846" s="60"/>
    </row>
    <row r="847" spans="1:1" x14ac:dyDescent="0.25">
      <c r="A847" s="60"/>
    </row>
    <row r="848" spans="1:1" x14ac:dyDescent="0.25">
      <c r="A848" s="60"/>
    </row>
    <row r="849" spans="1:1" x14ac:dyDescent="0.25">
      <c r="A849" s="60"/>
    </row>
    <row r="850" spans="1:1" x14ac:dyDescent="0.25">
      <c r="A850" s="60"/>
    </row>
    <row r="851" spans="1:1" x14ac:dyDescent="0.25">
      <c r="A851" s="60"/>
    </row>
    <row r="852" spans="1:1" x14ac:dyDescent="0.25">
      <c r="A852" s="60"/>
    </row>
    <row r="853" spans="1:1" x14ac:dyDescent="0.25">
      <c r="A853" s="60"/>
    </row>
    <row r="854" spans="1:1" x14ac:dyDescent="0.25">
      <c r="A854" s="60"/>
    </row>
    <row r="855" spans="1:1" x14ac:dyDescent="0.25">
      <c r="A855" s="60"/>
    </row>
    <row r="856" spans="1:1" x14ac:dyDescent="0.25">
      <c r="A856" s="60"/>
    </row>
    <row r="857" spans="1:1" x14ac:dyDescent="0.25">
      <c r="A857" s="60"/>
    </row>
    <row r="858" spans="1:1" x14ac:dyDescent="0.25">
      <c r="A858" s="60"/>
    </row>
    <row r="859" spans="1:1" x14ac:dyDescent="0.25">
      <c r="A859" s="60"/>
    </row>
    <row r="860" spans="1:1" x14ac:dyDescent="0.25">
      <c r="A860" s="60"/>
    </row>
    <row r="861" spans="1:1" x14ac:dyDescent="0.25">
      <c r="A861" s="60"/>
    </row>
    <row r="862" spans="1:1" x14ac:dyDescent="0.25">
      <c r="A862" s="60"/>
    </row>
    <row r="863" spans="1:1" x14ac:dyDescent="0.25">
      <c r="A863" s="60"/>
    </row>
    <row r="864" spans="1:1" x14ac:dyDescent="0.25">
      <c r="A864" s="60"/>
    </row>
    <row r="865" spans="1:1" x14ac:dyDescent="0.25">
      <c r="A865" s="60"/>
    </row>
    <row r="866" spans="1:1" x14ac:dyDescent="0.25">
      <c r="A866" s="60"/>
    </row>
    <row r="867" spans="1:1" x14ac:dyDescent="0.25">
      <c r="A867" s="60"/>
    </row>
    <row r="868" spans="1:1" x14ac:dyDescent="0.25">
      <c r="A868" s="60"/>
    </row>
    <row r="869" spans="1:1" x14ac:dyDescent="0.25">
      <c r="A869" s="60"/>
    </row>
    <row r="870" spans="1:1" x14ac:dyDescent="0.25">
      <c r="A870" s="60"/>
    </row>
    <row r="871" spans="1:1" x14ac:dyDescent="0.25">
      <c r="A871" s="60"/>
    </row>
    <row r="872" spans="1:1" x14ac:dyDescent="0.25">
      <c r="A872" s="60"/>
    </row>
    <row r="873" spans="1:1" x14ac:dyDescent="0.25">
      <c r="A873" s="60"/>
    </row>
    <row r="874" spans="1:1" x14ac:dyDescent="0.25">
      <c r="A874" s="60"/>
    </row>
    <row r="875" spans="1:1" x14ac:dyDescent="0.25">
      <c r="A875" s="60"/>
    </row>
    <row r="876" spans="1:1" x14ac:dyDescent="0.25">
      <c r="A876" s="60"/>
    </row>
    <row r="877" spans="1:1" x14ac:dyDescent="0.25">
      <c r="A877" s="60"/>
    </row>
    <row r="878" spans="1:1" x14ac:dyDescent="0.25">
      <c r="A878" s="60"/>
    </row>
    <row r="879" spans="1:1" x14ac:dyDescent="0.25">
      <c r="A879" s="60"/>
    </row>
    <row r="880" spans="1:1" x14ac:dyDescent="0.25">
      <c r="A880" s="60"/>
    </row>
    <row r="881" spans="1:1" x14ac:dyDescent="0.25">
      <c r="A881" s="60"/>
    </row>
    <row r="882" spans="1:1" x14ac:dyDescent="0.25">
      <c r="A882" s="60"/>
    </row>
    <row r="883" spans="1:1" x14ac:dyDescent="0.25">
      <c r="A883" s="60"/>
    </row>
    <row r="884" spans="1:1" x14ac:dyDescent="0.25">
      <c r="A884" s="60"/>
    </row>
    <row r="885" spans="1:1" x14ac:dyDescent="0.25">
      <c r="A885" s="60"/>
    </row>
    <row r="886" spans="1:1" x14ac:dyDescent="0.25">
      <c r="A886" s="60"/>
    </row>
    <row r="887" spans="1:1" x14ac:dyDescent="0.25">
      <c r="A887" s="60"/>
    </row>
    <row r="888" spans="1:1" x14ac:dyDescent="0.25">
      <c r="A888" s="60"/>
    </row>
    <row r="889" spans="1:1" x14ac:dyDescent="0.25">
      <c r="A889" s="60"/>
    </row>
    <row r="890" spans="1:1" x14ac:dyDescent="0.25">
      <c r="A890" s="60"/>
    </row>
    <row r="891" spans="1:1" x14ac:dyDescent="0.25">
      <c r="A891" s="60"/>
    </row>
    <row r="892" spans="1:1" x14ac:dyDescent="0.25">
      <c r="A892" s="60"/>
    </row>
    <row r="893" spans="1:1" x14ac:dyDescent="0.25">
      <c r="A893" s="60"/>
    </row>
    <row r="894" spans="1:1" x14ac:dyDescent="0.25">
      <c r="A894" s="60"/>
    </row>
    <row r="895" spans="1:1" x14ac:dyDescent="0.25">
      <c r="A895" s="60"/>
    </row>
    <row r="896" spans="1:1" x14ac:dyDescent="0.25">
      <c r="A896" s="60"/>
    </row>
    <row r="897" spans="1:1" x14ac:dyDescent="0.25">
      <c r="A897" s="60"/>
    </row>
    <row r="898" spans="1:1" x14ac:dyDescent="0.25">
      <c r="A898" s="60"/>
    </row>
    <row r="899" spans="1:1" x14ac:dyDescent="0.25">
      <c r="A899" s="60"/>
    </row>
    <row r="900" spans="1:1" x14ac:dyDescent="0.25">
      <c r="A900" s="60"/>
    </row>
    <row r="901" spans="1:1" x14ac:dyDescent="0.25">
      <c r="A901" s="60"/>
    </row>
    <row r="902" spans="1:1" x14ac:dyDescent="0.25">
      <c r="A902" s="60"/>
    </row>
    <row r="903" spans="1:1" x14ac:dyDescent="0.25">
      <c r="A903" s="60"/>
    </row>
    <row r="904" spans="1:1" x14ac:dyDescent="0.25">
      <c r="A904" s="60"/>
    </row>
    <row r="905" spans="1:1" x14ac:dyDescent="0.25">
      <c r="A905" s="60"/>
    </row>
    <row r="906" spans="1:1" x14ac:dyDescent="0.25">
      <c r="A906" s="60"/>
    </row>
    <row r="907" spans="1:1" x14ac:dyDescent="0.25">
      <c r="A907" s="60"/>
    </row>
    <row r="908" spans="1:1" x14ac:dyDescent="0.25">
      <c r="A908" s="60"/>
    </row>
    <row r="909" spans="1:1" x14ac:dyDescent="0.25">
      <c r="A909" s="60"/>
    </row>
    <row r="910" spans="1:1" x14ac:dyDescent="0.25">
      <c r="A910" s="60"/>
    </row>
    <row r="911" spans="1:1" x14ac:dyDescent="0.25">
      <c r="A911" s="60"/>
    </row>
    <row r="912" spans="1:1" x14ac:dyDescent="0.25">
      <c r="A912" s="60"/>
    </row>
    <row r="913" spans="1:1" x14ac:dyDescent="0.25">
      <c r="A913" s="60"/>
    </row>
    <row r="914" spans="1:1" x14ac:dyDescent="0.25">
      <c r="A914" s="60"/>
    </row>
    <row r="915" spans="1:1" x14ac:dyDescent="0.25">
      <c r="A915" s="60"/>
    </row>
    <row r="916" spans="1:1" x14ac:dyDescent="0.25">
      <c r="A916" s="60"/>
    </row>
    <row r="917" spans="1:1" x14ac:dyDescent="0.25">
      <c r="A917" s="60"/>
    </row>
    <row r="918" spans="1:1" x14ac:dyDescent="0.25">
      <c r="A918" s="60"/>
    </row>
    <row r="919" spans="1:1" x14ac:dyDescent="0.25">
      <c r="A919" s="60"/>
    </row>
    <row r="920" spans="1:1" x14ac:dyDescent="0.25">
      <c r="A920" s="60"/>
    </row>
    <row r="921" spans="1:1" x14ac:dyDescent="0.25">
      <c r="A921" s="60"/>
    </row>
    <row r="922" spans="1:1" x14ac:dyDescent="0.25">
      <c r="A922" s="60"/>
    </row>
    <row r="923" spans="1:1" x14ac:dyDescent="0.25">
      <c r="A923" s="60"/>
    </row>
    <row r="924" spans="1:1" x14ac:dyDescent="0.25">
      <c r="A924" s="60"/>
    </row>
    <row r="925" spans="1:1" x14ac:dyDescent="0.25">
      <c r="A925" s="60"/>
    </row>
    <row r="926" spans="1:1" x14ac:dyDescent="0.25">
      <c r="A926" s="60"/>
    </row>
    <row r="927" spans="1:1" x14ac:dyDescent="0.25">
      <c r="A927" s="60"/>
    </row>
    <row r="928" spans="1:1" x14ac:dyDescent="0.25">
      <c r="A928" s="60"/>
    </row>
    <row r="929" spans="1:1" x14ac:dyDescent="0.25">
      <c r="A929" s="60"/>
    </row>
    <row r="930" spans="1:1" x14ac:dyDescent="0.25">
      <c r="A930" s="60"/>
    </row>
    <row r="931" spans="1:1" x14ac:dyDescent="0.25">
      <c r="A931" s="60"/>
    </row>
    <row r="932" spans="1:1" x14ac:dyDescent="0.25">
      <c r="A932" s="60"/>
    </row>
    <row r="933" spans="1:1" x14ac:dyDescent="0.25">
      <c r="A933" s="60"/>
    </row>
    <row r="934" spans="1:1" x14ac:dyDescent="0.25">
      <c r="A934" s="60"/>
    </row>
    <row r="935" spans="1:1" x14ac:dyDescent="0.25">
      <c r="A935" s="60"/>
    </row>
    <row r="936" spans="1:1" x14ac:dyDescent="0.25">
      <c r="A936" s="60"/>
    </row>
    <row r="937" spans="1:1" x14ac:dyDescent="0.25">
      <c r="A937" s="60"/>
    </row>
    <row r="938" spans="1:1" x14ac:dyDescent="0.25">
      <c r="A938" s="60"/>
    </row>
    <row r="939" spans="1:1" x14ac:dyDescent="0.25">
      <c r="A939" s="60"/>
    </row>
    <row r="940" spans="1:1" x14ac:dyDescent="0.25">
      <c r="A940" s="60"/>
    </row>
    <row r="941" spans="1:1" x14ac:dyDescent="0.25">
      <c r="A941" s="60"/>
    </row>
    <row r="942" spans="1:1" x14ac:dyDescent="0.25">
      <c r="A942" s="60"/>
    </row>
    <row r="943" spans="1:1" x14ac:dyDescent="0.25">
      <c r="A943" s="60"/>
    </row>
    <row r="944" spans="1:1" x14ac:dyDescent="0.25">
      <c r="A944" s="60"/>
    </row>
    <row r="945" spans="1:1" x14ac:dyDescent="0.25">
      <c r="A945" s="60"/>
    </row>
    <row r="946" spans="1:1" x14ac:dyDescent="0.25">
      <c r="A946" s="60"/>
    </row>
    <row r="947" spans="1:1" x14ac:dyDescent="0.25">
      <c r="A947" s="60"/>
    </row>
    <row r="948" spans="1:1" x14ac:dyDescent="0.25">
      <c r="A948" s="60"/>
    </row>
    <row r="949" spans="1:1" x14ac:dyDescent="0.25">
      <c r="A949" s="60"/>
    </row>
    <row r="950" spans="1:1" x14ac:dyDescent="0.25">
      <c r="A950" s="60"/>
    </row>
    <row r="951" spans="1:1" x14ac:dyDescent="0.25">
      <c r="A951" s="60"/>
    </row>
    <row r="952" spans="1:1" x14ac:dyDescent="0.25">
      <c r="A952" s="60"/>
    </row>
    <row r="953" spans="1:1" x14ac:dyDescent="0.25">
      <c r="A953" s="60"/>
    </row>
    <row r="954" spans="1:1" x14ac:dyDescent="0.25">
      <c r="A954" s="60"/>
    </row>
    <row r="955" spans="1:1" x14ac:dyDescent="0.25">
      <c r="A955" s="60"/>
    </row>
    <row r="956" spans="1:1" x14ac:dyDescent="0.25">
      <c r="A956" s="60"/>
    </row>
    <row r="957" spans="1:1" x14ac:dyDescent="0.25">
      <c r="A957" s="60"/>
    </row>
    <row r="958" spans="1:1" x14ac:dyDescent="0.25">
      <c r="A958" s="60"/>
    </row>
    <row r="959" spans="1:1" x14ac:dyDescent="0.25">
      <c r="A959" s="60"/>
    </row>
    <row r="960" spans="1:1" x14ac:dyDescent="0.25">
      <c r="A960" s="60"/>
    </row>
    <row r="961" spans="1:1" x14ac:dyDescent="0.25">
      <c r="A961" s="60"/>
    </row>
    <row r="962" spans="1:1" x14ac:dyDescent="0.25">
      <c r="A962" s="60"/>
    </row>
    <row r="963" spans="1:1" x14ac:dyDescent="0.25">
      <c r="A963" s="60"/>
    </row>
    <row r="964" spans="1:1" x14ac:dyDescent="0.25">
      <c r="A964" s="60"/>
    </row>
    <row r="965" spans="1:1" x14ac:dyDescent="0.25">
      <c r="A965" s="60"/>
    </row>
    <row r="966" spans="1:1" x14ac:dyDescent="0.25">
      <c r="A966" s="60"/>
    </row>
    <row r="967" spans="1:1" x14ac:dyDescent="0.25">
      <c r="A967" s="60"/>
    </row>
    <row r="968" spans="1:1" x14ac:dyDescent="0.25">
      <c r="A968" s="60"/>
    </row>
    <row r="969" spans="1:1" x14ac:dyDescent="0.25">
      <c r="A969" s="60"/>
    </row>
    <row r="970" spans="1:1" x14ac:dyDescent="0.25">
      <c r="A970" s="60"/>
    </row>
    <row r="971" spans="1:1" x14ac:dyDescent="0.25">
      <c r="A971" s="60"/>
    </row>
    <row r="972" spans="1:1" x14ac:dyDescent="0.25">
      <c r="A972" s="60"/>
    </row>
    <row r="973" spans="1:1" x14ac:dyDescent="0.25">
      <c r="A973" s="60"/>
    </row>
    <row r="974" spans="1:1" x14ac:dyDescent="0.25">
      <c r="A974" s="60"/>
    </row>
    <row r="975" spans="1:1" x14ac:dyDescent="0.25">
      <c r="A975" s="60"/>
    </row>
    <row r="976" spans="1:1" x14ac:dyDescent="0.25">
      <c r="A976" s="60"/>
    </row>
    <row r="977" spans="1:1" x14ac:dyDescent="0.25">
      <c r="A977" s="60"/>
    </row>
    <row r="978" spans="1:1" x14ac:dyDescent="0.25">
      <c r="A978" s="60"/>
    </row>
    <row r="979" spans="1:1" x14ac:dyDescent="0.25">
      <c r="A979" s="60"/>
    </row>
    <row r="980" spans="1:1" x14ac:dyDescent="0.25">
      <c r="A980" s="60"/>
    </row>
    <row r="981" spans="1:1" x14ac:dyDescent="0.25">
      <c r="A981" s="60"/>
    </row>
    <row r="982" spans="1:1" x14ac:dyDescent="0.25">
      <c r="A982" s="60"/>
    </row>
    <row r="983" spans="1:1" x14ac:dyDescent="0.25">
      <c r="A983" s="60"/>
    </row>
    <row r="984" spans="1:1" x14ac:dyDescent="0.25">
      <c r="A984" s="60"/>
    </row>
    <row r="985" spans="1:1" x14ac:dyDescent="0.25">
      <c r="A985" s="60"/>
    </row>
    <row r="986" spans="1:1" x14ac:dyDescent="0.25">
      <c r="A986" s="60"/>
    </row>
    <row r="987" spans="1:1" x14ac:dyDescent="0.25">
      <c r="A987" s="60"/>
    </row>
    <row r="988" spans="1:1" x14ac:dyDescent="0.25">
      <c r="A988" s="60"/>
    </row>
    <row r="989" spans="1:1" x14ac:dyDescent="0.25">
      <c r="A989" s="60"/>
    </row>
    <row r="990" spans="1:1" x14ac:dyDescent="0.25">
      <c r="A990" s="60"/>
    </row>
    <row r="991" spans="1:1" x14ac:dyDescent="0.25">
      <c r="A991" s="60"/>
    </row>
    <row r="992" spans="1:1" x14ac:dyDescent="0.25">
      <c r="A992" s="60"/>
    </row>
    <row r="993" spans="1:1" x14ac:dyDescent="0.25">
      <c r="A993" s="60"/>
    </row>
    <row r="994" spans="1:1" x14ac:dyDescent="0.25">
      <c r="A994" s="60"/>
    </row>
    <row r="995" spans="1:1" x14ac:dyDescent="0.25">
      <c r="A995" s="60"/>
    </row>
    <row r="996" spans="1:1" x14ac:dyDescent="0.25">
      <c r="A996" s="60"/>
    </row>
    <row r="997" spans="1:1" x14ac:dyDescent="0.25">
      <c r="A997" s="60"/>
    </row>
    <row r="998" spans="1:1" x14ac:dyDescent="0.25">
      <c r="A998" s="60"/>
    </row>
    <row r="999" spans="1:1" x14ac:dyDescent="0.25">
      <c r="A999" s="60"/>
    </row>
    <row r="1000" spans="1:1" x14ac:dyDescent="0.25">
      <c r="A1000" s="60"/>
    </row>
    <row r="1001" spans="1:1" x14ac:dyDescent="0.25">
      <c r="A1001" s="60"/>
    </row>
    <row r="1002" spans="1:1" x14ac:dyDescent="0.25">
      <c r="A1002" s="60"/>
    </row>
    <row r="1003" spans="1:1" x14ac:dyDescent="0.25">
      <c r="A1003" s="60"/>
    </row>
    <row r="1004" spans="1:1" x14ac:dyDescent="0.25">
      <c r="A1004" s="60"/>
    </row>
    <row r="1005" spans="1:1" x14ac:dyDescent="0.25">
      <c r="A1005" s="60"/>
    </row>
    <row r="1006" spans="1:1" x14ac:dyDescent="0.25">
      <c r="A1006" s="60"/>
    </row>
    <row r="1007" spans="1:1" x14ac:dyDescent="0.25">
      <c r="A1007" s="60"/>
    </row>
    <row r="1008" spans="1:1" x14ac:dyDescent="0.25">
      <c r="A1008" s="60"/>
    </row>
    <row r="1009" spans="1:1" x14ac:dyDescent="0.25">
      <c r="A1009" s="60"/>
    </row>
    <row r="1010" spans="1:1" x14ac:dyDescent="0.25">
      <c r="A1010" s="60"/>
    </row>
    <row r="1011" spans="1:1" x14ac:dyDescent="0.25">
      <c r="A1011" s="60"/>
    </row>
    <row r="1012" spans="1:1" x14ac:dyDescent="0.25">
      <c r="A1012" s="60"/>
    </row>
    <row r="1013" spans="1:1" x14ac:dyDescent="0.25">
      <c r="A1013" s="60"/>
    </row>
    <row r="1014" spans="1:1" x14ac:dyDescent="0.25">
      <c r="A1014" s="60"/>
    </row>
    <row r="1015" spans="1:1" x14ac:dyDescent="0.25">
      <c r="A1015" s="60"/>
    </row>
    <row r="1016" spans="1:1" x14ac:dyDescent="0.25">
      <c r="A1016" s="60"/>
    </row>
    <row r="1017" spans="1:1" x14ac:dyDescent="0.25">
      <c r="A1017" s="60"/>
    </row>
    <row r="1018" spans="1:1" x14ac:dyDescent="0.25">
      <c r="A1018" s="60"/>
    </row>
    <row r="1019" spans="1:1" x14ac:dyDescent="0.25">
      <c r="A1019" s="60"/>
    </row>
    <row r="1020" spans="1:1" x14ac:dyDescent="0.25">
      <c r="A1020" s="60"/>
    </row>
    <row r="1021" spans="1:1" x14ac:dyDescent="0.25">
      <c r="A1021" s="60"/>
    </row>
    <row r="1022" spans="1:1" x14ac:dyDescent="0.25">
      <c r="A1022" s="60"/>
    </row>
    <row r="1023" spans="1:1" x14ac:dyDescent="0.25">
      <c r="A1023" s="60"/>
    </row>
    <row r="1024" spans="1:1" x14ac:dyDescent="0.25">
      <c r="A1024" s="60"/>
    </row>
    <row r="1025" spans="1:1" x14ac:dyDescent="0.25">
      <c r="A1025" s="60"/>
    </row>
    <row r="1026" spans="1:1" x14ac:dyDescent="0.25">
      <c r="A1026" s="60"/>
    </row>
    <row r="1027" spans="1:1" x14ac:dyDescent="0.25">
      <c r="A1027" s="60"/>
    </row>
    <row r="1028" spans="1:1" x14ac:dyDescent="0.25">
      <c r="A1028" s="60"/>
    </row>
    <row r="1029" spans="1:1" x14ac:dyDescent="0.25">
      <c r="A1029" s="60"/>
    </row>
    <row r="1030" spans="1:1" x14ac:dyDescent="0.25">
      <c r="A1030" s="60"/>
    </row>
    <row r="1031" spans="1:1" x14ac:dyDescent="0.25">
      <c r="A1031" s="60"/>
    </row>
    <row r="1032" spans="1:1" x14ac:dyDescent="0.25">
      <c r="A1032" s="60"/>
    </row>
    <row r="1033" spans="1:1" x14ac:dyDescent="0.25">
      <c r="A1033" s="60"/>
    </row>
    <row r="1034" spans="1:1" x14ac:dyDescent="0.25">
      <c r="A1034" s="60"/>
    </row>
    <row r="1035" spans="1:1" x14ac:dyDescent="0.25">
      <c r="A1035" s="60"/>
    </row>
    <row r="1036" spans="1:1" x14ac:dyDescent="0.25">
      <c r="A1036" s="60"/>
    </row>
    <row r="1037" spans="1:1" x14ac:dyDescent="0.25">
      <c r="A1037" s="60"/>
    </row>
    <row r="1038" spans="1:1" x14ac:dyDescent="0.25">
      <c r="A1038" s="60"/>
    </row>
    <row r="1039" spans="1:1" x14ac:dyDescent="0.25">
      <c r="A1039" s="60"/>
    </row>
    <row r="1040" spans="1:1" x14ac:dyDescent="0.25">
      <c r="A1040" s="60"/>
    </row>
    <row r="1041" spans="1:1" x14ac:dyDescent="0.25">
      <c r="A1041" s="60"/>
    </row>
    <row r="1042" spans="1:1" x14ac:dyDescent="0.25">
      <c r="A1042" s="60"/>
    </row>
    <row r="1043" spans="1:1" x14ac:dyDescent="0.25">
      <c r="A1043" s="60"/>
    </row>
    <row r="1044" spans="1:1" x14ac:dyDescent="0.25">
      <c r="A1044" s="60"/>
    </row>
    <row r="1045" spans="1:1" x14ac:dyDescent="0.25">
      <c r="A1045" s="60"/>
    </row>
    <row r="1046" spans="1:1" x14ac:dyDescent="0.25">
      <c r="A1046" s="60"/>
    </row>
    <row r="1047" spans="1:1" x14ac:dyDescent="0.25">
      <c r="A1047" s="60"/>
    </row>
    <row r="1048" spans="1:1" x14ac:dyDescent="0.25">
      <c r="A1048" s="60"/>
    </row>
    <row r="1049" spans="1:1" x14ac:dyDescent="0.25">
      <c r="A1049" s="60"/>
    </row>
    <row r="1050" spans="1:1" x14ac:dyDescent="0.25">
      <c r="A1050" s="60"/>
    </row>
    <row r="1051" spans="1:1" x14ac:dyDescent="0.25">
      <c r="A1051" s="60"/>
    </row>
    <row r="1052" spans="1:1" x14ac:dyDescent="0.25">
      <c r="A1052" s="60"/>
    </row>
    <row r="1053" spans="1:1" x14ac:dyDescent="0.25">
      <c r="A1053" s="60"/>
    </row>
    <row r="1054" spans="1:1" x14ac:dyDescent="0.25">
      <c r="A1054" s="60"/>
    </row>
    <row r="1055" spans="1:1" x14ac:dyDescent="0.25">
      <c r="A1055" s="60"/>
    </row>
    <row r="1056" spans="1:1" x14ac:dyDescent="0.25">
      <c r="A1056" s="60"/>
    </row>
    <row r="1057" spans="1:1" x14ac:dyDescent="0.25">
      <c r="A1057" s="60"/>
    </row>
    <row r="1058" spans="1:1" x14ac:dyDescent="0.25">
      <c r="A1058" s="60"/>
    </row>
    <row r="1059" spans="1:1" x14ac:dyDescent="0.25">
      <c r="A1059" s="60"/>
    </row>
    <row r="1060" spans="1:1" x14ac:dyDescent="0.25">
      <c r="A1060" s="60"/>
    </row>
    <row r="1061" spans="1:1" x14ac:dyDescent="0.25">
      <c r="A1061" s="60"/>
    </row>
    <row r="1062" spans="1:1" x14ac:dyDescent="0.25">
      <c r="A1062" s="60"/>
    </row>
    <row r="1063" spans="1:1" x14ac:dyDescent="0.25">
      <c r="A1063" s="60"/>
    </row>
    <row r="1064" spans="1:1" x14ac:dyDescent="0.25">
      <c r="A1064" s="60"/>
    </row>
    <row r="1065" spans="1:1" x14ac:dyDescent="0.25">
      <c r="A1065" s="60"/>
    </row>
    <row r="1066" spans="1:1" x14ac:dyDescent="0.25">
      <c r="A1066" s="60"/>
    </row>
    <row r="1067" spans="1:1" x14ac:dyDescent="0.25">
      <c r="A1067" s="60"/>
    </row>
    <row r="1068" spans="1:1" x14ac:dyDescent="0.25">
      <c r="A1068" s="60"/>
    </row>
    <row r="1069" spans="1:1" x14ac:dyDescent="0.25">
      <c r="A1069" s="60"/>
    </row>
    <row r="1070" spans="1:1" x14ac:dyDescent="0.25">
      <c r="A1070" s="60"/>
    </row>
    <row r="1071" spans="1:1" x14ac:dyDescent="0.25">
      <c r="A1071" s="60"/>
    </row>
    <row r="1072" spans="1:1" x14ac:dyDescent="0.25">
      <c r="A1072" s="60"/>
    </row>
    <row r="1073" spans="1:1" x14ac:dyDescent="0.25">
      <c r="A1073" s="60"/>
    </row>
    <row r="1074" spans="1:1" x14ac:dyDescent="0.25">
      <c r="A1074" s="60"/>
    </row>
    <row r="1075" spans="1:1" x14ac:dyDescent="0.25">
      <c r="A1075" s="60"/>
    </row>
    <row r="1076" spans="1:1" x14ac:dyDescent="0.25">
      <c r="A1076" s="60"/>
    </row>
    <row r="1077" spans="1:1" x14ac:dyDescent="0.25">
      <c r="A1077" s="60"/>
    </row>
    <row r="1078" spans="1:1" x14ac:dyDescent="0.25">
      <c r="A1078" s="60"/>
    </row>
    <row r="1079" spans="1:1" x14ac:dyDescent="0.25">
      <c r="A1079" s="60"/>
    </row>
    <row r="1080" spans="1:1" x14ac:dyDescent="0.25">
      <c r="A1080" s="60"/>
    </row>
    <row r="1081" spans="1:1" x14ac:dyDescent="0.25">
      <c r="A1081" s="60"/>
    </row>
    <row r="1082" spans="1:1" x14ac:dyDescent="0.25">
      <c r="A1082" s="60"/>
    </row>
    <row r="1083" spans="1:1" x14ac:dyDescent="0.25">
      <c r="A1083" s="60"/>
    </row>
    <row r="1084" spans="1:1" x14ac:dyDescent="0.25">
      <c r="A1084" s="60"/>
    </row>
    <row r="1085" spans="1:1" x14ac:dyDescent="0.25">
      <c r="A1085" s="60"/>
    </row>
    <row r="1086" spans="1:1" x14ac:dyDescent="0.25">
      <c r="A1086" s="60"/>
    </row>
    <row r="1087" spans="1:1" x14ac:dyDescent="0.25">
      <c r="A1087" s="60"/>
    </row>
    <row r="1088" spans="1:1" x14ac:dyDescent="0.25">
      <c r="A1088" s="60"/>
    </row>
    <row r="1089" spans="1:1" x14ac:dyDescent="0.25">
      <c r="A1089" s="60"/>
    </row>
    <row r="1090" spans="1:1" x14ac:dyDescent="0.25">
      <c r="A1090" s="60"/>
    </row>
    <row r="1091" spans="1:1" x14ac:dyDescent="0.25">
      <c r="A1091" s="60"/>
    </row>
    <row r="1092" spans="1:1" x14ac:dyDescent="0.25">
      <c r="A1092" s="60"/>
    </row>
    <row r="1093" spans="1:1" x14ac:dyDescent="0.25">
      <c r="A1093" s="60"/>
    </row>
    <row r="1094" spans="1:1" x14ac:dyDescent="0.25">
      <c r="A1094" s="60"/>
    </row>
    <row r="1095" spans="1:1" x14ac:dyDescent="0.25">
      <c r="A1095" s="60"/>
    </row>
    <row r="1096" spans="1:1" x14ac:dyDescent="0.25">
      <c r="A1096" s="60"/>
    </row>
    <row r="1097" spans="1:1" x14ac:dyDescent="0.25">
      <c r="A1097" s="60"/>
    </row>
    <row r="1098" spans="1:1" x14ac:dyDescent="0.25">
      <c r="A1098" s="60"/>
    </row>
    <row r="1099" spans="1:1" x14ac:dyDescent="0.25">
      <c r="A1099" s="60"/>
    </row>
    <row r="1100" spans="1:1" x14ac:dyDescent="0.25">
      <c r="A1100" s="60"/>
    </row>
    <row r="1101" spans="1:1" x14ac:dyDescent="0.25">
      <c r="A1101" s="60"/>
    </row>
    <row r="1102" spans="1:1" x14ac:dyDescent="0.25">
      <c r="A1102" s="60"/>
    </row>
    <row r="1103" spans="1:1" x14ac:dyDescent="0.25">
      <c r="A1103" s="60"/>
    </row>
    <row r="1104" spans="1:1" x14ac:dyDescent="0.25">
      <c r="A1104" s="60"/>
    </row>
    <row r="1105" spans="1:1" x14ac:dyDescent="0.25">
      <c r="A1105" s="60"/>
    </row>
    <row r="1106" spans="1:1" x14ac:dyDescent="0.25">
      <c r="A1106" s="60"/>
    </row>
    <row r="1107" spans="1:1" x14ac:dyDescent="0.25">
      <c r="A1107" s="60"/>
    </row>
    <row r="1108" spans="1:1" x14ac:dyDescent="0.25">
      <c r="A1108" s="60"/>
    </row>
    <row r="1109" spans="1:1" x14ac:dyDescent="0.25">
      <c r="A1109" s="60"/>
    </row>
    <row r="1110" spans="1:1" x14ac:dyDescent="0.25">
      <c r="A1110" s="60"/>
    </row>
    <row r="1111" spans="1:1" x14ac:dyDescent="0.25">
      <c r="A1111" s="60"/>
    </row>
    <row r="1112" spans="1:1" x14ac:dyDescent="0.25">
      <c r="A1112" s="60"/>
    </row>
    <row r="1113" spans="1:1" x14ac:dyDescent="0.25">
      <c r="A1113" s="60"/>
    </row>
    <row r="1114" spans="1:1" x14ac:dyDescent="0.25">
      <c r="A1114" s="60"/>
    </row>
    <row r="1115" spans="1:1" x14ac:dyDescent="0.25">
      <c r="A1115" s="60"/>
    </row>
    <row r="1116" spans="1:1" x14ac:dyDescent="0.25">
      <c r="A1116" s="60"/>
    </row>
    <row r="1117" spans="1:1" x14ac:dyDescent="0.25">
      <c r="A1117" s="60"/>
    </row>
    <row r="1118" spans="1:1" x14ac:dyDescent="0.25">
      <c r="A1118" s="60"/>
    </row>
    <row r="1119" spans="1:1" x14ac:dyDescent="0.25">
      <c r="A1119" s="60"/>
    </row>
    <row r="1120" spans="1:1" x14ac:dyDescent="0.25">
      <c r="A1120" s="60"/>
    </row>
    <row r="1121" spans="1:1" x14ac:dyDescent="0.25">
      <c r="A1121" s="60"/>
    </row>
    <row r="1122" spans="1:1" x14ac:dyDescent="0.25">
      <c r="A1122" s="60"/>
    </row>
    <row r="1123" spans="1:1" x14ac:dyDescent="0.25">
      <c r="A1123" s="60"/>
    </row>
    <row r="1124" spans="1:1" x14ac:dyDescent="0.25">
      <c r="A1124" s="60"/>
    </row>
    <row r="1125" spans="1:1" x14ac:dyDescent="0.25">
      <c r="A1125" s="60"/>
    </row>
    <row r="1126" spans="1:1" x14ac:dyDescent="0.25">
      <c r="A1126" s="60"/>
    </row>
    <row r="1127" spans="1:1" x14ac:dyDescent="0.25">
      <c r="A1127" s="60"/>
    </row>
    <row r="1128" spans="1:1" x14ac:dyDescent="0.25">
      <c r="A1128" s="60"/>
    </row>
    <row r="1129" spans="1:1" x14ac:dyDescent="0.25">
      <c r="A1129" s="60"/>
    </row>
    <row r="1130" spans="1:1" x14ac:dyDescent="0.25">
      <c r="A1130" s="60"/>
    </row>
    <row r="1131" spans="1:1" x14ac:dyDescent="0.25">
      <c r="A1131" s="60"/>
    </row>
    <row r="1132" spans="1:1" x14ac:dyDescent="0.25">
      <c r="A1132" s="60"/>
    </row>
    <row r="1133" spans="1:1" x14ac:dyDescent="0.25">
      <c r="A1133" s="60"/>
    </row>
    <row r="1134" spans="1:1" x14ac:dyDescent="0.25">
      <c r="A1134" s="60"/>
    </row>
    <row r="1135" spans="1:1" x14ac:dyDescent="0.25">
      <c r="A1135" s="60"/>
    </row>
    <row r="1136" spans="1:1" x14ac:dyDescent="0.25">
      <c r="A1136" s="60"/>
    </row>
    <row r="1137" spans="1:1" x14ac:dyDescent="0.25">
      <c r="A1137" s="60"/>
    </row>
    <row r="1138" spans="1:1" x14ac:dyDescent="0.25">
      <c r="A1138" s="60"/>
    </row>
    <row r="1139" spans="1:1" x14ac:dyDescent="0.25">
      <c r="A1139" s="60"/>
    </row>
    <row r="1140" spans="1:1" x14ac:dyDescent="0.25">
      <c r="A1140" s="60"/>
    </row>
    <row r="1141" spans="1:1" x14ac:dyDescent="0.25">
      <c r="A1141" s="60"/>
    </row>
    <row r="1142" spans="1:1" x14ac:dyDescent="0.25">
      <c r="A1142" s="60"/>
    </row>
    <row r="1143" spans="1:1" x14ac:dyDescent="0.25">
      <c r="A1143" s="60"/>
    </row>
    <row r="1144" spans="1:1" x14ac:dyDescent="0.25">
      <c r="A1144" s="60"/>
    </row>
    <row r="1145" spans="1:1" x14ac:dyDescent="0.25">
      <c r="A1145" s="60"/>
    </row>
    <row r="1146" spans="1:1" x14ac:dyDescent="0.25">
      <c r="A1146" s="60"/>
    </row>
    <row r="1147" spans="1:1" x14ac:dyDescent="0.25">
      <c r="A1147" s="60"/>
    </row>
    <row r="1148" spans="1:1" x14ac:dyDescent="0.25">
      <c r="A1148" s="60"/>
    </row>
    <row r="1149" spans="1:1" x14ac:dyDescent="0.25">
      <c r="A1149" s="60"/>
    </row>
    <row r="1150" spans="1:1" x14ac:dyDescent="0.25">
      <c r="A1150" s="60"/>
    </row>
    <row r="1151" spans="1:1" x14ac:dyDescent="0.25">
      <c r="A1151" s="60"/>
    </row>
    <row r="1152" spans="1:1" x14ac:dyDescent="0.25">
      <c r="A1152" s="60"/>
    </row>
    <row r="1153" spans="1:1" x14ac:dyDescent="0.25">
      <c r="A1153" s="60"/>
    </row>
    <row r="1154" spans="1:1" x14ac:dyDescent="0.25">
      <c r="A1154" s="60"/>
    </row>
    <row r="1155" spans="1:1" x14ac:dyDescent="0.25">
      <c r="A1155" s="60"/>
    </row>
    <row r="1156" spans="1:1" x14ac:dyDescent="0.25">
      <c r="A1156" s="60"/>
    </row>
    <row r="1157" spans="1:1" x14ac:dyDescent="0.25">
      <c r="A1157" s="60"/>
    </row>
    <row r="1158" spans="1:1" x14ac:dyDescent="0.25">
      <c r="A1158" s="60"/>
    </row>
    <row r="1159" spans="1:1" x14ac:dyDescent="0.25">
      <c r="A1159" s="60"/>
    </row>
    <row r="1160" spans="1:1" x14ac:dyDescent="0.25">
      <c r="A1160" s="60"/>
    </row>
    <row r="1161" spans="1:1" x14ac:dyDescent="0.25">
      <c r="A1161" s="60"/>
    </row>
    <row r="1162" spans="1:1" x14ac:dyDescent="0.25">
      <c r="A1162" s="60"/>
    </row>
    <row r="1163" spans="1:1" x14ac:dyDescent="0.25">
      <c r="A1163" s="60"/>
    </row>
    <row r="1164" spans="1:1" x14ac:dyDescent="0.25">
      <c r="A1164" s="60"/>
    </row>
    <row r="1165" spans="1:1" x14ac:dyDescent="0.25">
      <c r="A1165" s="60"/>
    </row>
    <row r="1166" spans="1:1" x14ac:dyDescent="0.25">
      <c r="A1166" s="60"/>
    </row>
    <row r="1167" spans="1:1" x14ac:dyDescent="0.25">
      <c r="A1167" s="60"/>
    </row>
    <row r="1168" spans="1:1" x14ac:dyDescent="0.25">
      <c r="A1168" s="60"/>
    </row>
    <row r="1169" spans="1:1" x14ac:dyDescent="0.25">
      <c r="A1169" s="60"/>
    </row>
    <row r="1170" spans="1:1" x14ac:dyDescent="0.25">
      <c r="A1170" s="60"/>
    </row>
    <row r="1171" spans="1:1" x14ac:dyDescent="0.25">
      <c r="A1171" s="60"/>
    </row>
    <row r="1172" spans="1:1" x14ac:dyDescent="0.25">
      <c r="A1172" s="60"/>
    </row>
    <row r="1173" spans="1:1" x14ac:dyDescent="0.25">
      <c r="A1173" s="60"/>
    </row>
    <row r="1174" spans="1:1" x14ac:dyDescent="0.25">
      <c r="A1174" s="60"/>
    </row>
    <row r="1175" spans="1:1" x14ac:dyDescent="0.25">
      <c r="A1175" s="60"/>
    </row>
    <row r="1176" spans="1:1" x14ac:dyDescent="0.25">
      <c r="A1176" s="60"/>
    </row>
    <row r="1177" spans="1:1" x14ac:dyDescent="0.25">
      <c r="A1177" s="60"/>
    </row>
    <row r="1178" spans="1:1" x14ac:dyDescent="0.25">
      <c r="A1178" s="60"/>
    </row>
    <row r="1179" spans="1:1" x14ac:dyDescent="0.25">
      <c r="A1179" s="60"/>
    </row>
    <row r="1180" spans="1:1" x14ac:dyDescent="0.25">
      <c r="A1180" s="60"/>
    </row>
    <row r="1181" spans="1:1" x14ac:dyDescent="0.25">
      <c r="A1181" s="60"/>
    </row>
    <row r="1182" spans="1:1" x14ac:dyDescent="0.25">
      <c r="A1182" s="60"/>
    </row>
    <row r="1183" spans="1:1" x14ac:dyDescent="0.25">
      <c r="A1183" s="60"/>
    </row>
    <row r="1184" spans="1:1" x14ac:dyDescent="0.25">
      <c r="A1184" s="60"/>
    </row>
    <row r="1185" spans="1:1" x14ac:dyDescent="0.25">
      <c r="A1185" s="60"/>
    </row>
    <row r="1186" spans="1:1" x14ac:dyDescent="0.25">
      <c r="A1186" s="60"/>
    </row>
    <row r="1187" spans="1:1" x14ac:dyDescent="0.25">
      <c r="A1187" s="60"/>
    </row>
    <row r="1188" spans="1:1" x14ac:dyDescent="0.25">
      <c r="A1188" s="60"/>
    </row>
    <row r="1189" spans="1:1" x14ac:dyDescent="0.25">
      <c r="A1189" s="60"/>
    </row>
    <row r="1190" spans="1:1" x14ac:dyDescent="0.25">
      <c r="A1190" s="60"/>
    </row>
    <row r="1191" spans="1:1" x14ac:dyDescent="0.25">
      <c r="A1191" s="60"/>
    </row>
    <row r="1192" spans="1:1" x14ac:dyDescent="0.25">
      <c r="A1192" s="60"/>
    </row>
    <row r="1193" spans="1:1" x14ac:dyDescent="0.25">
      <c r="A1193" s="60"/>
    </row>
    <row r="1194" spans="1:1" x14ac:dyDescent="0.25">
      <c r="A1194" s="60"/>
    </row>
    <row r="1195" spans="1:1" x14ac:dyDescent="0.25">
      <c r="A1195" s="60"/>
    </row>
    <row r="1196" spans="1:1" x14ac:dyDescent="0.25">
      <c r="A1196" s="60"/>
    </row>
    <row r="1197" spans="1:1" x14ac:dyDescent="0.25">
      <c r="A1197" s="60"/>
    </row>
    <row r="1198" spans="1:1" x14ac:dyDescent="0.25">
      <c r="A1198" s="60"/>
    </row>
    <row r="1199" spans="1:1" x14ac:dyDescent="0.25">
      <c r="A1199" s="60"/>
    </row>
    <row r="1200" spans="1:1" x14ac:dyDescent="0.25">
      <c r="A1200" s="60"/>
    </row>
    <row r="1201" spans="1:1" x14ac:dyDescent="0.25">
      <c r="A1201" s="60"/>
    </row>
    <row r="1202" spans="1:1" x14ac:dyDescent="0.25">
      <c r="A1202" s="60"/>
    </row>
    <row r="1203" spans="1:1" x14ac:dyDescent="0.25">
      <c r="A1203" s="60"/>
    </row>
    <row r="1204" spans="1:1" x14ac:dyDescent="0.25">
      <c r="A1204" s="60"/>
    </row>
    <row r="1205" spans="1:1" x14ac:dyDescent="0.25">
      <c r="A1205" s="60"/>
    </row>
    <row r="1206" spans="1:1" x14ac:dyDescent="0.25">
      <c r="A1206" s="60"/>
    </row>
    <row r="1207" spans="1:1" x14ac:dyDescent="0.25">
      <c r="A1207" s="60"/>
    </row>
    <row r="1208" spans="1:1" x14ac:dyDescent="0.25">
      <c r="A1208" s="60"/>
    </row>
    <row r="1209" spans="1:1" x14ac:dyDescent="0.25">
      <c r="A1209" s="60"/>
    </row>
    <row r="1210" spans="1:1" x14ac:dyDescent="0.25">
      <c r="A1210" s="60"/>
    </row>
    <row r="1211" spans="1:1" x14ac:dyDescent="0.25">
      <c r="A1211" s="60"/>
    </row>
    <row r="1212" spans="1:1" x14ac:dyDescent="0.25">
      <c r="A1212" s="60"/>
    </row>
    <row r="1213" spans="1:1" x14ac:dyDescent="0.25">
      <c r="A1213" s="60"/>
    </row>
    <row r="1214" spans="1:1" x14ac:dyDescent="0.25">
      <c r="A1214" s="60"/>
    </row>
    <row r="1215" spans="1:1" x14ac:dyDescent="0.25">
      <c r="A1215" s="60"/>
    </row>
    <row r="1216" spans="1:1" x14ac:dyDescent="0.25">
      <c r="A1216" s="60"/>
    </row>
    <row r="1217" spans="1:1" x14ac:dyDescent="0.25">
      <c r="A1217" s="60"/>
    </row>
    <row r="1218" spans="1:1" x14ac:dyDescent="0.25">
      <c r="A1218" s="60"/>
    </row>
    <row r="1219" spans="1:1" x14ac:dyDescent="0.25">
      <c r="A1219" s="60"/>
    </row>
    <row r="1220" spans="1:1" x14ac:dyDescent="0.25">
      <c r="A1220" s="60"/>
    </row>
    <row r="1221" spans="1:1" x14ac:dyDescent="0.25">
      <c r="A1221" s="60"/>
    </row>
    <row r="1222" spans="1:1" x14ac:dyDescent="0.25">
      <c r="A1222" s="60"/>
    </row>
    <row r="1223" spans="1:1" x14ac:dyDescent="0.25">
      <c r="A1223" s="60"/>
    </row>
    <row r="1224" spans="1:1" x14ac:dyDescent="0.25">
      <c r="A1224" s="60"/>
    </row>
    <row r="1225" spans="1:1" x14ac:dyDescent="0.25">
      <c r="A1225" s="60"/>
    </row>
    <row r="1226" spans="1:1" x14ac:dyDescent="0.25">
      <c r="A1226" s="60"/>
    </row>
    <row r="1227" spans="1:1" x14ac:dyDescent="0.25">
      <c r="A1227" s="60"/>
    </row>
    <row r="1228" spans="1:1" x14ac:dyDescent="0.25">
      <c r="A1228" s="60"/>
    </row>
    <row r="1229" spans="1:1" x14ac:dyDescent="0.25">
      <c r="A1229" s="60"/>
    </row>
    <row r="1230" spans="1:1" x14ac:dyDescent="0.25">
      <c r="A1230" s="60"/>
    </row>
    <row r="1231" spans="1:1" x14ac:dyDescent="0.25">
      <c r="A1231" s="60"/>
    </row>
    <row r="1232" spans="1:1" x14ac:dyDescent="0.25">
      <c r="A1232" s="60"/>
    </row>
    <row r="1233" spans="1:1" x14ac:dyDescent="0.25">
      <c r="A1233" s="60"/>
    </row>
    <row r="1234" spans="1:1" x14ac:dyDescent="0.25">
      <c r="A1234" s="60"/>
    </row>
    <row r="1235" spans="1:1" x14ac:dyDescent="0.25">
      <c r="A1235" s="60"/>
    </row>
    <row r="1236" spans="1:1" x14ac:dyDescent="0.25">
      <c r="A1236" s="60"/>
    </row>
    <row r="1237" spans="1:1" x14ac:dyDescent="0.25">
      <c r="A1237" s="60"/>
    </row>
    <row r="1238" spans="1:1" x14ac:dyDescent="0.25">
      <c r="A1238" s="60"/>
    </row>
    <row r="1239" spans="1:1" x14ac:dyDescent="0.25">
      <c r="A1239" s="60"/>
    </row>
    <row r="1240" spans="1:1" x14ac:dyDescent="0.25">
      <c r="A1240" s="60"/>
    </row>
    <row r="1241" spans="1:1" x14ac:dyDescent="0.25">
      <c r="A1241" s="60"/>
    </row>
    <row r="1242" spans="1:1" x14ac:dyDescent="0.25">
      <c r="A1242" s="60"/>
    </row>
    <row r="1243" spans="1:1" x14ac:dyDescent="0.25">
      <c r="A1243" s="60"/>
    </row>
    <row r="1244" spans="1:1" x14ac:dyDescent="0.25">
      <c r="A1244" s="60"/>
    </row>
    <row r="1245" spans="1:1" x14ac:dyDescent="0.25">
      <c r="A1245" s="60"/>
    </row>
    <row r="1246" spans="1:1" x14ac:dyDescent="0.25">
      <c r="A1246" s="60"/>
    </row>
    <row r="1247" spans="1:1" x14ac:dyDescent="0.25">
      <c r="A1247" s="60"/>
    </row>
    <row r="1248" spans="1:1" x14ac:dyDescent="0.25">
      <c r="A1248" s="60"/>
    </row>
    <row r="1249" spans="1:1" x14ac:dyDescent="0.25">
      <c r="A1249" s="60"/>
    </row>
    <row r="1250" spans="1:1" x14ac:dyDescent="0.25">
      <c r="A1250" s="60"/>
    </row>
    <row r="1251" spans="1:1" x14ac:dyDescent="0.25">
      <c r="A1251" s="60"/>
    </row>
    <row r="1252" spans="1:1" x14ac:dyDescent="0.25">
      <c r="A1252" s="60"/>
    </row>
    <row r="1253" spans="1:1" x14ac:dyDescent="0.25">
      <c r="A1253" s="60"/>
    </row>
    <row r="1254" spans="1:1" x14ac:dyDescent="0.25">
      <c r="A1254" s="60"/>
    </row>
    <row r="1255" spans="1:1" x14ac:dyDescent="0.25">
      <c r="A1255" s="60"/>
    </row>
    <row r="1256" spans="1:1" x14ac:dyDescent="0.25">
      <c r="A1256" s="60"/>
    </row>
    <row r="1257" spans="1:1" x14ac:dyDescent="0.25">
      <c r="A1257" s="60"/>
    </row>
    <row r="1258" spans="1:1" x14ac:dyDescent="0.25">
      <c r="A1258" s="60"/>
    </row>
    <row r="1259" spans="1:1" x14ac:dyDescent="0.25">
      <c r="A1259" s="60"/>
    </row>
    <row r="1260" spans="1:1" x14ac:dyDescent="0.25">
      <c r="A1260" s="60"/>
    </row>
    <row r="1261" spans="1:1" x14ac:dyDescent="0.25">
      <c r="A1261" s="60"/>
    </row>
    <row r="1262" spans="1:1" x14ac:dyDescent="0.25">
      <c r="A1262" s="60"/>
    </row>
    <row r="1263" spans="1:1" x14ac:dyDescent="0.25">
      <c r="A1263" s="60"/>
    </row>
    <row r="1264" spans="1:1" x14ac:dyDescent="0.25">
      <c r="A1264" s="60"/>
    </row>
    <row r="1265" spans="1:1" x14ac:dyDescent="0.25">
      <c r="A1265" s="60"/>
    </row>
    <row r="1266" spans="1:1" x14ac:dyDescent="0.25">
      <c r="A1266" s="60"/>
    </row>
    <row r="1267" spans="1:1" x14ac:dyDescent="0.25">
      <c r="A1267" s="60"/>
    </row>
    <row r="1268" spans="1:1" x14ac:dyDescent="0.25">
      <c r="A1268" s="60"/>
    </row>
    <row r="1269" spans="1:1" x14ac:dyDescent="0.25">
      <c r="A1269" s="60"/>
    </row>
    <row r="1270" spans="1:1" x14ac:dyDescent="0.25">
      <c r="A1270" s="60"/>
    </row>
    <row r="1271" spans="1:1" x14ac:dyDescent="0.25">
      <c r="A1271" s="60"/>
    </row>
    <row r="1272" spans="1:1" x14ac:dyDescent="0.25">
      <c r="A1272" s="60"/>
    </row>
    <row r="1273" spans="1:1" x14ac:dyDescent="0.25">
      <c r="A1273" s="60"/>
    </row>
    <row r="1274" spans="1:1" x14ac:dyDescent="0.25">
      <c r="A1274" s="60"/>
    </row>
    <row r="1275" spans="1:1" x14ac:dyDescent="0.25">
      <c r="A1275" s="60"/>
    </row>
    <row r="1276" spans="1:1" x14ac:dyDescent="0.25">
      <c r="A1276" s="60"/>
    </row>
    <row r="1277" spans="1:1" x14ac:dyDescent="0.25">
      <c r="A1277" s="60"/>
    </row>
    <row r="1278" spans="1:1" x14ac:dyDescent="0.25">
      <c r="A1278" s="60"/>
    </row>
    <row r="1279" spans="1:1" x14ac:dyDescent="0.25">
      <c r="A1279" s="60"/>
    </row>
    <row r="1280" spans="1:1" x14ac:dyDescent="0.25">
      <c r="A1280" s="60"/>
    </row>
    <row r="1281" spans="1:1" x14ac:dyDescent="0.25">
      <c r="A1281" s="60"/>
    </row>
    <row r="1282" spans="1:1" x14ac:dyDescent="0.25">
      <c r="A1282" s="60"/>
    </row>
    <row r="1283" spans="1:1" x14ac:dyDescent="0.25">
      <c r="A1283" s="60"/>
    </row>
    <row r="1284" spans="1:1" x14ac:dyDescent="0.25">
      <c r="A1284" s="60"/>
    </row>
    <row r="1285" spans="1:1" x14ac:dyDescent="0.25">
      <c r="A1285" s="60"/>
    </row>
    <row r="1286" spans="1:1" x14ac:dyDescent="0.25">
      <c r="A1286" s="60"/>
    </row>
    <row r="1287" spans="1:1" x14ac:dyDescent="0.25">
      <c r="A1287" s="60"/>
    </row>
    <row r="1288" spans="1:1" x14ac:dyDescent="0.25">
      <c r="A1288" s="60"/>
    </row>
    <row r="1289" spans="1:1" x14ac:dyDescent="0.25">
      <c r="A1289" s="60"/>
    </row>
    <row r="1290" spans="1:1" x14ac:dyDescent="0.25">
      <c r="A1290" s="60"/>
    </row>
    <row r="1291" spans="1:1" x14ac:dyDescent="0.25">
      <c r="A1291" s="60"/>
    </row>
    <row r="1292" spans="1:1" x14ac:dyDescent="0.25">
      <c r="A1292" s="60"/>
    </row>
    <row r="1293" spans="1:1" x14ac:dyDescent="0.25">
      <c r="A1293" s="60"/>
    </row>
    <row r="1294" spans="1:1" x14ac:dyDescent="0.25">
      <c r="A1294" s="60"/>
    </row>
    <row r="1295" spans="1:1" x14ac:dyDescent="0.25">
      <c r="A1295" s="60"/>
    </row>
    <row r="1296" spans="1:1" x14ac:dyDescent="0.25">
      <c r="A1296" s="60"/>
    </row>
    <row r="1297" spans="1:1" x14ac:dyDescent="0.25">
      <c r="A1297" s="60"/>
    </row>
    <row r="1298" spans="1:1" x14ac:dyDescent="0.25">
      <c r="A1298" s="60"/>
    </row>
    <row r="1299" spans="1:1" x14ac:dyDescent="0.25">
      <c r="A1299" s="60"/>
    </row>
    <row r="1300" spans="1:1" x14ac:dyDescent="0.25">
      <c r="A1300" s="60"/>
    </row>
    <row r="1301" spans="1:1" x14ac:dyDescent="0.25">
      <c r="A1301" s="60"/>
    </row>
    <row r="1302" spans="1:1" x14ac:dyDescent="0.25">
      <c r="A1302" s="60"/>
    </row>
    <row r="1303" spans="1:1" x14ac:dyDescent="0.25">
      <c r="A1303" s="60"/>
    </row>
    <row r="1304" spans="1:1" x14ac:dyDescent="0.25">
      <c r="A1304" s="60"/>
    </row>
    <row r="1305" spans="1:1" x14ac:dyDescent="0.25">
      <c r="A1305" s="60"/>
    </row>
    <row r="1306" spans="1:1" x14ac:dyDescent="0.25">
      <c r="A1306" s="60"/>
    </row>
    <row r="1307" spans="1:1" x14ac:dyDescent="0.25">
      <c r="A1307" s="60"/>
    </row>
    <row r="1308" spans="1:1" x14ac:dyDescent="0.25">
      <c r="A1308" s="60"/>
    </row>
    <row r="1309" spans="1:1" x14ac:dyDescent="0.25">
      <c r="A1309" s="60"/>
    </row>
    <row r="1310" spans="1:1" x14ac:dyDescent="0.25">
      <c r="A1310" s="60"/>
    </row>
    <row r="1311" spans="1:1" x14ac:dyDescent="0.25">
      <c r="A1311" s="60"/>
    </row>
    <row r="1312" spans="1:1" x14ac:dyDescent="0.25">
      <c r="A1312" s="60"/>
    </row>
    <row r="1313" spans="1:1" x14ac:dyDescent="0.25">
      <c r="A1313" s="60"/>
    </row>
    <row r="1314" spans="1:1" x14ac:dyDescent="0.25">
      <c r="A1314" s="60"/>
    </row>
    <row r="1315" spans="1:1" x14ac:dyDescent="0.25">
      <c r="A1315" s="60"/>
    </row>
    <row r="1316" spans="1:1" x14ac:dyDescent="0.25">
      <c r="A1316" s="60"/>
    </row>
    <row r="1317" spans="1:1" x14ac:dyDescent="0.25">
      <c r="A1317" s="60"/>
    </row>
    <row r="1318" spans="1:1" x14ac:dyDescent="0.25">
      <c r="A1318" s="60"/>
    </row>
    <row r="1319" spans="1:1" x14ac:dyDescent="0.25">
      <c r="A1319" s="60"/>
    </row>
    <row r="1320" spans="1:1" x14ac:dyDescent="0.25">
      <c r="A1320" s="60"/>
    </row>
    <row r="1321" spans="1:1" x14ac:dyDescent="0.25">
      <c r="A1321" s="60"/>
    </row>
    <row r="1322" spans="1:1" x14ac:dyDescent="0.25">
      <c r="A1322" s="60"/>
    </row>
    <row r="1323" spans="1:1" x14ac:dyDescent="0.25">
      <c r="A1323" s="60"/>
    </row>
    <row r="1324" spans="1:1" x14ac:dyDescent="0.25">
      <c r="A1324" s="60"/>
    </row>
    <row r="1325" spans="1:1" x14ac:dyDescent="0.25">
      <c r="A1325" s="60"/>
    </row>
    <row r="1326" spans="1:1" x14ac:dyDescent="0.25">
      <c r="A1326" s="60"/>
    </row>
    <row r="1327" spans="1:1" x14ac:dyDescent="0.25">
      <c r="A1327" s="60"/>
    </row>
    <row r="1328" spans="1:1" x14ac:dyDescent="0.25">
      <c r="A1328" s="60"/>
    </row>
    <row r="1329" spans="1:1" x14ac:dyDescent="0.25">
      <c r="A1329" s="60"/>
    </row>
    <row r="1330" spans="1:1" x14ac:dyDescent="0.25">
      <c r="A1330" s="60"/>
    </row>
    <row r="1331" spans="1:1" x14ac:dyDescent="0.25">
      <c r="A1331" s="60"/>
    </row>
    <row r="1332" spans="1:1" x14ac:dyDescent="0.25">
      <c r="A1332" s="60"/>
    </row>
    <row r="1333" spans="1:1" x14ac:dyDescent="0.25">
      <c r="A1333" s="60"/>
    </row>
    <row r="1334" spans="1:1" x14ac:dyDescent="0.25">
      <c r="A1334" s="60"/>
    </row>
    <row r="1335" spans="1:1" x14ac:dyDescent="0.25">
      <c r="A1335" s="60"/>
    </row>
    <row r="1336" spans="1:1" x14ac:dyDescent="0.25">
      <c r="A1336" s="60"/>
    </row>
    <row r="1337" spans="1:1" x14ac:dyDescent="0.25">
      <c r="A1337" s="60"/>
    </row>
    <row r="1338" spans="1:1" x14ac:dyDescent="0.25">
      <c r="A1338" s="60"/>
    </row>
    <row r="1339" spans="1:1" x14ac:dyDescent="0.25">
      <c r="A1339" s="60"/>
    </row>
    <row r="1340" spans="1:1" x14ac:dyDescent="0.25">
      <c r="A1340" s="60"/>
    </row>
    <row r="1341" spans="1:1" x14ac:dyDescent="0.25">
      <c r="A1341" s="60"/>
    </row>
    <row r="1342" spans="1:1" x14ac:dyDescent="0.25">
      <c r="A1342" s="60"/>
    </row>
    <row r="1343" spans="1:1" x14ac:dyDescent="0.25">
      <c r="A1343" s="60"/>
    </row>
    <row r="1344" spans="1:1" x14ac:dyDescent="0.25">
      <c r="A1344" s="60"/>
    </row>
    <row r="1345" spans="1:1" x14ac:dyDescent="0.25">
      <c r="A1345" s="60"/>
    </row>
    <row r="1346" spans="1:1" x14ac:dyDescent="0.25">
      <c r="A1346" s="60"/>
    </row>
    <row r="1347" spans="1:1" x14ac:dyDescent="0.25">
      <c r="A1347" s="60"/>
    </row>
    <row r="1348" spans="1:1" x14ac:dyDescent="0.25">
      <c r="A1348" s="60"/>
    </row>
    <row r="1349" spans="1:1" x14ac:dyDescent="0.25">
      <c r="A1349" s="60"/>
    </row>
    <row r="1350" spans="1:1" x14ac:dyDescent="0.25">
      <c r="A1350" s="60"/>
    </row>
    <row r="1351" spans="1:1" x14ac:dyDescent="0.25">
      <c r="A1351" s="60"/>
    </row>
    <row r="1352" spans="1:1" x14ac:dyDescent="0.25">
      <c r="A1352" s="60"/>
    </row>
    <row r="1353" spans="1:1" x14ac:dyDescent="0.25">
      <c r="A1353" s="60"/>
    </row>
    <row r="1354" spans="1:1" x14ac:dyDescent="0.25">
      <c r="A1354" s="60"/>
    </row>
    <row r="1355" spans="1:1" x14ac:dyDescent="0.25">
      <c r="A1355" s="60"/>
    </row>
    <row r="1356" spans="1:1" x14ac:dyDescent="0.25">
      <c r="A1356" s="60"/>
    </row>
    <row r="1357" spans="1:1" x14ac:dyDescent="0.25">
      <c r="A1357" s="60"/>
    </row>
    <row r="1358" spans="1:1" x14ac:dyDescent="0.25">
      <c r="A1358" s="60"/>
    </row>
    <row r="1359" spans="1:1" x14ac:dyDescent="0.25">
      <c r="A1359" s="60"/>
    </row>
    <row r="1360" spans="1:1" x14ac:dyDescent="0.25">
      <c r="A1360" s="60"/>
    </row>
    <row r="1361" spans="1:1" x14ac:dyDescent="0.25">
      <c r="A1361" s="60"/>
    </row>
    <row r="1362" spans="1:1" x14ac:dyDescent="0.25">
      <c r="A1362" s="60"/>
    </row>
    <row r="1363" spans="1:1" x14ac:dyDescent="0.25">
      <c r="A1363" s="60"/>
    </row>
    <row r="1364" spans="1:1" x14ac:dyDescent="0.25">
      <c r="A1364" s="60"/>
    </row>
    <row r="1365" spans="1:1" x14ac:dyDescent="0.25">
      <c r="A1365" s="60"/>
    </row>
    <row r="1366" spans="1:1" x14ac:dyDescent="0.25">
      <c r="A1366" s="60"/>
    </row>
    <row r="1367" spans="1:1" x14ac:dyDescent="0.25">
      <c r="A1367" s="60"/>
    </row>
    <row r="1368" spans="1:1" x14ac:dyDescent="0.25">
      <c r="A1368" s="60"/>
    </row>
    <row r="1369" spans="1:1" x14ac:dyDescent="0.25">
      <c r="A1369" s="60"/>
    </row>
    <row r="1370" spans="1:1" x14ac:dyDescent="0.25">
      <c r="A1370" s="60"/>
    </row>
    <row r="1371" spans="1:1" x14ac:dyDescent="0.25">
      <c r="A1371" s="60"/>
    </row>
    <row r="1372" spans="1:1" x14ac:dyDescent="0.25">
      <c r="A1372" s="60"/>
    </row>
    <row r="1373" spans="1:1" x14ac:dyDescent="0.25">
      <c r="A1373" s="60"/>
    </row>
    <row r="1374" spans="1:1" x14ac:dyDescent="0.25">
      <c r="A1374" s="60"/>
    </row>
    <row r="1375" spans="1:1" x14ac:dyDescent="0.25">
      <c r="A1375" s="60"/>
    </row>
    <row r="1376" spans="1:1" x14ac:dyDescent="0.25">
      <c r="A1376" s="60"/>
    </row>
    <row r="1377" spans="1:1" x14ac:dyDescent="0.25">
      <c r="A1377" s="60"/>
    </row>
    <row r="1378" spans="1:1" x14ac:dyDescent="0.25">
      <c r="A1378" s="60"/>
    </row>
    <row r="1379" spans="1:1" x14ac:dyDescent="0.25">
      <c r="A1379" s="60"/>
    </row>
    <row r="1380" spans="1:1" x14ac:dyDescent="0.25">
      <c r="A1380" s="60"/>
    </row>
    <row r="1381" spans="1:1" x14ac:dyDescent="0.25">
      <c r="A1381" s="60"/>
    </row>
    <row r="1382" spans="1:1" x14ac:dyDescent="0.25">
      <c r="A1382" s="60"/>
    </row>
    <row r="1383" spans="1:1" x14ac:dyDescent="0.25">
      <c r="A1383" s="60"/>
    </row>
    <row r="1384" spans="1:1" x14ac:dyDescent="0.25">
      <c r="A1384" s="60"/>
    </row>
    <row r="1385" spans="1:1" x14ac:dyDescent="0.25">
      <c r="A1385" s="60"/>
    </row>
    <row r="1386" spans="1:1" x14ac:dyDescent="0.25">
      <c r="A1386" s="60"/>
    </row>
    <row r="1387" spans="1:1" x14ac:dyDescent="0.25">
      <c r="A1387" s="60"/>
    </row>
    <row r="1388" spans="1:1" x14ac:dyDescent="0.25">
      <c r="A1388" s="60"/>
    </row>
    <row r="1389" spans="1:1" x14ac:dyDescent="0.25">
      <c r="A1389" s="60"/>
    </row>
    <row r="1390" spans="1:1" x14ac:dyDescent="0.25">
      <c r="A1390" s="60"/>
    </row>
    <row r="1391" spans="1:1" x14ac:dyDescent="0.25">
      <c r="A1391" s="60"/>
    </row>
    <row r="1392" spans="1:1" x14ac:dyDescent="0.25">
      <c r="A1392" s="60"/>
    </row>
    <row r="1393" spans="1:1" x14ac:dyDescent="0.25">
      <c r="A1393" s="60"/>
    </row>
    <row r="1394" spans="1:1" x14ac:dyDescent="0.25">
      <c r="A1394" s="60"/>
    </row>
    <row r="1395" spans="1:1" x14ac:dyDescent="0.25">
      <c r="A1395" s="60"/>
    </row>
    <row r="1396" spans="1:1" x14ac:dyDescent="0.25">
      <c r="A1396" s="60"/>
    </row>
    <row r="1397" spans="1:1" x14ac:dyDescent="0.25">
      <c r="A1397" s="60"/>
    </row>
    <row r="1398" spans="1:1" x14ac:dyDescent="0.25">
      <c r="A1398" s="60"/>
    </row>
    <row r="1399" spans="1:1" x14ac:dyDescent="0.25">
      <c r="A1399" s="60"/>
    </row>
    <row r="1400" spans="1:1" x14ac:dyDescent="0.25">
      <c r="A1400" s="60"/>
    </row>
    <row r="1401" spans="1:1" x14ac:dyDescent="0.25">
      <c r="A1401" s="60"/>
    </row>
    <row r="1402" spans="1:1" x14ac:dyDescent="0.25">
      <c r="A1402" s="60"/>
    </row>
    <row r="1403" spans="1:1" x14ac:dyDescent="0.25">
      <c r="A1403" s="60"/>
    </row>
    <row r="1404" spans="1:1" x14ac:dyDescent="0.25">
      <c r="A1404" s="60"/>
    </row>
    <row r="1405" spans="1:1" x14ac:dyDescent="0.25">
      <c r="A1405" s="60"/>
    </row>
    <row r="1406" spans="1:1" x14ac:dyDescent="0.25">
      <c r="A1406" s="60"/>
    </row>
    <row r="1407" spans="1:1" x14ac:dyDescent="0.25">
      <c r="A1407" s="60"/>
    </row>
    <row r="1408" spans="1:1" x14ac:dyDescent="0.25">
      <c r="A1408" s="60"/>
    </row>
    <row r="1409" spans="1:1" x14ac:dyDescent="0.25">
      <c r="A1409" s="60"/>
    </row>
    <row r="1410" spans="1:1" x14ac:dyDescent="0.25">
      <c r="A1410" s="60"/>
    </row>
    <row r="1411" spans="1:1" x14ac:dyDescent="0.25">
      <c r="A1411" s="60"/>
    </row>
    <row r="1412" spans="1:1" x14ac:dyDescent="0.25">
      <c r="A1412" s="60"/>
    </row>
    <row r="1413" spans="1:1" x14ac:dyDescent="0.25">
      <c r="A1413" s="60"/>
    </row>
    <row r="1414" spans="1:1" x14ac:dyDescent="0.25">
      <c r="A1414" s="60"/>
    </row>
    <row r="1415" spans="1:1" x14ac:dyDescent="0.25">
      <c r="A1415" s="60"/>
    </row>
    <row r="1416" spans="1:1" x14ac:dyDescent="0.25">
      <c r="A1416" s="60"/>
    </row>
    <row r="1417" spans="1:1" x14ac:dyDescent="0.25">
      <c r="A1417" s="60"/>
    </row>
    <row r="1418" spans="1:1" x14ac:dyDescent="0.25">
      <c r="A1418" s="60"/>
    </row>
    <row r="1419" spans="1:1" x14ac:dyDescent="0.25">
      <c r="A1419" s="60"/>
    </row>
    <row r="1420" spans="1:1" x14ac:dyDescent="0.25">
      <c r="A1420" s="60"/>
    </row>
    <row r="1421" spans="1:1" x14ac:dyDescent="0.25">
      <c r="A1421" s="60"/>
    </row>
    <row r="1422" spans="1:1" x14ac:dyDescent="0.25">
      <c r="A1422" s="60"/>
    </row>
    <row r="1423" spans="1:1" x14ac:dyDescent="0.25">
      <c r="A1423" s="60"/>
    </row>
    <row r="1424" spans="1:1" x14ac:dyDescent="0.25">
      <c r="A1424" s="60"/>
    </row>
    <row r="1425" spans="1:1" x14ac:dyDescent="0.25">
      <c r="A1425" s="60"/>
    </row>
    <row r="1426" spans="1:1" x14ac:dyDescent="0.25">
      <c r="A1426" s="60"/>
    </row>
    <row r="1427" spans="1:1" x14ac:dyDescent="0.25">
      <c r="A1427" s="60"/>
    </row>
    <row r="1428" spans="1:1" x14ac:dyDescent="0.25">
      <c r="A1428" s="60"/>
    </row>
    <row r="1429" spans="1:1" x14ac:dyDescent="0.25">
      <c r="A1429" s="60"/>
    </row>
    <row r="1430" spans="1:1" x14ac:dyDescent="0.25">
      <c r="A1430" s="60"/>
    </row>
    <row r="1431" spans="1:1" x14ac:dyDescent="0.25">
      <c r="A1431" s="60"/>
    </row>
    <row r="1432" spans="1:1" x14ac:dyDescent="0.25">
      <c r="A1432" s="60"/>
    </row>
    <row r="1433" spans="1:1" x14ac:dyDescent="0.25">
      <c r="A1433" s="60"/>
    </row>
    <row r="1434" spans="1:1" x14ac:dyDescent="0.25">
      <c r="A1434" s="60"/>
    </row>
    <row r="1435" spans="1:1" x14ac:dyDescent="0.25">
      <c r="A1435" s="60"/>
    </row>
    <row r="1436" spans="1:1" x14ac:dyDescent="0.25">
      <c r="A1436" s="60"/>
    </row>
    <row r="1437" spans="1:1" x14ac:dyDescent="0.25">
      <c r="A1437" s="60"/>
    </row>
    <row r="1438" spans="1:1" x14ac:dyDescent="0.25">
      <c r="A1438" s="60"/>
    </row>
    <row r="1439" spans="1:1" x14ac:dyDescent="0.25">
      <c r="A1439" s="60"/>
    </row>
    <row r="1440" spans="1:1" x14ac:dyDescent="0.25">
      <c r="A1440" s="60"/>
    </row>
    <row r="1441" spans="1:1" x14ac:dyDescent="0.25">
      <c r="A1441" s="60"/>
    </row>
    <row r="1442" spans="1:1" x14ac:dyDescent="0.25">
      <c r="A1442" s="60"/>
    </row>
    <row r="1443" spans="1:1" x14ac:dyDescent="0.25">
      <c r="A1443" s="60"/>
    </row>
    <row r="1444" spans="1:1" x14ac:dyDescent="0.25">
      <c r="A1444" s="60"/>
    </row>
    <row r="1445" spans="1:1" x14ac:dyDescent="0.25">
      <c r="A1445" s="60"/>
    </row>
    <row r="1446" spans="1:1" x14ac:dyDescent="0.25">
      <c r="A1446" s="60"/>
    </row>
    <row r="1447" spans="1:1" x14ac:dyDescent="0.25">
      <c r="A1447" s="60"/>
    </row>
    <row r="1448" spans="1:1" x14ac:dyDescent="0.25">
      <c r="A1448" s="60"/>
    </row>
    <row r="1449" spans="1:1" x14ac:dyDescent="0.25">
      <c r="A1449" s="60"/>
    </row>
    <row r="1450" spans="1:1" x14ac:dyDescent="0.25">
      <c r="A1450" s="60"/>
    </row>
    <row r="1451" spans="1:1" x14ac:dyDescent="0.25">
      <c r="A1451" s="60"/>
    </row>
    <row r="1452" spans="1:1" x14ac:dyDescent="0.25">
      <c r="A1452" s="60"/>
    </row>
    <row r="1453" spans="1:1" x14ac:dyDescent="0.25">
      <c r="A1453" s="60"/>
    </row>
    <row r="1454" spans="1:1" x14ac:dyDescent="0.25">
      <c r="A1454" s="60"/>
    </row>
    <row r="1455" spans="1:1" x14ac:dyDescent="0.25">
      <c r="A1455" s="60"/>
    </row>
    <row r="1456" spans="1:1" x14ac:dyDescent="0.25">
      <c r="A1456" s="60"/>
    </row>
    <row r="1457" spans="1:1" x14ac:dyDescent="0.25">
      <c r="A1457" s="60"/>
    </row>
    <row r="1458" spans="1:1" x14ac:dyDescent="0.25">
      <c r="A1458" s="60"/>
    </row>
    <row r="1459" spans="1:1" x14ac:dyDescent="0.25">
      <c r="A1459" s="60"/>
    </row>
    <row r="1460" spans="1:1" x14ac:dyDescent="0.25">
      <c r="A1460" s="60"/>
    </row>
    <row r="1461" spans="1:1" x14ac:dyDescent="0.25">
      <c r="A1461" s="60"/>
    </row>
    <row r="1462" spans="1:1" x14ac:dyDescent="0.25">
      <c r="A1462" s="60"/>
    </row>
    <row r="1463" spans="1:1" x14ac:dyDescent="0.25">
      <c r="A1463" s="60"/>
    </row>
    <row r="1464" spans="1:1" x14ac:dyDescent="0.25">
      <c r="A1464" s="60"/>
    </row>
    <row r="1465" spans="1:1" x14ac:dyDescent="0.25">
      <c r="A1465" s="60"/>
    </row>
    <row r="1466" spans="1:1" x14ac:dyDescent="0.25">
      <c r="A1466" s="60"/>
    </row>
    <row r="1467" spans="1:1" x14ac:dyDescent="0.25">
      <c r="A1467" s="60"/>
    </row>
    <row r="1468" spans="1:1" x14ac:dyDescent="0.25">
      <c r="A1468" s="60"/>
    </row>
    <row r="1469" spans="1:1" x14ac:dyDescent="0.25">
      <c r="A1469" s="60"/>
    </row>
    <row r="1470" spans="1:1" x14ac:dyDescent="0.25">
      <c r="A1470" s="60"/>
    </row>
    <row r="1471" spans="1:1" x14ac:dyDescent="0.25">
      <c r="A1471" s="60"/>
    </row>
    <row r="1472" spans="1:1" x14ac:dyDescent="0.25">
      <c r="A1472" s="60"/>
    </row>
    <row r="1473" spans="1:1" x14ac:dyDescent="0.25">
      <c r="A1473" s="60"/>
    </row>
    <row r="1474" spans="1:1" x14ac:dyDescent="0.25">
      <c r="A1474" s="60"/>
    </row>
    <row r="1475" spans="1:1" x14ac:dyDescent="0.25">
      <c r="A1475" s="60"/>
    </row>
    <row r="1476" spans="1:1" x14ac:dyDescent="0.25">
      <c r="A1476" s="60"/>
    </row>
    <row r="1477" spans="1:1" x14ac:dyDescent="0.25">
      <c r="A1477" s="60"/>
    </row>
    <row r="1478" spans="1:1" x14ac:dyDescent="0.25">
      <c r="A1478" s="60"/>
    </row>
    <row r="1479" spans="1:1" x14ac:dyDescent="0.25">
      <c r="A1479" s="60"/>
    </row>
    <row r="1480" spans="1:1" x14ac:dyDescent="0.25">
      <c r="A1480" s="60"/>
    </row>
    <row r="1481" spans="1:1" x14ac:dyDescent="0.25">
      <c r="A1481" s="60"/>
    </row>
    <row r="1482" spans="1:1" x14ac:dyDescent="0.25">
      <c r="A1482" s="60"/>
    </row>
    <row r="1483" spans="1:1" x14ac:dyDescent="0.25">
      <c r="A1483" s="60"/>
    </row>
    <row r="1484" spans="1:1" x14ac:dyDescent="0.25">
      <c r="A1484" s="60"/>
    </row>
    <row r="1485" spans="1:1" x14ac:dyDescent="0.25">
      <c r="A1485" s="60"/>
    </row>
    <row r="1486" spans="1:1" x14ac:dyDescent="0.25">
      <c r="A1486" s="60"/>
    </row>
    <row r="1487" spans="1:1" x14ac:dyDescent="0.25">
      <c r="A1487" s="60"/>
    </row>
    <row r="1488" spans="1:1" x14ac:dyDescent="0.25">
      <c r="A1488" s="60"/>
    </row>
    <row r="1489" spans="1:1" x14ac:dyDescent="0.25">
      <c r="A1489" s="60"/>
    </row>
    <row r="1490" spans="1:1" x14ac:dyDescent="0.25">
      <c r="A1490" s="60"/>
    </row>
    <row r="1491" spans="1:1" x14ac:dyDescent="0.25">
      <c r="A1491" s="60"/>
    </row>
    <row r="1492" spans="1:1" x14ac:dyDescent="0.25">
      <c r="A1492" s="60"/>
    </row>
    <row r="1493" spans="1:1" x14ac:dyDescent="0.25">
      <c r="A1493" s="60"/>
    </row>
    <row r="1494" spans="1:1" x14ac:dyDescent="0.25">
      <c r="A1494" s="60"/>
    </row>
    <row r="1495" spans="1:1" x14ac:dyDescent="0.25">
      <c r="A1495" s="60"/>
    </row>
    <row r="1496" spans="1:1" x14ac:dyDescent="0.25">
      <c r="A1496" s="60"/>
    </row>
    <row r="1497" spans="1:1" x14ac:dyDescent="0.25">
      <c r="A1497" s="60"/>
    </row>
    <row r="1498" spans="1:1" x14ac:dyDescent="0.25">
      <c r="A1498" s="60"/>
    </row>
    <row r="1499" spans="1:1" x14ac:dyDescent="0.25">
      <c r="A1499" s="60"/>
    </row>
    <row r="1500" spans="1:1" x14ac:dyDescent="0.25">
      <c r="A1500" s="60"/>
    </row>
    <row r="1501" spans="1:1" x14ac:dyDescent="0.25">
      <c r="A1501" s="60"/>
    </row>
    <row r="1502" spans="1:1" x14ac:dyDescent="0.25">
      <c r="A1502" s="60"/>
    </row>
    <row r="1503" spans="1:1" x14ac:dyDescent="0.25">
      <c r="A1503" s="60"/>
    </row>
    <row r="1504" spans="1:1" x14ac:dyDescent="0.25">
      <c r="A1504" s="60"/>
    </row>
    <row r="1505" spans="1:1" x14ac:dyDescent="0.25">
      <c r="A1505" s="60"/>
    </row>
    <row r="1506" spans="1:1" x14ac:dyDescent="0.25">
      <c r="A1506" s="60"/>
    </row>
    <row r="1507" spans="1:1" x14ac:dyDescent="0.25">
      <c r="A1507" s="60"/>
    </row>
    <row r="1508" spans="1:1" x14ac:dyDescent="0.25">
      <c r="A1508" s="60"/>
    </row>
    <row r="1509" spans="1:1" x14ac:dyDescent="0.25">
      <c r="A1509" s="60"/>
    </row>
    <row r="1510" spans="1:1" x14ac:dyDescent="0.25">
      <c r="A1510" s="60"/>
    </row>
    <row r="1511" spans="1:1" x14ac:dyDescent="0.25">
      <c r="A1511" s="60"/>
    </row>
    <row r="1512" spans="1:1" x14ac:dyDescent="0.25">
      <c r="A1512" s="60"/>
    </row>
    <row r="1513" spans="1:1" x14ac:dyDescent="0.25">
      <c r="A1513" s="60"/>
    </row>
    <row r="1514" spans="1:1" x14ac:dyDescent="0.25">
      <c r="A1514" s="60"/>
    </row>
    <row r="1515" spans="1:1" x14ac:dyDescent="0.25">
      <c r="A1515" s="60"/>
    </row>
    <row r="1516" spans="1:1" x14ac:dyDescent="0.25">
      <c r="A1516" s="60"/>
    </row>
    <row r="1517" spans="1:1" x14ac:dyDescent="0.25">
      <c r="A1517" s="60"/>
    </row>
    <row r="1518" spans="1:1" x14ac:dyDescent="0.25">
      <c r="A1518" s="60"/>
    </row>
    <row r="1519" spans="1:1" x14ac:dyDescent="0.25">
      <c r="A1519" s="60"/>
    </row>
    <row r="1520" spans="1:1" x14ac:dyDescent="0.25">
      <c r="A1520" s="60"/>
    </row>
    <row r="1521" spans="1:1" x14ac:dyDescent="0.25">
      <c r="A1521" s="60"/>
    </row>
    <row r="1522" spans="1:1" x14ac:dyDescent="0.25">
      <c r="A1522" s="60"/>
    </row>
    <row r="1523" spans="1:1" x14ac:dyDescent="0.25">
      <c r="A1523" s="60"/>
    </row>
    <row r="1524" spans="1:1" x14ac:dyDescent="0.25">
      <c r="A1524" s="60"/>
    </row>
    <row r="1525" spans="1:1" x14ac:dyDescent="0.25">
      <c r="A1525" s="60"/>
    </row>
    <row r="1526" spans="1:1" x14ac:dyDescent="0.25">
      <c r="A1526" s="60"/>
    </row>
    <row r="1527" spans="1:1" x14ac:dyDescent="0.25">
      <c r="A1527" s="60"/>
    </row>
    <row r="1528" spans="1:1" x14ac:dyDescent="0.25">
      <c r="A1528" s="60"/>
    </row>
    <row r="1529" spans="1:1" x14ac:dyDescent="0.25">
      <c r="A1529" s="60"/>
    </row>
    <row r="1530" spans="1:1" x14ac:dyDescent="0.25">
      <c r="A1530" s="60"/>
    </row>
    <row r="1531" spans="1:1" x14ac:dyDescent="0.25">
      <c r="A1531" s="60"/>
    </row>
    <row r="1532" spans="1:1" x14ac:dyDescent="0.25">
      <c r="A1532" s="60"/>
    </row>
    <row r="1533" spans="1:1" x14ac:dyDescent="0.25">
      <c r="A1533" s="60"/>
    </row>
    <row r="1534" spans="1:1" x14ac:dyDescent="0.25">
      <c r="A1534" s="60"/>
    </row>
    <row r="1535" spans="1:1" x14ac:dyDescent="0.25">
      <c r="A1535" s="60"/>
    </row>
    <row r="1536" spans="1:1" x14ac:dyDescent="0.25">
      <c r="A1536" s="60"/>
    </row>
    <row r="1537" spans="1:1" x14ac:dyDescent="0.25">
      <c r="A1537" s="60"/>
    </row>
    <row r="1538" spans="1:1" x14ac:dyDescent="0.25">
      <c r="A1538" s="60"/>
    </row>
    <row r="1539" spans="1:1" x14ac:dyDescent="0.25">
      <c r="A1539" s="60"/>
    </row>
    <row r="1540" spans="1:1" x14ac:dyDescent="0.25">
      <c r="A1540" s="60"/>
    </row>
    <row r="1541" spans="1:1" x14ac:dyDescent="0.25">
      <c r="A1541" s="60"/>
    </row>
    <row r="1542" spans="1:1" x14ac:dyDescent="0.25">
      <c r="A1542" s="60"/>
    </row>
    <row r="1543" spans="1:1" x14ac:dyDescent="0.25">
      <c r="A1543" s="60"/>
    </row>
    <row r="1544" spans="1:1" x14ac:dyDescent="0.25">
      <c r="A1544" s="60"/>
    </row>
    <row r="1545" spans="1:1" x14ac:dyDescent="0.25">
      <c r="A1545" s="60"/>
    </row>
    <row r="1546" spans="1:1" x14ac:dyDescent="0.25">
      <c r="A1546" s="60"/>
    </row>
    <row r="1547" spans="1:1" x14ac:dyDescent="0.25">
      <c r="A1547" s="60"/>
    </row>
    <row r="1548" spans="1:1" x14ac:dyDescent="0.25">
      <c r="A1548" s="60"/>
    </row>
    <row r="1549" spans="1:1" x14ac:dyDescent="0.25">
      <c r="A1549" s="60"/>
    </row>
    <row r="1550" spans="1:1" x14ac:dyDescent="0.25">
      <c r="A1550" s="60"/>
    </row>
    <row r="1551" spans="1:1" x14ac:dyDescent="0.25">
      <c r="A1551" s="60"/>
    </row>
    <row r="1552" spans="1:1" x14ac:dyDescent="0.25">
      <c r="A1552" s="60"/>
    </row>
    <row r="1553" spans="1:1" x14ac:dyDescent="0.25">
      <c r="A1553" s="60"/>
    </row>
    <row r="1554" spans="1:1" x14ac:dyDescent="0.25">
      <c r="A1554" s="60"/>
    </row>
    <row r="1555" spans="1:1" x14ac:dyDescent="0.25">
      <c r="A1555" s="60"/>
    </row>
    <row r="1556" spans="1:1" x14ac:dyDescent="0.25">
      <c r="A1556" s="60"/>
    </row>
    <row r="1557" spans="1:1" x14ac:dyDescent="0.25">
      <c r="A1557" s="60"/>
    </row>
    <row r="1558" spans="1:1" x14ac:dyDescent="0.25">
      <c r="A1558" s="60"/>
    </row>
    <row r="1559" spans="1:1" x14ac:dyDescent="0.25">
      <c r="A1559" s="60"/>
    </row>
    <row r="1560" spans="1:1" x14ac:dyDescent="0.25">
      <c r="A1560" s="60"/>
    </row>
    <row r="1561" spans="1:1" x14ac:dyDescent="0.25">
      <c r="A1561" s="60"/>
    </row>
    <row r="1562" spans="1:1" x14ac:dyDescent="0.25">
      <c r="A1562" s="60"/>
    </row>
    <row r="1563" spans="1:1" x14ac:dyDescent="0.25">
      <c r="A1563" s="60"/>
    </row>
    <row r="1564" spans="1:1" x14ac:dyDescent="0.25">
      <c r="A1564" s="60"/>
    </row>
    <row r="1565" spans="1:1" x14ac:dyDescent="0.25">
      <c r="A1565" s="60"/>
    </row>
    <row r="1566" spans="1:1" x14ac:dyDescent="0.25">
      <c r="A1566" s="60"/>
    </row>
    <row r="1567" spans="1:1" x14ac:dyDescent="0.25">
      <c r="A1567" s="60"/>
    </row>
    <row r="1568" spans="1:1" x14ac:dyDescent="0.25">
      <c r="A1568" s="60"/>
    </row>
    <row r="1569" spans="1:1" x14ac:dyDescent="0.25">
      <c r="A1569" s="60"/>
    </row>
    <row r="1570" spans="1:1" x14ac:dyDescent="0.25">
      <c r="A1570" s="60"/>
    </row>
    <row r="1571" spans="1:1" x14ac:dyDescent="0.25">
      <c r="A1571" s="60"/>
    </row>
    <row r="1572" spans="1:1" x14ac:dyDescent="0.25">
      <c r="A1572" s="60"/>
    </row>
    <row r="1573" spans="1:1" x14ac:dyDescent="0.25">
      <c r="A1573" s="60"/>
    </row>
    <row r="1574" spans="1:1" x14ac:dyDescent="0.25">
      <c r="A1574" s="60"/>
    </row>
    <row r="1575" spans="1:1" x14ac:dyDescent="0.25">
      <c r="A1575" s="60"/>
    </row>
    <row r="1576" spans="1:1" x14ac:dyDescent="0.25">
      <c r="A1576" s="60"/>
    </row>
    <row r="1577" spans="1:1" x14ac:dyDescent="0.25">
      <c r="A1577" s="60"/>
    </row>
    <row r="1578" spans="1:1" x14ac:dyDescent="0.25">
      <c r="A1578" s="60"/>
    </row>
    <row r="1579" spans="1:1" x14ac:dyDescent="0.25">
      <c r="A1579" s="60"/>
    </row>
    <row r="1580" spans="1:1" x14ac:dyDescent="0.25">
      <c r="A1580" s="60"/>
    </row>
    <row r="1581" spans="1:1" x14ac:dyDescent="0.25">
      <c r="A1581" s="60"/>
    </row>
    <row r="1582" spans="1:1" x14ac:dyDescent="0.25">
      <c r="A1582" s="60"/>
    </row>
    <row r="1583" spans="1:1" x14ac:dyDescent="0.25">
      <c r="A1583" s="60"/>
    </row>
    <row r="1584" spans="1:1" x14ac:dyDescent="0.25">
      <c r="A1584" s="60"/>
    </row>
    <row r="1585" spans="1:1" x14ac:dyDescent="0.25">
      <c r="A1585" s="60"/>
    </row>
    <row r="1586" spans="1:1" x14ac:dyDescent="0.25">
      <c r="A1586" s="60"/>
    </row>
    <row r="1587" spans="1:1" x14ac:dyDescent="0.25">
      <c r="A1587" s="60"/>
    </row>
    <row r="1588" spans="1:1" x14ac:dyDescent="0.25">
      <c r="A1588" s="60"/>
    </row>
    <row r="1589" spans="1:1" x14ac:dyDescent="0.25">
      <c r="A1589" s="60"/>
    </row>
    <row r="1590" spans="1:1" x14ac:dyDescent="0.25">
      <c r="A1590" s="60"/>
    </row>
    <row r="1591" spans="1:1" x14ac:dyDescent="0.25">
      <c r="A1591" s="60"/>
    </row>
    <row r="1592" spans="1:1" x14ac:dyDescent="0.25">
      <c r="A1592" s="60"/>
    </row>
    <row r="1593" spans="1:1" x14ac:dyDescent="0.25">
      <c r="A1593" s="60"/>
    </row>
    <row r="1594" spans="1:1" x14ac:dyDescent="0.25">
      <c r="A1594" s="60"/>
    </row>
    <row r="1595" spans="1:1" x14ac:dyDescent="0.25">
      <c r="A1595" s="60"/>
    </row>
    <row r="1596" spans="1:1" x14ac:dyDescent="0.25">
      <c r="A1596" s="60"/>
    </row>
    <row r="1597" spans="1:1" x14ac:dyDescent="0.25">
      <c r="A1597" s="60"/>
    </row>
    <row r="1598" spans="1:1" x14ac:dyDescent="0.25">
      <c r="A1598" s="60"/>
    </row>
    <row r="1599" spans="1:1" x14ac:dyDescent="0.25">
      <c r="A1599" s="60"/>
    </row>
    <row r="1600" spans="1:1" x14ac:dyDescent="0.25">
      <c r="A1600" s="60"/>
    </row>
    <row r="1601" spans="1:1" x14ac:dyDescent="0.25">
      <c r="A1601" s="60"/>
    </row>
    <row r="1602" spans="1:1" x14ac:dyDescent="0.25">
      <c r="A1602" s="60"/>
    </row>
    <row r="1603" spans="1:1" x14ac:dyDescent="0.25">
      <c r="A1603" s="60"/>
    </row>
    <row r="1604" spans="1:1" x14ac:dyDescent="0.25">
      <c r="A1604" s="60"/>
    </row>
    <row r="1605" spans="1:1" x14ac:dyDescent="0.25">
      <c r="A1605" s="60"/>
    </row>
    <row r="1606" spans="1:1" x14ac:dyDescent="0.25">
      <c r="A1606" s="60"/>
    </row>
    <row r="1607" spans="1:1" x14ac:dyDescent="0.25">
      <c r="A1607" s="60"/>
    </row>
    <row r="1608" spans="1:1" x14ac:dyDescent="0.25">
      <c r="A1608" s="60"/>
    </row>
    <row r="1609" spans="1:1" x14ac:dyDescent="0.25">
      <c r="A1609" s="60"/>
    </row>
    <row r="1610" spans="1:1" x14ac:dyDescent="0.25">
      <c r="A1610" s="60"/>
    </row>
    <row r="1611" spans="1:1" x14ac:dyDescent="0.25">
      <c r="A1611" s="60"/>
    </row>
    <row r="1612" spans="1:1" x14ac:dyDescent="0.25">
      <c r="A1612" s="60"/>
    </row>
    <row r="1613" spans="1:1" x14ac:dyDescent="0.25">
      <c r="A1613" s="60"/>
    </row>
    <row r="1614" spans="1:1" x14ac:dyDescent="0.25">
      <c r="A1614" s="60"/>
    </row>
    <row r="1615" spans="1:1" x14ac:dyDescent="0.25">
      <c r="A1615" s="60"/>
    </row>
    <row r="1616" spans="1:1" x14ac:dyDescent="0.25">
      <c r="A1616" s="60"/>
    </row>
    <row r="1617" spans="1:1" x14ac:dyDescent="0.25">
      <c r="A1617" s="60"/>
    </row>
    <row r="1618" spans="1:1" x14ac:dyDescent="0.25">
      <c r="A1618" s="60"/>
    </row>
    <row r="1619" spans="1:1" x14ac:dyDescent="0.25">
      <c r="A1619" s="60"/>
    </row>
    <row r="1620" spans="1:1" x14ac:dyDescent="0.25">
      <c r="A1620" s="60"/>
    </row>
    <row r="1621" spans="1:1" x14ac:dyDescent="0.25">
      <c r="A1621" s="60"/>
    </row>
    <row r="1622" spans="1:1" x14ac:dyDescent="0.25">
      <c r="A1622" s="60"/>
    </row>
    <row r="1623" spans="1:1" x14ac:dyDescent="0.25">
      <c r="A1623" s="60"/>
    </row>
    <row r="1624" spans="1:1" x14ac:dyDescent="0.25">
      <c r="A1624" s="60"/>
    </row>
    <row r="1625" spans="1:1" x14ac:dyDescent="0.25">
      <c r="A1625" s="60"/>
    </row>
    <row r="1626" spans="1:1" x14ac:dyDescent="0.25">
      <c r="A1626" s="60"/>
    </row>
    <row r="1627" spans="1:1" x14ac:dyDescent="0.25">
      <c r="A1627" s="60"/>
    </row>
    <row r="1628" spans="1:1" x14ac:dyDescent="0.25">
      <c r="A1628" s="60"/>
    </row>
    <row r="1629" spans="1:1" x14ac:dyDescent="0.25">
      <c r="A1629" s="60"/>
    </row>
    <row r="1630" spans="1:1" x14ac:dyDescent="0.25">
      <c r="A1630" s="60"/>
    </row>
    <row r="1631" spans="1:1" x14ac:dyDescent="0.25">
      <c r="A1631" s="60"/>
    </row>
    <row r="1632" spans="1:1" x14ac:dyDescent="0.25">
      <c r="A1632" s="60"/>
    </row>
    <row r="1633" spans="1:1" x14ac:dyDescent="0.25">
      <c r="A1633" s="60"/>
    </row>
    <row r="1634" spans="1:1" x14ac:dyDescent="0.25">
      <c r="A1634" s="60"/>
    </row>
    <row r="1635" spans="1:1" x14ac:dyDescent="0.25">
      <c r="A1635" s="60"/>
    </row>
    <row r="1636" spans="1:1" x14ac:dyDescent="0.25">
      <c r="A1636" s="60"/>
    </row>
    <row r="1637" spans="1:1" x14ac:dyDescent="0.25">
      <c r="A1637" s="60"/>
    </row>
    <row r="1638" spans="1:1" x14ac:dyDescent="0.25">
      <c r="A1638" s="60"/>
    </row>
    <row r="1639" spans="1:1" x14ac:dyDescent="0.25">
      <c r="A1639" s="60"/>
    </row>
    <row r="1640" spans="1:1" x14ac:dyDescent="0.25">
      <c r="A1640" s="60"/>
    </row>
    <row r="1641" spans="1:1" x14ac:dyDescent="0.25">
      <c r="A1641" s="60"/>
    </row>
    <row r="1642" spans="1:1" x14ac:dyDescent="0.25">
      <c r="A1642" s="60"/>
    </row>
    <row r="1643" spans="1:1" x14ac:dyDescent="0.25">
      <c r="A1643" s="60"/>
    </row>
    <row r="1644" spans="1:1" x14ac:dyDescent="0.25">
      <c r="A1644" s="60"/>
    </row>
    <row r="1645" spans="1:1" x14ac:dyDescent="0.25">
      <c r="A1645" s="60"/>
    </row>
    <row r="1646" spans="1:1" x14ac:dyDescent="0.25">
      <c r="A1646" s="60"/>
    </row>
    <row r="1647" spans="1:1" x14ac:dyDescent="0.25">
      <c r="A1647" s="60"/>
    </row>
    <row r="1648" spans="1:1" x14ac:dyDescent="0.25">
      <c r="A1648" s="60"/>
    </row>
    <row r="1649" spans="1:1" x14ac:dyDescent="0.25">
      <c r="A1649" s="60"/>
    </row>
    <row r="1650" spans="1:1" x14ac:dyDescent="0.25">
      <c r="A1650" s="60"/>
    </row>
    <row r="1651" spans="1:1" x14ac:dyDescent="0.25">
      <c r="A1651" s="60"/>
    </row>
    <row r="1652" spans="1:1" x14ac:dyDescent="0.25">
      <c r="A1652" s="60"/>
    </row>
    <row r="1653" spans="1:1" x14ac:dyDescent="0.25">
      <c r="A1653" s="60"/>
    </row>
    <row r="1654" spans="1:1" x14ac:dyDescent="0.25">
      <c r="A1654" s="60"/>
    </row>
    <row r="1655" spans="1:1" x14ac:dyDescent="0.25">
      <c r="A1655" s="60"/>
    </row>
    <row r="1656" spans="1:1" x14ac:dyDescent="0.25">
      <c r="A1656" s="60"/>
    </row>
    <row r="1657" spans="1:1" x14ac:dyDescent="0.25">
      <c r="A1657" s="60"/>
    </row>
    <row r="1658" spans="1:1" x14ac:dyDescent="0.25">
      <c r="A1658" s="60"/>
    </row>
    <row r="1659" spans="1:1" x14ac:dyDescent="0.25">
      <c r="A1659" s="60"/>
    </row>
    <row r="1660" spans="1:1" x14ac:dyDescent="0.25">
      <c r="A1660" s="60"/>
    </row>
    <row r="1661" spans="1:1" x14ac:dyDescent="0.25">
      <c r="A1661" s="60"/>
    </row>
    <row r="1662" spans="1:1" x14ac:dyDescent="0.25">
      <c r="A1662" s="60"/>
    </row>
    <row r="1663" spans="1:1" x14ac:dyDescent="0.25">
      <c r="A1663" s="60"/>
    </row>
    <row r="1664" spans="1:1" x14ac:dyDescent="0.25">
      <c r="A1664" s="60"/>
    </row>
    <row r="1665" spans="1:1" x14ac:dyDescent="0.25">
      <c r="A1665" s="60"/>
    </row>
    <row r="1666" spans="1:1" x14ac:dyDescent="0.25">
      <c r="A1666" s="60"/>
    </row>
    <row r="1667" spans="1:1" x14ac:dyDescent="0.25">
      <c r="A1667" s="60"/>
    </row>
    <row r="1668" spans="1:1" x14ac:dyDescent="0.25">
      <c r="A1668" s="60"/>
    </row>
    <row r="1669" spans="1:1" x14ac:dyDescent="0.25">
      <c r="A1669" s="60"/>
    </row>
    <row r="1670" spans="1:1" x14ac:dyDescent="0.25">
      <c r="A1670" s="60"/>
    </row>
    <row r="1671" spans="1:1" x14ac:dyDescent="0.25">
      <c r="A1671" s="60"/>
    </row>
    <row r="1672" spans="1:1" x14ac:dyDescent="0.25">
      <c r="A1672" s="60"/>
    </row>
    <row r="1673" spans="1:1" x14ac:dyDescent="0.25">
      <c r="A1673" s="60"/>
    </row>
    <row r="1674" spans="1:1" x14ac:dyDescent="0.25">
      <c r="A1674" s="60"/>
    </row>
    <row r="1675" spans="1:1" x14ac:dyDescent="0.25">
      <c r="A1675" s="60"/>
    </row>
    <row r="1676" spans="1:1" x14ac:dyDescent="0.25">
      <c r="A1676" s="60"/>
    </row>
    <row r="1677" spans="1:1" x14ac:dyDescent="0.25">
      <c r="A1677" s="60"/>
    </row>
    <row r="1678" spans="1:1" x14ac:dyDescent="0.25">
      <c r="A1678" s="60"/>
    </row>
    <row r="1679" spans="1:1" x14ac:dyDescent="0.25">
      <c r="A1679" s="60"/>
    </row>
    <row r="1680" spans="1:1" x14ac:dyDescent="0.25">
      <c r="A1680" s="60"/>
    </row>
    <row r="1681" spans="1:1" x14ac:dyDescent="0.25">
      <c r="A1681" s="60"/>
    </row>
    <row r="1682" spans="1:1" x14ac:dyDescent="0.25">
      <c r="A1682" s="60"/>
    </row>
    <row r="1683" spans="1:1" x14ac:dyDescent="0.25">
      <c r="A1683" s="60"/>
    </row>
    <row r="1684" spans="1:1" x14ac:dyDescent="0.25">
      <c r="A1684" s="60"/>
    </row>
    <row r="1685" spans="1:1" x14ac:dyDescent="0.25">
      <c r="A1685" s="60"/>
    </row>
    <row r="1686" spans="1:1" x14ac:dyDescent="0.25">
      <c r="A1686" s="60"/>
    </row>
    <row r="1687" spans="1:1" x14ac:dyDescent="0.25">
      <c r="A1687" s="60"/>
    </row>
    <row r="1688" spans="1:1" x14ac:dyDescent="0.25">
      <c r="A1688" s="60"/>
    </row>
    <row r="1689" spans="1:1" x14ac:dyDescent="0.25">
      <c r="A1689" s="60"/>
    </row>
    <row r="1690" spans="1:1" x14ac:dyDescent="0.25">
      <c r="A1690" s="60"/>
    </row>
    <row r="1691" spans="1:1" x14ac:dyDescent="0.25">
      <c r="A1691" s="60"/>
    </row>
    <row r="1692" spans="1:1" x14ac:dyDescent="0.25">
      <c r="A1692" s="60"/>
    </row>
    <row r="1693" spans="1:1" x14ac:dyDescent="0.25">
      <c r="A1693" s="60"/>
    </row>
    <row r="1694" spans="1:1" x14ac:dyDescent="0.25">
      <c r="A1694" s="60"/>
    </row>
    <row r="1695" spans="1:1" x14ac:dyDescent="0.25">
      <c r="A1695" s="60"/>
    </row>
    <row r="1696" spans="1:1" x14ac:dyDescent="0.25">
      <c r="A1696" s="60"/>
    </row>
    <row r="1697" spans="1:1" x14ac:dyDescent="0.25">
      <c r="A1697" s="60"/>
    </row>
    <row r="1698" spans="1:1" x14ac:dyDescent="0.25">
      <c r="A1698" s="60"/>
    </row>
    <row r="1699" spans="1:1" x14ac:dyDescent="0.25">
      <c r="A1699" s="60"/>
    </row>
    <row r="1700" spans="1:1" x14ac:dyDescent="0.25">
      <c r="A1700" s="60"/>
    </row>
    <row r="1701" spans="1:1" x14ac:dyDescent="0.25">
      <c r="A1701" s="60"/>
    </row>
    <row r="1702" spans="1:1" x14ac:dyDescent="0.25">
      <c r="A1702" s="60"/>
    </row>
    <row r="1703" spans="1:1" x14ac:dyDescent="0.25">
      <c r="A1703" s="60"/>
    </row>
    <row r="1704" spans="1:1" x14ac:dyDescent="0.25">
      <c r="A1704" s="60"/>
    </row>
    <row r="1705" spans="1:1" x14ac:dyDescent="0.25">
      <c r="A1705" s="60"/>
    </row>
    <row r="1706" spans="1:1" x14ac:dyDescent="0.25">
      <c r="A1706" s="60"/>
    </row>
    <row r="1707" spans="1:1" x14ac:dyDescent="0.25">
      <c r="A1707" s="60"/>
    </row>
    <row r="1708" spans="1:1" x14ac:dyDescent="0.25">
      <c r="A1708" s="60"/>
    </row>
    <row r="1709" spans="1:1" x14ac:dyDescent="0.25">
      <c r="A1709" s="60"/>
    </row>
    <row r="1710" spans="1:1" x14ac:dyDescent="0.25">
      <c r="A1710" s="60"/>
    </row>
    <row r="1711" spans="1:1" x14ac:dyDescent="0.25">
      <c r="A1711" s="60"/>
    </row>
    <row r="1712" spans="1:1" x14ac:dyDescent="0.25">
      <c r="A1712" s="60"/>
    </row>
    <row r="1713" spans="1:1" x14ac:dyDescent="0.25">
      <c r="A1713" s="60"/>
    </row>
    <row r="1714" spans="1:1" x14ac:dyDescent="0.25">
      <c r="A1714" s="60"/>
    </row>
    <row r="1715" spans="1:1" x14ac:dyDescent="0.25">
      <c r="A1715" s="60"/>
    </row>
    <row r="1716" spans="1:1" x14ac:dyDescent="0.25">
      <c r="A1716" s="60"/>
    </row>
    <row r="1717" spans="1:1" x14ac:dyDescent="0.25">
      <c r="A1717" s="60"/>
    </row>
    <row r="1718" spans="1:1" x14ac:dyDescent="0.25">
      <c r="A1718" s="60"/>
    </row>
    <row r="1719" spans="1:1" x14ac:dyDescent="0.25">
      <c r="A1719" s="60"/>
    </row>
    <row r="1720" spans="1:1" x14ac:dyDescent="0.25">
      <c r="A1720" s="60"/>
    </row>
    <row r="1721" spans="1:1" x14ac:dyDescent="0.25">
      <c r="A1721" s="60"/>
    </row>
    <row r="1722" spans="1:1" x14ac:dyDescent="0.25">
      <c r="A1722" s="60"/>
    </row>
    <row r="1723" spans="1:1" x14ac:dyDescent="0.25">
      <c r="A1723" s="60"/>
    </row>
    <row r="1724" spans="1:1" x14ac:dyDescent="0.25">
      <c r="A1724" s="60"/>
    </row>
    <row r="1725" spans="1:1" x14ac:dyDescent="0.25">
      <c r="A1725" s="60"/>
    </row>
    <row r="1726" spans="1:1" x14ac:dyDescent="0.25">
      <c r="A1726" s="60"/>
    </row>
    <row r="1727" spans="1:1" x14ac:dyDescent="0.25">
      <c r="A1727" s="60"/>
    </row>
    <row r="1728" spans="1:1" x14ac:dyDescent="0.25">
      <c r="A1728" s="60"/>
    </row>
    <row r="1729" spans="1:1" x14ac:dyDescent="0.25">
      <c r="A1729" s="60"/>
    </row>
    <row r="1730" spans="1:1" x14ac:dyDescent="0.25">
      <c r="A1730" s="60"/>
    </row>
    <row r="1731" spans="1:1" x14ac:dyDescent="0.25">
      <c r="A1731" s="60"/>
    </row>
    <row r="1732" spans="1:1" x14ac:dyDescent="0.25">
      <c r="A1732" s="60"/>
    </row>
    <row r="1733" spans="1:1" x14ac:dyDescent="0.25">
      <c r="A1733" s="60"/>
    </row>
    <row r="1734" spans="1:1" x14ac:dyDescent="0.25">
      <c r="A1734" s="60"/>
    </row>
    <row r="1735" spans="1:1" x14ac:dyDescent="0.25">
      <c r="A1735" s="60"/>
    </row>
    <row r="1736" spans="1:1" x14ac:dyDescent="0.25">
      <c r="A1736" s="60"/>
    </row>
    <row r="1737" spans="1:1" x14ac:dyDescent="0.25">
      <c r="A1737" s="60"/>
    </row>
    <row r="1738" spans="1:1" x14ac:dyDescent="0.25">
      <c r="A1738" s="60"/>
    </row>
    <row r="1739" spans="1:1" x14ac:dyDescent="0.25">
      <c r="A1739" s="60"/>
    </row>
    <row r="1740" spans="1:1" x14ac:dyDescent="0.25">
      <c r="A1740" s="60"/>
    </row>
    <row r="1741" spans="1:1" x14ac:dyDescent="0.25">
      <c r="A1741" s="60"/>
    </row>
    <row r="1742" spans="1:1" x14ac:dyDescent="0.25">
      <c r="A1742" s="60"/>
    </row>
    <row r="1743" spans="1:1" x14ac:dyDescent="0.25">
      <c r="A1743" s="60"/>
    </row>
    <row r="1744" spans="1:1" x14ac:dyDescent="0.25">
      <c r="A1744" s="60"/>
    </row>
    <row r="1745" spans="1:1" x14ac:dyDescent="0.25">
      <c r="A1745" s="60"/>
    </row>
    <row r="1746" spans="1:1" x14ac:dyDescent="0.25">
      <c r="A1746" s="60"/>
    </row>
    <row r="1747" spans="1:1" x14ac:dyDescent="0.25">
      <c r="A1747" s="60"/>
    </row>
    <row r="1748" spans="1:1" x14ac:dyDescent="0.25">
      <c r="A1748" s="60"/>
    </row>
    <row r="1749" spans="1:1" x14ac:dyDescent="0.25">
      <c r="A1749" s="60"/>
    </row>
    <row r="1750" spans="1:1" x14ac:dyDescent="0.25">
      <c r="A1750" s="60"/>
    </row>
    <row r="1751" spans="1:1" x14ac:dyDescent="0.25">
      <c r="A1751" s="60"/>
    </row>
    <row r="1752" spans="1:1" x14ac:dyDescent="0.25">
      <c r="A1752" s="60"/>
    </row>
    <row r="1753" spans="1:1" x14ac:dyDescent="0.25">
      <c r="A1753" s="60"/>
    </row>
    <row r="1754" spans="1:1" x14ac:dyDescent="0.25">
      <c r="A1754" s="60"/>
    </row>
    <row r="1755" spans="1:1" x14ac:dyDescent="0.25">
      <c r="A1755" s="60"/>
    </row>
    <row r="1756" spans="1:1" x14ac:dyDescent="0.25">
      <c r="A1756" s="60"/>
    </row>
    <row r="1757" spans="1:1" x14ac:dyDescent="0.25">
      <c r="A1757" s="60"/>
    </row>
    <row r="1758" spans="1:1" x14ac:dyDescent="0.25">
      <c r="A1758" s="60"/>
    </row>
    <row r="1759" spans="1:1" x14ac:dyDescent="0.25">
      <c r="A1759" s="60"/>
    </row>
    <row r="1760" spans="1:1" x14ac:dyDescent="0.25">
      <c r="A1760" s="60"/>
    </row>
    <row r="1761" spans="1:1" x14ac:dyDescent="0.25">
      <c r="A1761" s="60"/>
    </row>
    <row r="1762" spans="1:1" x14ac:dyDescent="0.25">
      <c r="A1762" s="60"/>
    </row>
    <row r="1763" spans="1:1" x14ac:dyDescent="0.25">
      <c r="A1763" s="60"/>
    </row>
    <row r="1764" spans="1:1" x14ac:dyDescent="0.25">
      <c r="A1764" s="60"/>
    </row>
    <row r="1765" spans="1:1" x14ac:dyDescent="0.25">
      <c r="A1765" s="60"/>
    </row>
    <row r="1766" spans="1:1" x14ac:dyDescent="0.25">
      <c r="A1766" s="60"/>
    </row>
    <row r="1767" spans="1:1" x14ac:dyDescent="0.25">
      <c r="A1767" s="60"/>
    </row>
    <row r="1768" spans="1:1" x14ac:dyDescent="0.25">
      <c r="A1768" s="60"/>
    </row>
    <row r="1769" spans="1:1" x14ac:dyDescent="0.25">
      <c r="A1769" s="60"/>
    </row>
    <row r="1770" spans="1:1" x14ac:dyDescent="0.25">
      <c r="A1770" s="60"/>
    </row>
    <row r="1771" spans="1:1" x14ac:dyDescent="0.25">
      <c r="A1771" s="60"/>
    </row>
    <row r="1772" spans="1:1" x14ac:dyDescent="0.25">
      <c r="A1772" s="60"/>
    </row>
    <row r="1773" spans="1:1" x14ac:dyDescent="0.25">
      <c r="A1773" s="60"/>
    </row>
    <row r="1774" spans="1:1" x14ac:dyDescent="0.25">
      <c r="A1774" s="60"/>
    </row>
    <row r="1775" spans="1:1" x14ac:dyDescent="0.25">
      <c r="A1775" s="60"/>
    </row>
    <row r="1776" spans="1:1" x14ac:dyDescent="0.25">
      <c r="A1776" s="60"/>
    </row>
    <row r="1777" spans="1:1" x14ac:dyDescent="0.25">
      <c r="A1777" s="60"/>
    </row>
    <row r="1778" spans="1:1" x14ac:dyDescent="0.25">
      <c r="A1778" s="60"/>
    </row>
    <row r="1779" spans="1:1" x14ac:dyDescent="0.25">
      <c r="A1779" s="60"/>
    </row>
    <row r="1780" spans="1:1" x14ac:dyDescent="0.25">
      <c r="A1780" s="60"/>
    </row>
    <row r="1781" spans="1:1" x14ac:dyDescent="0.25">
      <c r="A1781" s="60"/>
    </row>
    <row r="1782" spans="1:1" x14ac:dyDescent="0.25">
      <c r="A1782" s="60"/>
    </row>
    <row r="1783" spans="1:1" x14ac:dyDescent="0.25">
      <c r="A1783" s="60"/>
    </row>
    <row r="1784" spans="1:1" x14ac:dyDescent="0.25">
      <c r="A1784" s="60"/>
    </row>
    <row r="1785" spans="1:1" x14ac:dyDescent="0.25">
      <c r="A1785" s="60"/>
    </row>
    <row r="1786" spans="1:1" x14ac:dyDescent="0.25">
      <c r="A1786" s="60"/>
    </row>
    <row r="1787" spans="1:1" x14ac:dyDescent="0.25">
      <c r="A1787" s="60"/>
    </row>
    <row r="1788" spans="1:1" x14ac:dyDescent="0.25">
      <c r="A1788" s="60"/>
    </row>
    <row r="1789" spans="1:1" x14ac:dyDescent="0.25">
      <c r="A1789" s="60"/>
    </row>
    <row r="1790" spans="1:1" x14ac:dyDescent="0.25">
      <c r="A1790" s="60"/>
    </row>
    <row r="1791" spans="1:1" x14ac:dyDescent="0.25">
      <c r="A1791" s="60"/>
    </row>
    <row r="1792" spans="1:1" x14ac:dyDescent="0.25">
      <c r="A1792" s="60"/>
    </row>
    <row r="1793" spans="1:1" x14ac:dyDescent="0.25">
      <c r="A1793" s="60"/>
    </row>
    <row r="1794" spans="1:1" x14ac:dyDescent="0.25">
      <c r="A1794" s="60"/>
    </row>
    <row r="1795" spans="1:1" x14ac:dyDescent="0.25">
      <c r="A1795" s="60"/>
    </row>
    <row r="1796" spans="1:1" x14ac:dyDescent="0.25">
      <c r="A1796" s="60"/>
    </row>
    <row r="1797" spans="1:1" x14ac:dyDescent="0.25">
      <c r="A1797" s="60"/>
    </row>
    <row r="1798" spans="1:1" x14ac:dyDescent="0.25">
      <c r="A1798" s="60"/>
    </row>
    <row r="1799" spans="1:1" x14ac:dyDescent="0.25">
      <c r="A1799" s="60"/>
    </row>
    <row r="1800" spans="1:1" x14ac:dyDescent="0.25">
      <c r="A1800" s="60"/>
    </row>
    <row r="1801" spans="1:1" x14ac:dyDescent="0.25">
      <c r="A1801" s="60"/>
    </row>
    <row r="1802" spans="1:1" x14ac:dyDescent="0.25">
      <c r="A1802" s="60"/>
    </row>
    <row r="1803" spans="1:1" x14ac:dyDescent="0.25">
      <c r="A1803" s="60"/>
    </row>
    <row r="1804" spans="1:1" x14ac:dyDescent="0.25">
      <c r="A1804" s="60"/>
    </row>
    <row r="1805" spans="1:1" x14ac:dyDescent="0.25">
      <c r="A1805" s="60"/>
    </row>
    <row r="1806" spans="1:1" x14ac:dyDescent="0.25">
      <c r="A1806" s="60"/>
    </row>
    <row r="1807" spans="1:1" x14ac:dyDescent="0.25">
      <c r="A1807" s="60"/>
    </row>
    <row r="1808" spans="1:1" x14ac:dyDescent="0.25">
      <c r="A1808" s="60"/>
    </row>
    <row r="1809" spans="1:1" x14ac:dyDescent="0.25">
      <c r="A1809" s="60"/>
    </row>
    <row r="1810" spans="1:1" x14ac:dyDescent="0.25">
      <c r="A1810" s="60"/>
    </row>
    <row r="1811" spans="1:1" x14ac:dyDescent="0.25">
      <c r="A1811" s="60"/>
    </row>
    <row r="1812" spans="1:1" x14ac:dyDescent="0.25">
      <c r="A1812" s="60"/>
    </row>
    <row r="1813" spans="1:1" x14ac:dyDescent="0.25">
      <c r="A1813" s="60"/>
    </row>
    <row r="1814" spans="1:1" x14ac:dyDescent="0.25">
      <c r="A1814" s="60"/>
    </row>
    <row r="1815" spans="1:1" x14ac:dyDescent="0.25">
      <c r="A1815" s="60"/>
    </row>
    <row r="1816" spans="1:1" x14ac:dyDescent="0.25">
      <c r="A1816" s="60"/>
    </row>
    <row r="1817" spans="1:1" x14ac:dyDescent="0.25">
      <c r="A1817" s="60"/>
    </row>
    <row r="1818" spans="1:1" x14ac:dyDescent="0.25">
      <c r="A1818" s="60"/>
    </row>
    <row r="1819" spans="1:1" x14ac:dyDescent="0.25">
      <c r="A1819" s="60"/>
    </row>
    <row r="1820" spans="1:1" x14ac:dyDescent="0.25">
      <c r="A1820" s="60"/>
    </row>
    <row r="1821" spans="1:1" x14ac:dyDescent="0.25">
      <c r="A1821" s="60"/>
    </row>
    <row r="1822" spans="1:1" x14ac:dyDescent="0.25">
      <c r="A1822" s="60"/>
    </row>
    <row r="1823" spans="1:1" x14ac:dyDescent="0.25">
      <c r="A1823" s="60"/>
    </row>
    <row r="1824" spans="1:1" x14ac:dyDescent="0.25">
      <c r="A1824" s="60"/>
    </row>
    <row r="1825" spans="1:1" x14ac:dyDescent="0.25">
      <c r="A1825" s="60"/>
    </row>
    <row r="1826" spans="1:1" x14ac:dyDescent="0.25">
      <c r="A1826" s="60"/>
    </row>
    <row r="1827" spans="1:1" x14ac:dyDescent="0.25">
      <c r="A1827" s="60"/>
    </row>
    <row r="1828" spans="1:1" x14ac:dyDescent="0.25">
      <c r="A1828" s="60"/>
    </row>
    <row r="1829" spans="1:1" x14ac:dyDescent="0.25">
      <c r="A1829" s="60"/>
    </row>
    <row r="1830" spans="1:1" x14ac:dyDescent="0.25">
      <c r="A1830" s="60"/>
    </row>
    <row r="1831" spans="1:1" x14ac:dyDescent="0.25">
      <c r="A1831" s="60"/>
    </row>
    <row r="1832" spans="1:1" x14ac:dyDescent="0.25">
      <c r="A1832" s="60"/>
    </row>
    <row r="1833" spans="1:1" x14ac:dyDescent="0.25">
      <c r="A1833" s="60"/>
    </row>
    <row r="1834" spans="1:1" x14ac:dyDescent="0.25">
      <c r="A1834" s="60"/>
    </row>
    <row r="1835" spans="1:1" x14ac:dyDescent="0.25">
      <c r="A1835" s="60"/>
    </row>
    <row r="1836" spans="1:1" x14ac:dyDescent="0.25">
      <c r="A1836" s="60"/>
    </row>
    <row r="1837" spans="1:1" x14ac:dyDescent="0.25">
      <c r="A1837" s="60"/>
    </row>
    <row r="1838" spans="1:1" x14ac:dyDescent="0.25">
      <c r="A1838" s="60"/>
    </row>
    <row r="1839" spans="1:1" x14ac:dyDescent="0.25">
      <c r="A1839" s="60"/>
    </row>
    <row r="1840" spans="1:1" x14ac:dyDescent="0.25">
      <c r="A1840" s="60"/>
    </row>
    <row r="1841" spans="1:1" x14ac:dyDescent="0.25">
      <c r="A1841" s="60"/>
    </row>
    <row r="1842" spans="1:1" x14ac:dyDescent="0.25">
      <c r="A1842" s="60"/>
    </row>
    <row r="1843" spans="1:1" x14ac:dyDescent="0.25">
      <c r="A1843" s="60"/>
    </row>
    <row r="1844" spans="1:1" x14ac:dyDescent="0.25">
      <c r="A1844" s="60"/>
    </row>
    <row r="1845" spans="1:1" x14ac:dyDescent="0.25">
      <c r="A1845" s="60"/>
    </row>
    <row r="1846" spans="1:1" x14ac:dyDescent="0.25">
      <c r="A1846" s="60"/>
    </row>
    <row r="1847" spans="1:1" x14ac:dyDescent="0.25">
      <c r="A1847" s="60"/>
    </row>
    <row r="1848" spans="1:1" x14ac:dyDescent="0.25">
      <c r="A1848" s="60"/>
    </row>
    <row r="1849" spans="1:1" x14ac:dyDescent="0.25">
      <c r="A1849" s="60"/>
    </row>
    <row r="1850" spans="1:1" x14ac:dyDescent="0.25">
      <c r="A1850" s="60"/>
    </row>
    <row r="1851" spans="1:1" x14ac:dyDescent="0.25">
      <c r="A1851" s="60"/>
    </row>
    <row r="1852" spans="1:1" x14ac:dyDescent="0.25">
      <c r="A1852" s="60"/>
    </row>
    <row r="1853" spans="1:1" x14ac:dyDescent="0.25">
      <c r="A1853" s="60"/>
    </row>
    <row r="1854" spans="1:1" x14ac:dyDescent="0.25">
      <c r="A1854" s="60"/>
    </row>
    <row r="1855" spans="1:1" x14ac:dyDescent="0.25">
      <c r="A1855" s="60"/>
    </row>
    <row r="1856" spans="1:1" x14ac:dyDescent="0.25">
      <c r="A1856" s="60"/>
    </row>
    <row r="1857" spans="1:1" x14ac:dyDescent="0.25">
      <c r="A1857" s="60"/>
    </row>
    <row r="1858" spans="1:1" x14ac:dyDescent="0.25">
      <c r="A1858" s="60"/>
    </row>
    <row r="1859" spans="1:1" x14ac:dyDescent="0.25">
      <c r="A1859" s="60"/>
    </row>
    <row r="1860" spans="1:1" x14ac:dyDescent="0.25">
      <c r="A1860" s="60"/>
    </row>
    <row r="1861" spans="1:1" x14ac:dyDescent="0.25">
      <c r="A1861" s="60"/>
    </row>
    <row r="1862" spans="1:1" x14ac:dyDescent="0.25">
      <c r="A1862" s="60"/>
    </row>
    <row r="1863" spans="1:1" x14ac:dyDescent="0.25">
      <c r="A1863" s="60"/>
    </row>
    <row r="1864" spans="1:1" x14ac:dyDescent="0.25">
      <c r="A1864" s="60"/>
    </row>
    <row r="1865" spans="1:1" x14ac:dyDescent="0.25">
      <c r="A1865" s="60"/>
    </row>
    <row r="1866" spans="1:1" x14ac:dyDescent="0.25">
      <c r="A1866" s="60"/>
    </row>
    <row r="1867" spans="1:1" x14ac:dyDescent="0.25">
      <c r="A1867" s="60"/>
    </row>
    <row r="1868" spans="1:1" x14ac:dyDescent="0.25">
      <c r="A1868" s="60"/>
    </row>
    <row r="1869" spans="1:1" x14ac:dyDescent="0.25">
      <c r="A1869" s="60"/>
    </row>
    <row r="1870" spans="1:1" x14ac:dyDescent="0.25">
      <c r="A1870" s="60"/>
    </row>
    <row r="1871" spans="1:1" x14ac:dyDescent="0.25">
      <c r="A1871" s="60"/>
    </row>
    <row r="1872" spans="1:1" x14ac:dyDescent="0.25">
      <c r="A1872" s="60"/>
    </row>
    <row r="1873" spans="1:1" x14ac:dyDescent="0.25">
      <c r="A1873" s="60"/>
    </row>
    <row r="1874" spans="1:1" x14ac:dyDescent="0.25">
      <c r="A1874" s="60"/>
    </row>
    <row r="1875" spans="1:1" x14ac:dyDescent="0.25">
      <c r="A1875" s="60"/>
    </row>
    <row r="1876" spans="1:1" x14ac:dyDescent="0.25">
      <c r="A1876" s="60"/>
    </row>
    <row r="1877" spans="1:1" x14ac:dyDescent="0.25">
      <c r="A1877" s="60"/>
    </row>
    <row r="1878" spans="1:1" x14ac:dyDescent="0.25">
      <c r="A1878" s="60"/>
    </row>
    <row r="1879" spans="1:1" x14ac:dyDescent="0.25">
      <c r="A1879" s="60"/>
    </row>
    <row r="1880" spans="1:1" x14ac:dyDescent="0.25">
      <c r="A1880" s="60"/>
    </row>
    <row r="1881" spans="1:1" x14ac:dyDescent="0.25">
      <c r="A1881" s="60"/>
    </row>
    <row r="1882" spans="1:1" x14ac:dyDescent="0.25">
      <c r="A1882" s="60"/>
    </row>
    <row r="1883" spans="1:1" x14ac:dyDescent="0.25">
      <c r="A1883" s="60"/>
    </row>
    <row r="1884" spans="1:1" x14ac:dyDescent="0.25">
      <c r="A1884" s="60"/>
    </row>
    <row r="1885" spans="1:1" x14ac:dyDescent="0.25">
      <c r="A1885" s="60"/>
    </row>
    <row r="1886" spans="1:1" x14ac:dyDescent="0.25">
      <c r="A1886" s="60"/>
    </row>
    <row r="1887" spans="1:1" x14ac:dyDescent="0.25">
      <c r="A1887" s="60"/>
    </row>
    <row r="1888" spans="1:1" x14ac:dyDescent="0.25">
      <c r="A1888" s="60"/>
    </row>
    <row r="1889" spans="1:1" x14ac:dyDescent="0.25">
      <c r="A1889" s="60"/>
    </row>
    <row r="1890" spans="1:1" x14ac:dyDescent="0.25">
      <c r="A1890" s="60"/>
    </row>
    <row r="1891" spans="1:1" x14ac:dyDescent="0.25">
      <c r="A1891" s="60"/>
    </row>
    <row r="1892" spans="1:1" x14ac:dyDescent="0.25">
      <c r="A1892" s="60"/>
    </row>
    <row r="1893" spans="1:1" x14ac:dyDescent="0.25">
      <c r="A1893" s="60"/>
    </row>
    <row r="1894" spans="1:1" x14ac:dyDescent="0.25">
      <c r="A1894" s="60"/>
    </row>
    <row r="1895" spans="1:1" x14ac:dyDescent="0.25">
      <c r="A1895" s="60"/>
    </row>
    <row r="1896" spans="1:1" x14ac:dyDescent="0.25">
      <c r="A1896" s="60"/>
    </row>
    <row r="1897" spans="1:1" x14ac:dyDescent="0.25">
      <c r="A1897" s="60"/>
    </row>
    <row r="1898" spans="1:1" x14ac:dyDescent="0.25">
      <c r="A1898" s="60"/>
    </row>
    <row r="1899" spans="1:1" x14ac:dyDescent="0.25">
      <c r="A1899" s="60"/>
    </row>
    <row r="1900" spans="1:1" x14ac:dyDescent="0.25">
      <c r="A1900" s="60"/>
    </row>
    <row r="1901" spans="1:1" x14ac:dyDescent="0.25">
      <c r="A1901" s="60"/>
    </row>
    <row r="1902" spans="1:1" x14ac:dyDescent="0.25">
      <c r="A1902" s="60"/>
    </row>
    <row r="1903" spans="1:1" x14ac:dyDescent="0.25">
      <c r="A1903" s="60"/>
    </row>
    <row r="1904" spans="1:1" x14ac:dyDescent="0.25">
      <c r="A1904" s="60"/>
    </row>
    <row r="1905" spans="1:1" x14ac:dyDescent="0.25">
      <c r="A1905" s="60"/>
    </row>
    <row r="1906" spans="1:1" x14ac:dyDescent="0.25">
      <c r="A1906" s="60"/>
    </row>
    <row r="1907" spans="1:1" x14ac:dyDescent="0.25">
      <c r="A1907" s="60"/>
    </row>
    <row r="1908" spans="1:1" x14ac:dyDescent="0.25">
      <c r="A1908" s="60"/>
    </row>
    <row r="1909" spans="1:1" x14ac:dyDescent="0.25">
      <c r="A1909" s="60"/>
    </row>
    <row r="1910" spans="1:1" x14ac:dyDescent="0.25">
      <c r="A1910" s="60"/>
    </row>
    <row r="1911" spans="1:1" x14ac:dyDescent="0.25">
      <c r="A1911" s="60"/>
    </row>
    <row r="1912" spans="1:1" x14ac:dyDescent="0.25">
      <c r="A1912" s="60"/>
    </row>
    <row r="1913" spans="1:1" x14ac:dyDescent="0.25">
      <c r="A1913" s="60"/>
    </row>
    <row r="1914" spans="1:1" x14ac:dyDescent="0.25">
      <c r="A1914" s="60"/>
    </row>
    <row r="1915" spans="1:1" x14ac:dyDescent="0.25">
      <c r="A1915" s="60"/>
    </row>
    <row r="1916" spans="1:1" x14ac:dyDescent="0.25">
      <c r="A1916" s="60"/>
    </row>
    <row r="1917" spans="1:1" x14ac:dyDescent="0.25">
      <c r="A1917" s="60"/>
    </row>
    <row r="1918" spans="1:1" x14ac:dyDescent="0.25">
      <c r="A1918" s="60"/>
    </row>
    <row r="1919" spans="1:1" x14ac:dyDescent="0.25">
      <c r="A1919" s="60"/>
    </row>
    <row r="1920" spans="1:1" x14ac:dyDescent="0.25">
      <c r="A1920" s="60"/>
    </row>
    <row r="1921" spans="1:1" x14ac:dyDescent="0.25">
      <c r="A1921" s="60"/>
    </row>
    <row r="1922" spans="1:1" x14ac:dyDescent="0.25">
      <c r="A1922" s="60"/>
    </row>
    <row r="1923" spans="1:1" x14ac:dyDescent="0.25">
      <c r="A1923" s="60"/>
    </row>
    <row r="1924" spans="1:1" x14ac:dyDescent="0.25">
      <c r="A1924" s="60"/>
    </row>
    <row r="1925" spans="1:1" x14ac:dyDescent="0.25">
      <c r="A1925" s="60"/>
    </row>
    <row r="1926" spans="1:1" x14ac:dyDescent="0.25">
      <c r="A1926" s="60"/>
    </row>
    <row r="1927" spans="1:1" x14ac:dyDescent="0.25">
      <c r="A1927" s="60"/>
    </row>
    <row r="1928" spans="1:1" x14ac:dyDescent="0.25">
      <c r="A1928" s="60"/>
    </row>
    <row r="1929" spans="1:1" x14ac:dyDescent="0.25">
      <c r="A1929" s="60"/>
    </row>
    <row r="1930" spans="1:1" x14ac:dyDescent="0.25">
      <c r="A1930" s="60"/>
    </row>
    <row r="1931" spans="1:1" x14ac:dyDescent="0.25">
      <c r="A1931" s="60"/>
    </row>
    <row r="1932" spans="1:1" x14ac:dyDescent="0.25">
      <c r="A1932" s="60"/>
    </row>
    <row r="1933" spans="1:1" x14ac:dyDescent="0.25">
      <c r="A1933" s="60"/>
    </row>
    <row r="1934" spans="1:1" x14ac:dyDescent="0.25">
      <c r="A1934" s="60"/>
    </row>
    <row r="1935" spans="1:1" x14ac:dyDescent="0.25">
      <c r="A1935" s="60"/>
    </row>
    <row r="1936" spans="1:1" x14ac:dyDescent="0.25">
      <c r="A1936" s="60"/>
    </row>
    <row r="1937" spans="1:1" x14ac:dyDescent="0.25">
      <c r="A1937" s="60"/>
    </row>
    <row r="1938" spans="1:1" x14ac:dyDescent="0.25">
      <c r="A1938" s="60"/>
    </row>
    <row r="1939" spans="1:1" x14ac:dyDescent="0.25">
      <c r="A1939" s="60"/>
    </row>
    <row r="1940" spans="1:1" x14ac:dyDescent="0.25">
      <c r="A1940" s="60"/>
    </row>
    <row r="1941" spans="1:1" x14ac:dyDescent="0.25">
      <c r="A1941" s="60"/>
    </row>
    <row r="1942" spans="1:1" x14ac:dyDescent="0.25">
      <c r="A1942" s="60"/>
    </row>
    <row r="1943" spans="1:1" x14ac:dyDescent="0.25">
      <c r="A1943" s="60"/>
    </row>
    <row r="1944" spans="1:1" x14ac:dyDescent="0.25">
      <c r="A1944" s="60"/>
    </row>
    <row r="1945" spans="1:1" x14ac:dyDescent="0.25">
      <c r="A1945" s="60"/>
    </row>
    <row r="1946" spans="1:1" x14ac:dyDescent="0.25">
      <c r="A1946" s="60"/>
    </row>
    <row r="1947" spans="1:1" x14ac:dyDescent="0.25">
      <c r="A1947" s="60"/>
    </row>
    <row r="1948" spans="1:1" x14ac:dyDescent="0.25">
      <c r="A1948" s="60"/>
    </row>
    <row r="1949" spans="1:1" x14ac:dyDescent="0.25">
      <c r="A1949" s="60"/>
    </row>
    <row r="1950" spans="1:1" x14ac:dyDescent="0.25">
      <c r="A1950" s="60"/>
    </row>
    <row r="1951" spans="1:1" x14ac:dyDescent="0.25">
      <c r="A1951" s="60"/>
    </row>
    <row r="1952" spans="1:1" x14ac:dyDescent="0.25">
      <c r="A1952" s="60"/>
    </row>
    <row r="1953" spans="1:1" x14ac:dyDescent="0.25">
      <c r="A1953" s="60"/>
    </row>
    <row r="1954" spans="1:1" x14ac:dyDescent="0.25">
      <c r="A1954" s="60"/>
    </row>
    <row r="1955" spans="1:1" x14ac:dyDescent="0.25">
      <c r="A1955" s="60"/>
    </row>
    <row r="1956" spans="1:1" x14ac:dyDescent="0.25">
      <c r="A1956" s="60"/>
    </row>
    <row r="1957" spans="1:1" x14ac:dyDescent="0.25">
      <c r="A1957" s="60"/>
    </row>
    <row r="1958" spans="1:1" x14ac:dyDescent="0.25">
      <c r="A1958" s="60"/>
    </row>
    <row r="1959" spans="1:1" x14ac:dyDescent="0.25">
      <c r="A1959" s="60"/>
    </row>
    <row r="1960" spans="1:1" x14ac:dyDescent="0.25">
      <c r="A1960" s="60"/>
    </row>
    <row r="1961" spans="1:1" x14ac:dyDescent="0.25">
      <c r="A1961" s="60"/>
    </row>
    <row r="1962" spans="1:1" x14ac:dyDescent="0.25">
      <c r="A1962" s="60"/>
    </row>
    <row r="1963" spans="1:1" x14ac:dyDescent="0.25">
      <c r="A1963" s="60"/>
    </row>
    <row r="1964" spans="1:1" x14ac:dyDescent="0.25">
      <c r="A1964" s="60"/>
    </row>
    <row r="1965" spans="1:1" x14ac:dyDescent="0.25">
      <c r="A1965" s="60"/>
    </row>
    <row r="1966" spans="1:1" x14ac:dyDescent="0.25">
      <c r="A1966" s="60"/>
    </row>
    <row r="1967" spans="1:1" x14ac:dyDescent="0.25">
      <c r="A1967" s="60"/>
    </row>
    <row r="1968" spans="1:1" x14ac:dyDescent="0.25">
      <c r="A1968" s="60"/>
    </row>
    <row r="1969" spans="1:1" x14ac:dyDescent="0.25">
      <c r="A1969" s="60"/>
    </row>
    <row r="1970" spans="1:1" x14ac:dyDescent="0.25">
      <c r="A1970" s="60"/>
    </row>
    <row r="1971" spans="1:1" x14ac:dyDescent="0.25">
      <c r="A1971" s="60"/>
    </row>
    <row r="1972" spans="1:1" x14ac:dyDescent="0.25">
      <c r="A1972" s="60"/>
    </row>
    <row r="1973" spans="1:1" x14ac:dyDescent="0.25">
      <c r="A1973" s="60"/>
    </row>
    <row r="1974" spans="1:1" x14ac:dyDescent="0.25">
      <c r="A1974" s="60"/>
    </row>
    <row r="1975" spans="1:1" x14ac:dyDescent="0.25">
      <c r="A1975" s="60"/>
    </row>
    <row r="1976" spans="1:1" x14ac:dyDescent="0.25">
      <c r="A1976" s="60"/>
    </row>
    <row r="1977" spans="1:1" x14ac:dyDescent="0.25">
      <c r="A1977" s="60"/>
    </row>
    <row r="1978" spans="1:1" x14ac:dyDescent="0.25">
      <c r="A1978" s="60"/>
    </row>
    <row r="1979" spans="1:1" x14ac:dyDescent="0.25">
      <c r="A1979" s="60"/>
    </row>
    <row r="1980" spans="1:1" x14ac:dyDescent="0.25">
      <c r="A1980" s="60"/>
    </row>
    <row r="1981" spans="1:1" x14ac:dyDescent="0.25">
      <c r="A1981" s="60"/>
    </row>
    <row r="1982" spans="1:1" x14ac:dyDescent="0.25">
      <c r="A1982" s="60"/>
    </row>
    <row r="1983" spans="1:1" x14ac:dyDescent="0.25">
      <c r="A1983" s="60"/>
    </row>
    <row r="1984" spans="1:1" x14ac:dyDescent="0.25">
      <c r="A1984" s="60"/>
    </row>
    <row r="1985" spans="1:1" x14ac:dyDescent="0.25">
      <c r="A1985" s="60"/>
    </row>
    <row r="1986" spans="1:1" x14ac:dyDescent="0.25">
      <c r="A1986" s="60"/>
    </row>
    <row r="1987" spans="1:1" x14ac:dyDescent="0.25">
      <c r="A1987" s="60"/>
    </row>
    <row r="1988" spans="1:1" x14ac:dyDescent="0.25">
      <c r="A1988" s="60"/>
    </row>
    <row r="1989" spans="1:1" x14ac:dyDescent="0.25">
      <c r="A1989" s="60"/>
    </row>
    <row r="1990" spans="1:1" x14ac:dyDescent="0.25">
      <c r="A1990" s="60"/>
    </row>
    <row r="1991" spans="1:1" x14ac:dyDescent="0.25">
      <c r="A1991" s="60"/>
    </row>
    <row r="1992" spans="1:1" x14ac:dyDescent="0.25">
      <c r="A1992" s="60"/>
    </row>
    <row r="1993" spans="1:1" x14ac:dyDescent="0.25">
      <c r="A1993" s="60"/>
    </row>
    <row r="1994" spans="1:1" x14ac:dyDescent="0.25">
      <c r="A1994" s="60"/>
    </row>
    <row r="1995" spans="1:1" x14ac:dyDescent="0.25">
      <c r="A1995" s="60"/>
    </row>
    <row r="1996" spans="1:1" x14ac:dyDescent="0.25">
      <c r="A1996" s="60"/>
    </row>
    <row r="1997" spans="1:1" x14ac:dyDescent="0.25">
      <c r="A1997" s="60"/>
    </row>
    <row r="1998" spans="1:1" x14ac:dyDescent="0.25">
      <c r="A1998" s="60"/>
    </row>
    <row r="1999" spans="1:1" x14ac:dyDescent="0.25">
      <c r="A1999" s="60"/>
    </row>
    <row r="2000" spans="1:1" x14ac:dyDescent="0.25">
      <c r="A2000" s="60"/>
    </row>
    <row r="2001" spans="1:1" x14ac:dyDescent="0.25">
      <c r="A2001" s="60"/>
    </row>
    <row r="2002" spans="1:1" x14ac:dyDescent="0.25">
      <c r="A2002" s="60"/>
    </row>
    <row r="2003" spans="1:1" x14ac:dyDescent="0.25">
      <c r="A2003" s="60"/>
    </row>
    <row r="2004" spans="1:1" x14ac:dyDescent="0.25">
      <c r="A2004" s="60"/>
    </row>
    <row r="2005" spans="1:1" x14ac:dyDescent="0.25">
      <c r="A2005" s="60"/>
    </row>
    <row r="2006" spans="1:1" x14ac:dyDescent="0.25">
      <c r="A2006" s="60"/>
    </row>
    <row r="2007" spans="1:1" x14ac:dyDescent="0.25">
      <c r="A2007" s="60"/>
    </row>
    <row r="2008" spans="1:1" x14ac:dyDescent="0.25">
      <c r="A2008" s="60"/>
    </row>
    <row r="2009" spans="1:1" x14ac:dyDescent="0.25">
      <c r="A2009" s="60"/>
    </row>
    <row r="2010" spans="1:1" x14ac:dyDescent="0.25">
      <c r="A2010" s="60"/>
    </row>
    <row r="2011" spans="1:1" x14ac:dyDescent="0.25">
      <c r="A2011" s="60"/>
    </row>
    <row r="2012" spans="1:1" x14ac:dyDescent="0.25">
      <c r="A2012" s="60"/>
    </row>
    <row r="2013" spans="1:1" x14ac:dyDescent="0.25">
      <c r="A2013" s="60"/>
    </row>
    <row r="2014" spans="1:1" x14ac:dyDescent="0.25">
      <c r="A2014" s="60"/>
    </row>
    <row r="2015" spans="1:1" x14ac:dyDescent="0.25">
      <c r="A2015" s="60"/>
    </row>
    <row r="2016" spans="1:1" x14ac:dyDescent="0.25">
      <c r="A2016" s="60"/>
    </row>
    <row r="2017" spans="1:1" x14ac:dyDescent="0.25">
      <c r="A2017" s="60"/>
    </row>
    <row r="2018" spans="1:1" x14ac:dyDescent="0.25">
      <c r="A2018" s="60"/>
    </row>
    <row r="2019" spans="1:1" x14ac:dyDescent="0.25">
      <c r="A2019" s="60"/>
    </row>
    <row r="2020" spans="1:1" x14ac:dyDescent="0.25">
      <c r="A2020" s="60"/>
    </row>
    <row r="2021" spans="1:1" x14ac:dyDescent="0.25">
      <c r="A2021" s="60"/>
    </row>
    <row r="2022" spans="1:1" x14ac:dyDescent="0.25">
      <c r="A2022" s="60"/>
    </row>
    <row r="2023" spans="1:1" x14ac:dyDescent="0.25">
      <c r="A2023" s="60"/>
    </row>
    <row r="2024" spans="1:1" x14ac:dyDescent="0.25">
      <c r="A2024" s="60"/>
    </row>
    <row r="2025" spans="1:1" x14ac:dyDescent="0.25">
      <c r="A2025" s="60"/>
    </row>
    <row r="2026" spans="1:1" x14ac:dyDescent="0.25">
      <c r="A2026" s="60"/>
    </row>
    <row r="2027" spans="1:1" x14ac:dyDescent="0.25">
      <c r="A2027" s="60"/>
    </row>
    <row r="2028" spans="1:1" x14ac:dyDescent="0.25">
      <c r="A2028" s="60"/>
    </row>
    <row r="2029" spans="1:1" x14ac:dyDescent="0.25">
      <c r="A2029" s="60"/>
    </row>
    <row r="2030" spans="1:1" x14ac:dyDescent="0.25">
      <c r="A2030" s="60"/>
    </row>
    <row r="2031" spans="1:1" x14ac:dyDescent="0.25">
      <c r="A2031" s="60"/>
    </row>
    <row r="2032" spans="1:1" x14ac:dyDescent="0.25">
      <c r="A2032" s="60"/>
    </row>
    <row r="2033" spans="1:1" x14ac:dyDescent="0.25">
      <c r="A2033" s="60"/>
    </row>
    <row r="2034" spans="1:1" x14ac:dyDescent="0.25">
      <c r="A2034" s="60"/>
    </row>
    <row r="2035" spans="1:1" x14ac:dyDescent="0.25">
      <c r="A2035" s="60"/>
    </row>
    <row r="2036" spans="1:1" x14ac:dyDescent="0.25">
      <c r="A2036" s="60"/>
    </row>
    <row r="2037" spans="1:1" x14ac:dyDescent="0.25">
      <c r="A2037" s="60"/>
    </row>
    <row r="2038" spans="1:1" x14ac:dyDescent="0.25">
      <c r="A2038" s="60"/>
    </row>
    <row r="2039" spans="1:1" x14ac:dyDescent="0.25">
      <c r="A2039" s="60"/>
    </row>
    <row r="2040" spans="1:1" x14ac:dyDescent="0.25">
      <c r="A2040" s="60"/>
    </row>
    <row r="2041" spans="1:1" x14ac:dyDescent="0.25">
      <c r="A2041" s="60"/>
    </row>
    <row r="2042" spans="1:1" x14ac:dyDescent="0.25">
      <c r="A2042" s="60"/>
    </row>
    <row r="2043" spans="1:1" x14ac:dyDescent="0.25">
      <c r="A2043" s="60"/>
    </row>
    <row r="2044" spans="1:1" x14ac:dyDescent="0.25">
      <c r="A2044" s="60"/>
    </row>
    <row r="2045" spans="1:1" x14ac:dyDescent="0.25">
      <c r="A2045" s="60"/>
    </row>
    <row r="2046" spans="1:1" x14ac:dyDescent="0.25">
      <c r="A2046" s="60"/>
    </row>
    <row r="2047" spans="1:1" x14ac:dyDescent="0.25">
      <c r="A2047" s="60"/>
    </row>
    <row r="2048" spans="1:1" x14ac:dyDescent="0.25">
      <c r="A2048" s="60"/>
    </row>
    <row r="2049" spans="1:1" x14ac:dyDescent="0.25">
      <c r="A2049" s="60"/>
    </row>
    <row r="2050" spans="1:1" x14ac:dyDescent="0.25">
      <c r="A2050" s="60"/>
    </row>
    <row r="2051" spans="1:1" x14ac:dyDescent="0.25">
      <c r="A2051" s="60"/>
    </row>
    <row r="2052" spans="1:1" x14ac:dyDescent="0.25">
      <c r="A2052" s="60"/>
    </row>
    <row r="2053" spans="1:1" x14ac:dyDescent="0.25">
      <c r="A2053" s="60"/>
    </row>
    <row r="2054" spans="1:1" x14ac:dyDescent="0.25">
      <c r="A2054" s="60"/>
    </row>
    <row r="2055" spans="1:1" x14ac:dyDescent="0.25">
      <c r="A2055" s="60"/>
    </row>
    <row r="2056" spans="1:1" x14ac:dyDescent="0.25">
      <c r="A2056" s="60"/>
    </row>
    <row r="2057" spans="1:1" x14ac:dyDescent="0.25">
      <c r="A2057" s="60"/>
    </row>
    <row r="2058" spans="1:1" x14ac:dyDescent="0.25">
      <c r="A2058" s="60"/>
    </row>
    <row r="2059" spans="1:1" x14ac:dyDescent="0.25">
      <c r="A2059" s="60"/>
    </row>
    <row r="2060" spans="1:1" x14ac:dyDescent="0.25">
      <c r="A2060" s="60"/>
    </row>
    <row r="2061" spans="1:1" x14ac:dyDescent="0.25">
      <c r="A2061" s="60"/>
    </row>
    <row r="2062" spans="1:1" x14ac:dyDescent="0.25">
      <c r="A2062" s="60"/>
    </row>
    <row r="2063" spans="1:1" x14ac:dyDescent="0.25">
      <c r="A2063" s="60"/>
    </row>
    <row r="2064" spans="1:1" x14ac:dyDescent="0.25">
      <c r="A2064" s="60"/>
    </row>
    <row r="2065" spans="1:1" x14ac:dyDescent="0.25">
      <c r="A2065" s="60"/>
    </row>
    <row r="2066" spans="1:1" x14ac:dyDescent="0.25">
      <c r="A2066" s="60"/>
    </row>
    <row r="2067" spans="1:1" x14ac:dyDescent="0.25">
      <c r="A2067" s="60"/>
    </row>
    <row r="2068" spans="1:1" x14ac:dyDescent="0.25">
      <c r="A2068" s="60"/>
    </row>
    <row r="2069" spans="1:1" x14ac:dyDescent="0.25">
      <c r="A2069" s="60"/>
    </row>
    <row r="2070" spans="1:1" x14ac:dyDescent="0.25">
      <c r="A2070" s="60"/>
    </row>
    <row r="2071" spans="1:1" x14ac:dyDescent="0.25">
      <c r="A2071" s="60"/>
    </row>
    <row r="2072" spans="1:1" x14ac:dyDescent="0.25">
      <c r="A2072" s="60"/>
    </row>
    <row r="2073" spans="1:1" x14ac:dyDescent="0.25">
      <c r="A2073" s="60"/>
    </row>
    <row r="2074" spans="1:1" x14ac:dyDescent="0.25">
      <c r="A2074" s="60"/>
    </row>
    <row r="2075" spans="1:1" x14ac:dyDescent="0.25">
      <c r="A2075" s="60"/>
    </row>
    <row r="2076" spans="1:1" x14ac:dyDescent="0.25">
      <c r="A2076" s="60"/>
    </row>
    <row r="2077" spans="1:1" x14ac:dyDescent="0.25">
      <c r="A2077" s="60"/>
    </row>
    <row r="2078" spans="1:1" x14ac:dyDescent="0.25">
      <c r="A2078" s="60"/>
    </row>
    <row r="2079" spans="1:1" x14ac:dyDescent="0.25">
      <c r="A2079" s="60"/>
    </row>
    <row r="2080" spans="1:1" x14ac:dyDescent="0.25">
      <c r="A2080" s="60"/>
    </row>
    <row r="2081" spans="1:1" x14ac:dyDescent="0.25">
      <c r="A2081" s="60"/>
    </row>
    <row r="2082" spans="1:1" x14ac:dyDescent="0.25">
      <c r="A2082" s="60"/>
    </row>
    <row r="2083" spans="1:1" x14ac:dyDescent="0.25">
      <c r="A2083" s="60"/>
    </row>
    <row r="2084" spans="1:1" x14ac:dyDescent="0.25">
      <c r="A2084" s="60"/>
    </row>
    <row r="2085" spans="1:1" x14ac:dyDescent="0.25">
      <c r="A2085" s="60"/>
    </row>
    <row r="2086" spans="1:1" x14ac:dyDescent="0.25">
      <c r="A2086" s="60"/>
    </row>
    <row r="2087" spans="1:1" x14ac:dyDescent="0.25">
      <c r="A2087" s="60"/>
    </row>
    <row r="2088" spans="1:1" x14ac:dyDescent="0.25">
      <c r="A2088" s="60"/>
    </row>
    <row r="2089" spans="1:1" x14ac:dyDescent="0.25">
      <c r="A2089" s="60"/>
    </row>
    <row r="2090" spans="1:1" x14ac:dyDescent="0.25">
      <c r="A2090" s="60"/>
    </row>
    <row r="2091" spans="1:1" x14ac:dyDescent="0.25">
      <c r="A2091" s="60"/>
    </row>
    <row r="2092" spans="1:1" x14ac:dyDescent="0.25">
      <c r="A2092" s="60"/>
    </row>
    <row r="2093" spans="1:1" x14ac:dyDescent="0.25">
      <c r="A2093" s="60"/>
    </row>
    <row r="2094" spans="1:1" x14ac:dyDescent="0.25">
      <c r="A2094" s="60"/>
    </row>
    <row r="2095" spans="1:1" x14ac:dyDescent="0.25">
      <c r="A2095" s="60"/>
    </row>
    <row r="2096" spans="1:1" x14ac:dyDescent="0.25">
      <c r="A2096" s="60"/>
    </row>
    <row r="2097" spans="1:1" x14ac:dyDescent="0.25">
      <c r="A2097" s="60"/>
    </row>
    <row r="2098" spans="1:1" x14ac:dyDescent="0.25">
      <c r="A2098" s="60"/>
    </row>
    <row r="2099" spans="1:1" x14ac:dyDescent="0.25">
      <c r="A2099" s="60"/>
    </row>
    <row r="2100" spans="1:1" x14ac:dyDescent="0.25">
      <c r="A2100" s="60"/>
    </row>
    <row r="2101" spans="1:1" x14ac:dyDescent="0.25">
      <c r="A2101" s="60"/>
    </row>
    <row r="2102" spans="1:1" x14ac:dyDescent="0.25">
      <c r="A2102" s="60"/>
    </row>
    <row r="2103" spans="1:1" x14ac:dyDescent="0.25">
      <c r="A2103" s="60"/>
    </row>
    <row r="2104" spans="1:1" x14ac:dyDescent="0.25">
      <c r="A2104" s="60"/>
    </row>
    <row r="2105" spans="1:1" x14ac:dyDescent="0.25">
      <c r="A2105" s="60"/>
    </row>
    <row r="2106" spans="1:1" x14ac:dyDescent="0.25">
      <c r="A2106" s="60"/>
    </row>
    <row r="2107" spans="1:1" x14ac:dyDescent="0.25">
      <c r="A2107" s="60"/>
    </row>
    <row r="2108" spans="1:1" x14ac:dyDescent="0.25">
      <c r="A2108" s="60"/>
    </row>
    <row r="2109" spans="1:1" x14ac:dyDescent="0.25">
      <c r="A2109" s="60"/>
    </row>
    <row r="2110" spans="1:1" x14ac:dyDescent="0.25">
      <c r="A2110" s="60"/>
    </row>
    <row r="2111" spans="1:1" x14ac:dyDescent="0.25">
      <c r="A2111" s="60"/>
    </row>
    <row r="2112" spans="1:1" x14ac:dyDescent="0.25">
      <c r="A2112" s="60"/>
    </row>
    <row r="2113" spans="1:1" x14ac:dyDescent="0.25">
      <c r="A2113" s="60"/>
    </row>
    <row r="2114" spans="1:1" x14ac:dyDescent="0.25">
      <c r="A2114" s="60"/>
    </row>
    <row r="2115" spans="1:1" x14ac:dyDescent="0.25">
      <c r="A2115" s="60"/>
    </row>
    <row r="2116" spans="1:1" x14ac:dyDescent="0.25">
      <c r="A2116" s="60"/>
    </row>
    <row r="2117" spans="1:1" x14ac:dyDescent="0.25">
      <c r="A2117" s="60"/>
    </row>
    <row r="2118" spans="1:1" x14ac:dyDescent="0.25">
      <c r="A2118" s="60"/>
    </row>
    <row r="2119" spans="1:1" x14ac:dyDescent="0.25">
      <c r="A2119" s="60"/>
    </row>
    <row r="2120" spans="1:1" x14ac:dyDescent="0.25">
      <c r="A2120" s="60"/>
    </row>
    <row r="2121" spans="1:1" x14ac:dyDescent="0.25">
      <c r="A2121" s="60"/>
    </row>
    <row r="2122" spans="1:1" x14ac:dyDescent="0.25">
      <c r="A2122" s="60"/>
    </row>
    <row r="2123" spans="1:1" x14ac:dyDescent="0.25">
      <c r="A2123" s="60"/>
    </row>
    <row r="2124" spans="1:1" x14ac:dyDescent="0.25">
      <c r="A2124" s="60"/>
    </row>
    <row r="2125" spans="1:1" x14ac:dyDescent="0.25">
      <c r="A2125" s="60"/>
    </row>
    <row r="2126" spans="1:1" x14ac:dyDescent="0.25">
      <c r="A2126" s="60"/>
    </row>
    <row r="2127" spans="1:1" x14ac:dyDescent="0.25">
      <c r="A2127" s="60"/>
    </row>
    <row r="2128" spans="1:1" x14ac:dyDescent="0.25">
      <c r="A2128" s="60"/>
    </row>
    <row r="2129" spans="1:1" x14ac:dyDescent="0.25">
      <c r="A2129" s="60"/>
    </row>
    <row r="2130" spans="1:1" x14ac:dyDescent="0.25">
      <c r="A2130" s="60"/>
    </row>
    <row r="2131" spans="1:1" x14ac:dyDescent="0.25">
      <c r="A2131" s="60"/>
    </row>
    <row r="2132" spans="1:1" x14ac:dyDescent="0.25">
      <c r="A2132" s="60"/>
    </row>
    <row r="2133" spans="1:1" x14ac:dyDescent="0.25">
      <c r="A2133" s="60"/>
    </row>
    <row r="2134" spans="1:1" x14ac:dyDescent="0.25">
      <c r="A2134" s="60"/>
    </row>
    <row r="2135" spans="1:1" x14ac:dyDescent="0.25">
      <c r="A2135" s="60"/>
    </row>
    <row r="2136" spans="1:1" x14ac:dyDescent="0.25">
      <c r="A2136" s="60"/>
    </row>
    <row r="2137" spans="1:1" x14ac:dyDescent="0.25">
      <c r="A2137" s="60"/>
    </row>
    <row r="2138" spans="1:1" x14ac:dyDescent="0.25">
      <c r="A2138" s="60"/>
    </row>
    <row r="2139" spans="1:1" x14ac:dyDescent="0.25">
      <c r="A2139" s="60"/>
    </row>
    <row r="2140" spans="1:1" x14ac:dyDescent="0.25">
      <c r="A2140" s="60"/>
    </row>
    <row r="2141" spans="1:1" x14ac:dyDescent="0.25">
      <c r="A2141" s="60"/>
    </row>
    <row r="2142" spans="1:1" x14ac:dyDescent="0.25">
      <c r="A2142" s="60"/>
    </row>
    <row r="2143" spans="1:1" x14ac:dyDescent="0.25">
      <c r="A2143" s="60"/>
    </row>
    <row r="2144" spans="1:1" x14ac:dyDescent="0.25">
      <c r="A2144" s="60"/>
    </row>
    <row r="2145" spans="1:1" x14ac:dyDescent="0.25">
      <c r="A2145" s="60"/>
    </row>
    <row r="2146" spans="1:1" x14ac:dyDescent="0.25">
      <c r="A2146" s="60"/>
    </row>
    <row r="2147" spans="1:1" x14ac:dyDescent="0.25">
      <c r="A2147" s="60"/>
    </row>
    <row r="2148" spans="1:1" x14ac:dyDescent="0.25">
      <c r="A2148" s="60"/>
    </row>
    <row r="2149" spans="1:1" x14ac:dyDescent="0.25">
      <c r="A2149" s="60"/>
    </row>
    <row r="2150" spans="1:1" x14ac:dyDescent="0.25">
      <c r="A2150" s="60"/>
    </row>
    <row r="2151" spans="1:1" x14ac:dyDescent="0.25">
      <c r="A2151" s="60"/>
    </row>
    <row r="2152" spans="1:1" x14ac:dyDescent="0.25">
      <c r="A2152" s="60"/>
    </row>
    <row r="2153" spans="1:1" x14ac:dyDescent="0.25">
      <c r="A2153" s="60"/>
    </row>
    <row r="2154" spans="1:1" x14ac:dyDescent="0.25">
      <c r="A2154" s="60"/>
    </row>
    <row r="2155" spans="1:1" x14ac:dyDescent="0.25">
      <c r="A2155" s="60"/>
    </row>
    <row r="2156" spans="1:1" x14ac:dyDescent="0.25">
      <c r="A2156" s="60"/>
    </row>
    <row r="2157" spans="1:1" x14ac:dyDescent="0.25">
      <c r="A2157" s="60"/>
    </row>
    <row r="2158" spans="1:1" x14ac:dyDescent="0.25">
      <c r="A2158" s="60"/>
    </row>
    <row r="2159" spans="1:1" x14ac:dyDescent="0.25">
      <c r="A2159" s="60"/>
    </row>
    <row r="2160" spans="1:1" x14ac:dyDescent="0.25">
      <c r="A2160" s="60"/>
    </row>
    <row r="2161" spans="1:1" x14ac:dyDescent="0.25">
      <c r="A2161" s="60"/>
    </row>
    <row r="2162" spans="1:1" x14ac:dyDescent="0.25">
      <c r="A2162" s="60"/>
    </row>
    <row r="2163" spans="1:1" x14ac:dyDescent="0.25">
      <c r="A2163" s="60"/>
    </row>
    <row r="2164" spans="1:1" x14ac:dyDescent="0.25">
      <c r="A2164" s="60"/>
    </row>
    <row r="2165" spans="1:1" x14ac:dyDescent="0.25">
      <c r="A2165" s="60"/>
    </row>
    <row r="2166" spans="1:1" x14ac:dyDescent="0.25">
      <c r="A2166" s="60"/>
    </row>
    <row r="2167" spans="1:1" x14ac:dyDescent="0.25">
      <c r="A2167" s="60"/>
    </row>
    <row r="2168" spans="1:1" x14ac:dyDescent="0.25">
      <c r="A2168" s="60"/>
    </row>
    <row r="2169" spans="1:1" x14ac:dyDescent="0.25">
      <c r="A2169" s="60"/>
    </row>
    <row r="2170" spans="1:1" x14ac:dyDescent="0.25">
      <c r="A2170" s="60"/>
    </row>
    <row r="2171" spans="1:1" x14ac:dyDescent="0.25">
      <c r="A2171" s="60"/>
    </row>
    <row r="2172" spans="1:1" x14ac:dyDescent="0.25">
      <c r="A2172" s="60"/>
    </row>
    <row r="2173" spans="1:1" x14ac:dyDescent="0.25">
      <c r="A2173" s="60"/>
    </row>
    <row r="2174" spans="1:1" x14ac:dyDescent="0.25">
      <c r="A2174" s="60"/>
    </row>
    <row r="2175" spans="1:1" x14ac:dyDescent="0.25">
      <c r="A2175" s="60"/>
    </row>
    <row r="2176" spans="1:1" x14ac:dyDescent="0.25">
      <c r="A2176" s="60"/>
    </row>
    <row r="2177" spans="1:1" x14ac:dyDescent="0.25">
      <c r="A2177" s="60"/>
    </row>
    <row r="2178" spans="1:1" x14ac:dyDescent="0.25">
      <c r="A2178" s="60"/>
    </row>
    <row r="2179" spans="1:1" x14ac:dyDescent="0.25">
      <c r="A2179" s="60"/>
    </row>
    <row r="2180" spans="1:1" x14ac:dyDescent="0.25">
      <c r="A2180" s="60"/>
    </row>
    <row r="2181" spans="1:1" x14ac:dyDescent="0.25">
      <c r="A2181" s="60"/>
    </row>
    <row r="2182" spans="1:1" x14ac:dyDescent="0.25">
      <c r="A2182" s="60"/>
    </row>
    <row r="2183" spans="1:1" x14ac:dyDescent="0.25">
      <c r="A2183" s="60"/>
    </row>
    <row r="2184" spans="1:1" x14ac:dyDescent="0.25">
      <c r="A2184" s="60"/>
    </row>
    <row r="2185" spans="1:1" x14ac:dyDescent="0.25">
      <c r="A2185" s="60"/>
    </row>
    <row r="2186" spans="1:1" x14ac:dyDescent="0.25">
      <c r="A2186" s="60"/>
    </row>
    <row r="2187" spans="1:1" x14ac:dyDescent="0.25">
      <c r="A2187" s="60"/>
    </row>
    <row r="2188" spans="1:1" x14ac:dyDescent="0.25">
      <c r="A2188" s="60"/>
    </row>
    <row r="2189" spans="1:1" x14ac:dyDescent="0.25">
      <c r="A2189" s="60"/>
    </row>
    <row r="2190" spans="1:1" x14ac:dyDescent="0.25">
      <c r="A2190" s="60"/>
    </row>
    <row r="2191" spans="1:1" x14ac:dyDescent="0.25">
      <c r="A2191" s="60"/>
    </row>
    <row r="2192" spans="1:1" x14ac:dyDescent="0.25">
      <c r="A2192" s="60"/>
    </row>
    <row r="2193" spans="1:1" x14ac:dyDescent="0.25">
      <c r="A2193" s="60"/>
    </row>
    <row r="2194" spans="1:1" x14ac:dyDescent="0.25">
      <c r="A2194" s="60"/>
    </row>
    <row r="2195" spans="1:1" x14ac:dyDescent="0.25">
      <c r="A2195" s="60"/>
    </row>
    <row r="2196" spans="1:1" x14ac:dyDescent="0.25">
      <c r="A2196" s="60"/>
    </row>
    <row r="2197" spans="1:1" x14ac:dyDescent="0.25">
      <c r="A2197" s="60"/>
    </row>
    <row r="2198" spans="1:1" x14ac:dyDescent="0.25">
      <c r="A2198" s="60"/>
    </row>
    <row r="2199" spans="1:1" x14ac:dyDescent="0.25">
      <c r="A2199" s="60"/>
    </row>
    <row r="2200" spans="1:1" x14ac:dyDescent="0.25">
      <c r="A2200" s="60"/>
    </row>
    <row r="2201" spans="1:1" x14ac:dyDescent="0.25">
      <c r="A2201" s="60"/>
    </row>
    <row r="2202" spans="1:1" x14ac:dyDescent="0.25">
      <c r="A2202" s="60"/>
    </row>
    <row r="2203" spans="1:1" x14ac:dyDescent="0.25">
      <c r="A2203" s="60"/>
    </row>
    <row r="2204" spans="1:1" x14ac:dyDescent="0.25">
      <c r="A2204" s="60"/>
    </row>
    <row r="2205" spans="1:1" x14ac:dyDescent="0.25">
      <c r="A2205" s="60"/>
    </row>
    <row r="2206" spans="1:1" x14ac:dyDescent="0.25">
      <c r="A2206" s="60"/>
    </row>
    <row r="2207" spans="1:1" x14ac:dyDescent="0.25">
      <c r="A2207" s="60"/>
    </row>
    <row r="2208" spans="1:1" x14ac:dyDescent="0.25">
      <c r="A2208" s="60"/>
    </row>
    <row r="2209" spans="1:1" x14ac:dyDescent="0.25">
      <c r="A2209" s="60"/>
    </row>
    <row r="2210" spans="1:1" x14ac:dyDescent="0.25">
      <c r="A2210" s="60"/>
    </row>
    <row r="2211" spans="1:1" x14ac:dyDescent="0.25">
      <c r="A2211" s="60"/>
    </row>
    <row r="2212" spans="1:1" x14ac:dyDescent="0.25">
      <c r="A2212" s="60"/>
    </row>
    <row r="2213" spans="1:1" x14ac:dyDescent="0.25">
      <c r="A2213" s="60"/>
    </row>
    <row r="2214" spans="1:1" x14ac:dyDescent="0.25">
      <c r="A2214" s="60"/>
    </row>
    <row r="2215" spans="1:1" x14ac:dyDescent="0.25">
      <c r="A2215" s="60"/>
    </row>
    <row r="2216" spans="1:1" x14ac:dyDescent="0.25">
      <c r="A2216" s="60"/>
    </row>
    <row r="2217" spans="1:1" x14ac:dyDescent="0.25">
      <c r="A2217" s="60"/>
    </row>
    <row r="2218" spans="1:1" x14ac:dyDescent="0.25">
      <c r="A2218" s="60"/>
    </row>
    <row r="2219" spans="1:1" x14ac:dyDescent="0.25">
      <c r="A2219" s="60"/>
    </row>
    <row r="2220" spans="1:1" x14ac:dyDescent="0.25">
      <c r="A2220" s="60"/>
    </row>
    <row r="2221" spans="1:1" x14ac:dyDescent="0.25">
      <c r="A2221" s="60"/>
    </row>
    <row r="2222" spans="1:1" x14ac:dyDescent="0.25">
      <c r="A2222" s="60"/>
    </row>
    <row r="2223" spans="1:1" x14ac:dyDescent="0.25">
      <c r="A2223" s="60"/>
    </row>
    <row r="2224" spans="1:1" x14ac:dyDescent="0.25">
      <c r="A2224" s="60"/>
    </row>
    <row r="2225" spans="1:1" x14ac:dyDescent="0.25">
      <c r="A2225" s="60"/>
    </row>
    <row r="2226" spans="1:1" x14ac:dyDescent="0.25">
      <c r="A2226" s="60"/>
    </row>
    <row r="2227" spans="1:1" x14ac:dyDescent="0.25">
      <c r="A2227" s="60"/>
    </row>
    <row r="2228" spans="1:1" x14ac:dyDescent="0.25">
      <c r="A2228" s="60"/>
    </row>
    <row r="2229" spans="1:1" x14ac:dyDescent="0.25">
      <c r="A2229" s="60"/>
    </row>
    <row r="2230" spans="1:1" x14ac:dyDescent="0.25">
      <c r="A2230" s="60"/>
    </row>
    <row r="2231" spans="1:1" x14ac:dyDescent="0.25">
      <c r="A2231" s="60"/>
    </row>
    <row r="2232" spans="1:1" x14ac:dyDescent="0.25">
      <c r="A2232" s="60"/>
    </row>
    <row r="2233" spans="1:1" x14ac:dyDescent="0.25">
      <c r="A2233" s="60"/>
    </row>
    <row r="2234" spans="1:1" x14ac:dyDescent="0.25">
      <c r="A2234" s="60"/>
    </row>
    <row r="2235" spans="1:1" x14ac:dyDescent="0.25">
      <c r="A2235" s="60"/>
    </row>
    <row r="2236" spans="1:1" x14ac:dyDescent="0.25">
      <c r="A2236" s="60"/>
    </row>
    <row r="2237" spans="1:1" x14ac:dyDescent="0.25">
      <c r="A2237" s="60"/>
    </row>
    <row r="2238" spans="1:1" x14ac:dyDescent="0.25">
      <c r="A2238" s="60"/>
    </row>
    <row r="2239" spans="1:1" x14ac:dyDescent="0.25">
      <c r="A2239" s="60"/>
    </row>
    <row r="2240" spans="1:1" x14ac:dyDescent="0.25">
      <c r="A2240" s="60"/>
    </row>
    <row r="2241" spans="1:1" x14ac:dyDescent="0.25">
      <c r="A2241" s="60"/>
    </row>
    <row r="2242" spans="1:1" x14ac:dyDescent="0.25">
      <c r="A2242" s="60"/>
    </row>
    <row r="2243" spans="1:1" x14ac:dyDescent="0.25">
      <c r="A2243" s="60"/>
    </row>
    <row r="2244" spans="1:1" x14ac:dyDescent="0.25">
      <c r="A2244" s="60"/>
    </row>
    <row r="2245" spans="1:1" x14ac:dyDescent="0.25">
      <c r="A2245" s="60"/>
    </row>
    <row r="2246" spans="1:1" x14ac:dyDescent="0.25">
      <c r="A2246" s="60"/>
    </row>
    <row r="2247" spans="1:1" x14ac:dyDescent="0.25">
      <c r="A2247" s="60"/>
    </row>
    <row r="2248" spans="1:1" x14ac:dyDescent="0.25">
      <c r="A2248" s="60"/>
    </row>
    <row r="2249" spans="1:1" x14ac:dyDescent="0.25">
      <c r="A2249" s="60"/>
    </row>
    <row r="2250" spans="1:1" x14ac:dyDescent="0.25">
      <c r="A2250" s="60"/>
    </row>
    <row r="2251" spans="1:1" x14ac:dyDescent="0.25">
      <c r="A2251" s="60"/>
    </row>
    <row r="2252" spans="1:1" x14ac:dyDescent="0.25">
      <c r="A2252" s="60"/>
    </row>
    <row r="2253" spans="1:1" x14ac:dyDescent="0.25">
      <c r="A2253" s="60"/>
    </row>
    <row r="2254" spans="1:1" x14ac:dyDescent="0.25">
      <c r="A2254" s="60"/>
    </row>
    <row r="2255" spans="1:1" x14ac:dyDescent="0.25">
      <c r="A2255" s="60"/>
    </row>
    <row r="2256" spans="1:1" x14ac:dyDescent="0.25">
      <c r="A2256" s="60"/>
    </row>
    <row r="2257" spans="1:1" x14ac:dyDescent="0.25">
      <c r="A2257" s="60"/>
    </row>
    <row r="2258" spans="1:1" x14ac:dyDescent="0.25">
      <c r="A2258" s="60"/>
    </row>
    <row r="2259" spans="1:1" x14ac:dyDescent="0.25">
      <c r="A2259" s="60"/>
    </row>
    <row r="2260" spans="1:1" x14ac:dyDescent="0.25">
      <c r="A2260" s="60"/>
    </row>
    <row r="2261" spans="1:1" x14ac:dyDescent="0.25">
      <c r="A2261" s="60"/>
    </row>
    <row r="2262" spans="1:1" x14ac:dyDescent="0.25">
      <c r="A2262" s="60"/>
    </row>
    <row r="2263" spans="1:1" x14ac:dyDescent="0.25">
      <c r="A2263" s="60"/>
    </row>
    <row r="2264" spans="1:1" x14ac:dyDescent="0.25">
      <c r="A2264" s="60"/>
    </row>
    <row r="2265" spans="1:1" x14ac:dyDescent="0.25">
      <c r="A2265" s="60"/>
    </row>
    <row r="2266" spans="1:1" x14ac:dyDescent="0.25">
      <c r="A2266" s="60"/>
    </row>
    <row r="2267" spans="1:1" x14ac:dyDescent="0.25">
      <c r="A2267" s="60"/>
    </row>
    <row r="2268" spans="1:1" x14ac:dyDescent="0.25">
      <c r="A2268" s="60"/>
    </row>
    <row r="2269" spans="1:1" x14ac:dyDescent="0.25">
      <c r="A2269" s="60"/>
    </row>
    <row r="2270" spans="1:1" x14ac:dyDescent="0.25">
      <c r="A2270" s="60"/>
    </row>
    <row r="2271" spans="1:1" x14ac:dyDescent="0.25">
      <c r="A2271" s="60"/>
    </row>
    <row r="2272" spans="1:1" x14ac:dyDescent="0.25">
      <c r="A2272" s="60"/>
    </row>
    <row r="2273" spans="1:1" x14ac:dyDescent="0.25">
      <c r="A2273" s="60"/>
    </row>
    <row r="2274" spans="1:1" x14ac:dyDescent="0.25">
      <c r="A2274" s="60"/>
    </row>
    <row r="2275" spans="1:1" x14ac:dyDescent="0.25">
      <c r="A2275" s="60"/>
    </row>
    <row r="2276" spans="1:1" x14ac:dyDescent="0.25">
      <c r="A2276" s="60"/>
    </row>
    <row r="2277" spans="1:1" x14ac:dyDescent="0.25">
      <c r="A2277" s="60"/>
    </row>
    <row r="2278" spans="1:1" x14ac:dyDescent="0.25">
      <c r="A2278" s="60"/>
    </row>
    <row r="2279" spans="1:1" x14ac:dyDescent="0.25">
      <c r="A2279" s="60"/>
    </row>
    <row r="2280" spans="1:1" x14ac:dyDescent="0.25">
      <c r="A2280" s="60"/>
    </row>
    <row r="2281" spans="1:1" x14ac:dyDescent="0.25">
      <c r="A2281" s="60"/>
    </row>
    <row r="2282" spans="1:1" x14ac:dyDescent="0.25">
      <c r="A2282" s="60"/>
    </row>
    <row r="2283" spans="1:1" x14ac:dyDescent="0.25">
      <c r="A2283" s="60"/>
    </row>
    <row r="2284" spans="1:1" x14ac:dyDescent="0.25">
      <c r="A2284" s="60"/>
    </row>
    <row r="2285" spans="1:1" x14ac:dyDescent="0.25">
      <c r="A2285" s="60"/>
    </row>
    <row r="2286" spans="1:1" x14ac:dyDescent="0.25">
      <c r="A2286" s="60"/>
    </row>
    <row r="2287" spans="1:1" x14ac:dyDescent="0.25">
      <c r="A2287" s="60"/>
    </row>
    <row r="2288" spans="1:1" x14ac:dyDescent="0.25">
      <c r="A2288" s="60"/>
    </row>
    <row r="2289" spans="1:1" x14ac:dyDescent="0.25">
      <c r="A2289" s="60"/>
    </row>
    <row r="2290" spans="1:1" x14ac:dyDescent="0.25">
      <c r="A2290" s="60"/>
    </row>
    <row r="2291" spans="1:1" x14ac:dyDescent="0.25">
      <c r="A2291" s="60"/>
    </row>
    <row r="2292" spans="1:1" x14ac:dyDescent="0.25">
      <c r="A2292" s="60"/>
    </row>
    <row r="2293" spans="1:1" x14ac:dyDescent="0.25">
      <c r="A2293" s="60"/>
    </row>
    <row r="2294" spans="1:1" x14ac:dyDescent="0.25">
      <c r="A2294" s="60"/>
    </row>
    <row r="2295" spans="1:1" x14ac:dyDescent="0.25">
      <c r="A2295" s="60"/>
    </row>
    <row r="2296" spans="1:1" x14ac:dyDescent="0.25">
      <c r="A2296" s="60"/>
    </row>
    <row r="2297" spans="1:1" x14ac:dyDescent="0.25">
      <c r="A2297" s="60"/>
    </row>
    <row r="2298" spans="1:1" x14ac:dyDescent="0.25">
      <c r="A2298" s="60"/>
    </row>
    <row r="2299" spans="1:1" x14ac:dyDescent="0.25">
      <c r="A2299" s="60"/>
    </row>
    <row r="2300" spans="1:1" x14ac:dyDescent="0.25">
      <c r="A2300" s="60"/>
    </row>
    <row r="2301" spans="1:1" x14ac:dyDescent="0.25">
      <c r="A2301" s="60"/>
    </row>
    <row r="2302" spans="1:1" x14ac:dyDescent="0.25">
      <c r="A2302" s="60"/>
    </row>
    <row r="2303" spans="1:1" x14ac:dyDescent="0.25">
      <c r="A2303" s="60"/>
    </row>
    <row r="2304" spans="1:1" x14ac:dyDescent="0.25">
      <c r="A2304" s="60"/>
    </row>
    <row r="2305" spans="1:1" x14ac:dyDescent="0.25">
      <c r="A2305" s="60"/>
    </row>
    <row r="2306" spans="1:1" x14ac:dyDescent="0.25">
      <c r="A2306" s="60"/>
    </row>
    <row r="2307" spans="1:1" x14ac:dyDescent="0.25">
      <c r="A2307" s="60"/>
    </row>
    <row r="2308" spans="1:1" x14ac:dyDescent="0.25">
      <c r="A2308" s="60"/>
    </row>
    <row r="2309" spans="1:1" x14ac:dyDescent="0.25">
      <c r="A2309" s="60"/>
    </row>
    <row r="2310" spans="1:1" x14ac:dyDescent="0.25">
      <c r="A2310" s="60"/>
    </row>
    <row r="2311" spans="1:1" x14ac:dyDescent="0.25">
      <c r="A2311" s="60"/>
    </row>
    <row r="2312" spans="1:1" x14ac:dyDescent="0.25">
      <c r="A2312" s="60"/>
    </row>
    <row r="2313" spans="1:1" x14ac:dyDescent="0.25">
      <c r="A2313" s="60"/>
    </row>
    <row r="2314" spans="1:1" x14ac:dyDescent="0.25">
      <c r="A2314" s="60"/>
    </row>
    <row r="2315" spans="1:1" x14ac:dyDescent="0.25">
      <c r="A2315" s="60"/>
    </row>
    <row r="2316" spans="1:1" x14ac:dyDescent="0.25">
      <c r="A2316" s="60"/>
    </row>
    <row r="2317" spans="1:1" x14ac:dyDescent="0.25">
      <c r="A2317" s="60"/>
    </row>
    <row r="2318" spans="1:1" x14ac:dyDescent="0.25">
      <c r="A2318" s="60"/>
    </row>
    <row r="2319" spans="1:1" x14ac:dyDescent="0.25">
      <c r="A2319" s="60"/>
    </row>
    <row r="2320" spans="1:1" x14ac:dyDescent="0.25">
      <c r="A2320" s="60"/>
    </row>
    <row r="2321" spans="1:1" x14ac:dyDescent="0.25">
      <c r="A2321" s="60"/>
    </row>
    <row r="2322" spans="1:1" x14ac:dyDescent="0.25">
      <c r="A2322" s="60"/>
    </row>
    <row r="2323" spans="1:1" x14ac:dyDescent="0.25">
      <c r="A2323" s="60"/>
    </row>
    <row r="2324" spans="1:1" x14ac:dyDescent="0.25">
      <c r="A2324" s="60"/>
    </row>
    <row r="2325" spans="1:1" x14ac:dyDescent="0.25">
      <c r="A2325" s="60"/>
    </row>
    <row r="2326" spans="1:1" x14ac:dyDescent="0.25">
      <c r="A2326" s="60"/>
    </row>
    <row r="2327" spans="1:1" x14ac:dyDescent="0.25">
      <c r="A2327" s="60"/>
    </row>
    <row r="2328" spans="1:1" x14ac:dyDescent="0.25">
      <c r="A2328" s="60"/>
    </row>
    <row r="2329" spans="1:1" x14ac:dyDescent="0.25">
      <c r="A2329" s="60"/>
    </row>
    <row r="2330" spans="1:1" x14ac:dyDescent="0.25">
      <c r="A2330" s="60"/>
    </row>
    <row r="2331" spans="1:1" x14ac:dyDescent="0.25">
      <c r="A2331" s="60"/>
    </row>
    <row r="2332" spans="1:1" x14ac:dyDescent="0.25">
      <c r="A2332" s="60"/>
    </row>
    <row r="2333" spans="1:1" x14ac:dyDescent="0.25">
      <c r="A2333" s="60"/>
    </row>
    <row r="2334" spans="1:1" x14ac:dyDescent="0.25">
      <c r="A2334" s="60"/>
    </row>
    <row r="2335" spans="1:1" x14ac:dyDescent="0.25">
      <c r="A2335" s="60"/>
    </row>
    <row r="2336" spans="1:1" x14ac:dyDescent="0.25">
      <c r="A2336" s="60"/>
    </row>
    <row r="2337" spans="1:1" x14ac:dyDescent="0.25">
      <c r="A2337" s="60"/>
    </row>
    <row r="2338" spans="1:1" x14ac:dyDescent="0.25">
      <c r="A2338" s="60"/>
    </row>
    <row r="2339" spans="1:1" x14ac:dyDescent="0.25">
      <c r="A2339" s="60"/>
    </row>
    <row r="2340" spans="1:1" x14ac:dyDescent="0.25">
      <c r="A2340" s="60"/>
    </row>
    <row r="2341" spans="1:1" x14ac:dyDescent="0.25">
      <c r="A2341" s="60"/>
    </row>
    <row r="2342" spans="1:1" x14ac:dyDescent="0.25">
      <c r="A2342" s="60"/>
    </row>
    <row r="2343" spans="1:1" x14ac:dyDescent="0.25">
      <c r="A2343" s="60"/>
    </row>
    <row r="2344" spans="1:1" x14ac:dyDescent="0.25">
      <c r="A2344" s="60"/>
    </row>
    <row r="2345" spans="1:1" x14ac:dyDescent="0.25">
      <c r="A2345" s="60"/>
    </row>
    <row r="2346" spans="1:1" x14ac:dyDescent="0.25">
      <c r="A2346" s="60"/>
    </row>
    <row r="2347" spans="1:1" x14ac:dyDescent="0.25">
      <c r="A2347" s="60"/>
    </row>
    <row r="2348" spans="1:1" x14ac:dyDescent="0.25">
      <c r="A2348" s="60"/>
    </row>
    <row r="2349" spans="1:1" x14ac:dyDescent="0.25">
      <c r="A2349" s="60"/>
    </row>
    <row r="2350" spans="1:1" x14ac:dyDescent="0.25">
      <c r="A2350" s="60"/>
    </row>
    <row r="2351" spans="1:1" x14ac:dyDescent="0.25">
      <c r="A2351" s="60"/>
    </row>
    <row r="2352" spans="1:1" x14ac:dyDescent="0.25">
      <c r="A2352" s="60"/>
    </row>
    <row r="2353" spans="1:1" x14ac:dyDescent="0.25">
      <c r="A2353" s="60"/>
    </row>
    <row r="2354" spans="1:1" x14ac:dyDescent="0.25">
      <c r="A2354" s="60"/>
    </row>
    <row r="2355" spans="1:1" x14ac:dyDescent="0.25">
      <c r="A2355" s="60"/>
    </row>
    <row r="2356" spans="1:1" x14ac:dyDescent="0.25">
      <c r="A2356" s="60"/>
    </row>
    <row r="2357" spans="1:1" x14ac:dyDescent="0.25">
      <c r="A2357" s="60"/>
    </row>
    <row r="2358" spans="1:1" x14ac:dyDescent="0.25">
      <c r="A2358" s="60"/>
    </row>
    <row r="2359" spans="1:1" x14ac:dyDescent="0.25">
      <c r="A2359" s="60"/>
    </row>
    <row r="2360" spans="1:1" x14ac:dyDescent="0.25">
      <c r="A2360" s="60"/>
    </row>
    <row r="2361" spans="1:1" x14ac:dyDescent="0.25">
      <c r="A2361" s="60"/>
    </row>
    <row r="2362" spans="1:1" x14ac:dyDescent="0.25">
      <c r="A2362" s="60"/>
    </row>
    <row r="2363" spans="1:1" x14ac:dyDescent="0.25">
      <c r="A2363" s="60"/>
    </row>
    <row r="2364" spans="1:1" x14ac:dyDescent="0.25">
      <c r="A2364" s="60"/>
    </row>
    <row r="2365" spans="1:1" x14ac:dyDescent="0.25">
      <c r="A2365" s="60"/>
    </row>
    <row r="2366" spans="1:1" x14ac:dyDescent="0.25">
      <c r="A2366" s="60"/>
    </row>
    <row r="2367" spans="1:1" x14ac:dyDescent="0.25">
      <c r="A2367" s="60"/>
    </row>
    <row r="2368" spans="1:1" x14ac:dyDescent="0.25">
      <c r="A2368" s="60"/>
    </row>
    <row r="2369" spans="1:1" x14ac:dyDescent="0.25">
      <c r="A2369" s="60"/>
    </row>
    <row r="2370" spans="1:1" x14ac:dyDescent="0.25">
      <c r="A2370" s="60"/>
    </row>
    <row r="2371" spans="1:1" x14ac:dyDescent="0.25">
      <c r="A2371" s="60"/>
    </row>
    <row r="2372" spans="1:1" x14ac:dyDescent="0.25">
      <c r="A2372" s="60"/>
    </row>
    <row r="2373" spans="1:1" x14ac:dyDescent="0.25">
      <c r="A2373" s="60"/>
    </row>
    <row r="2374" spans="1:1" x14ac:dyDescent="0.25">
      <c r="A2374" s="60"/>
    </row>
    <row r="2375" spans="1:1" x14ac:dyDescent="0.25">
      <c r="A2375" s="60"/>
    </row>
    <row r="2376" spans="1:1" x14ac:dyDescent="0.25">
      <c r="A2376" s="60"/>
    </row>
    <row r="2377" spans="1:1" x14ac:dyDescent="0.25">
      <c r="A2377" s="60"/>
    </row>
    <row r="2378" spans="1:1" x14ac:dyDescent="0.25">
      <c r="A2378" s="60"/>
    </row>
    <row r="2379" spans="1:1" x14ac:dyDescent="0.25">
      <c r="A2379" s="60"/>
    </row>
    <row r="2380" spans="1:1" x14ac:dyDescent="0.25">
      <c r="A2380" s="60"/>
    </row>
    <row r="2381" spans="1:1" x14ac:dyDescent="0.25">
      <c r="A2381" s="60"/>
    </row>
    <row r="2382" spans="1:1" x14ac:dyDescent="0.25">
      <c r="A2382" s="60"/>
    </row>
    <row r="2383" spans="1:1" x14ac:dyDescent="0.25">
      <c r="A2383" s="60"/>
    </row>
    <row r="2384" spans="1:1" x14ac:dyDescent="0.25">
      <c r="A2384" s="60"/>
    </row>
    <row r="2385" spans="1:1" x14ac:dyDescent="0.25">
      <c r="A2385" s="60"/>
    </row>
    <row r="2386" spans="1:1" x14ac:dyDescent="0.25">
      <c r="A2386" s="60"/>
    </row>
    <row r="2387" spans="1:1" x14ac:dyDescent="0.25">
      <c r="A2387" s="60"/>
    </row>
    <row r="2388" spans="1:1" x14ac:dyDescent="0.25">
      <c r="A2388" s="60"/>
    </row>
    <row r="2389" spans="1:1" x14ac:dyDescent="0.25">
      <c r="A2389" s="60"/>
    </row>
    <row r="2390" spans="1:1" x14ac:dyDescent="0.25">
      <c r="A2390" s="60"/>
    </row>
    <row r="2391" spans="1:1" x14ac:dyDescent="0.25">
      <c r="A2391" s="60"/>
    </row>
    <row r="2392" spans="1:1" x14ac:dyDescent="0.25">
      <c r="A2392" s="60"/>
    </row>
    <row r="2393" spans="1:1" x14ac:dyDescent="0.25">
      <c r="A2393" s="60"/>
    </row>
    <row r="2394" spans="1:1" x14ac:dyDescent="0.25">
      <c r="A2394" s="60"/>
    </row>
    <row r="2395" spans="1:1" x14ac:dyDescent="0.25">
      <c r="A2395" s="60"/>
    </row>
    <row r="2396" spans="1:1" x14ac:dyDescent="0.25">
      <c r="A2396" s="60"/>
    </row>
    <row r="2397" spans="1:1" x14ac:dyDescent="0.25">
      <c r="A2397" s="60"/>
    </row>
    <row r="2398" spans="1:1" x14ac:dyDescent="0.25">
      <c r="A2398" s="60"/>
    </row>
    <row r="2399" spans="1:1" x14ac:dyDescent="0.25">
      <c r="A2399" s="60"/>
    </row>
    <row r="2400" spans="1:1" x14ac:dyDescent="0.25">
      <c r="A2400" s="60"/>
    </row>
    <row r="2401" spans="1:1" x14ac:dyDescent="0.25">
      <c r="A2401" s="60"/>
    </row>
    <row r="2402" spans="1:1" x14ac:dyDescent="0.25">
      <c r="A2402" s="60"/>
    </row>
    <row r="2403" spans="1:1" x14ac:dyDescent="0.25">
      <c r="A2403" s="60"/>
    </row>
    <row r="2404" spans="1:1" x14ac:dyDescent="0.25">
      <c r="A2404" s="60"/>
    </row>
    <row r="2405" spans="1:1" x14ac:dyDescent="0.25">
      <c r="A2405" s="60"/>
    </row>
    <row r="2406" spans="1:1" x14ac:dyDescent="0.25">
      <c r="A2406" s="60"/>
    </row>
    <row r="2407" spans="1:1" x14ac:dyDescent="0.25">
      <c r="A2407" s="60"/>
    </row>
    <row r="2408" spans="1:1" x14ac:dyDescent="0.25">
      <c r="A2408" s="60"/>
    </row>
    <row r="2409" spans="1:1" x14ac:dyDescent="0.25">
      <c r="A2409" s="60"/>
    </row>
    <row r="2410" spans="1:1" x14ac:dyDescent="0.25">
      <c r="A2410" s="60"/>
    </row>
    <row r="2411" spans="1:1" x14ac:dyDescent="0.25">
      <c r="A2411" s="60"/>
    </row>
    <row r="2412" spans="1:1" x14ac:dyDescent="0.25">
      <c r="A2412" s="60"/>
    </row>
    <row r="2413" spans="1:1" x14ac:dyDescent="0.25">
      <c r="A2413" s="60"/>
    </row>
    <row r="2414" spans="1:1" x14ac:dyDescent="0.25">
      <c r="A2414" s="60"/>
    </row>
    <row r="2415" spans="1:1" x14ac:dyDescent="0.25">
      <c r="A2415" s="60"/>
    </row>
    <row r="2416" spans="1:1" x14ac:dyDescent="0.25">
      <c r="A2416" s="60"/>
    </row>
    <row r="2417" spans="1:1" x14ac:dyDescent="0.25">
      <c r="A2417" s="60"/>
    </row>
    <row r="2418" spans="1:1" x14ac:dyDescent="0.25">
      <c r="A2418" s="60"/>
    </row>
    <row r="2419" spans="1:1" x14ac:dyDescent="0.25">
      <c r="A2419" s="60"/>
    </row>
    <row r="2420" spans="1:1" x14ac:dyDescent="0.25">
      <c r="A2420" s="60"/>
    </row>
    <row r="2421" spans="1:1" x14ac:dyDescent="0.25">
      <c r="A2421" s="60"/>
    </row>
    <row r="2422" spans="1:1" x14ac:dyDescent="0.25">
      <c r="A2422" s="60"/>
    </row>
    <row r="2423" spans="1:1" x14ac:dyDescent="0.25">
      <c r="A2423" s="60"/>
    </row>
    <row r="2424" spans="1:1" x14ac:dyDescent="0.25">
      <c r="A2424" s="60"/>
    </row>
    <row r="2425" spans="1:1" x14ac:dyDescent="0.25">
      <c r="A2425" s="60"/>
    </row>
    <row r="2426" spans="1:1" x14ac:dyDescent="0.25">
      <c r="A2426" s="60"/>
    </row>
    <row r="2427" spans="1:1" x14ac:dyDescent="0.25">
      <c r="A2427" s="60"/>
    </row>
    <row r="2428" spans="1:1" x14ac:dyDescent="0.25">
      <c r="A2428" s="60"/>
    </row>
    <row r="2429" spans="1:1" x14ac:dyDescent="0.25">
      <c r="A2429" s="60"/>
    </row>
    <row r="2430" spans="1:1" x14ac:dyDescent="0.25">
      <c r="A2430" s="60"/>
    </row>
    <row r="2431" spans="1:1" x14ac:dyDescent="0.25">
      <c r="A2431" s="60"/>
    </row>
    <row r="2432" spans="1:1" x14ac:dyDescent="0.25">
      <c r="A2432" s="60"/>
    </row>
    <row r="2433" spans="1:1" x14ac:dyDescent="0.25">
      <c r="A2433" s="60"/>
    </row>
    <row r="2434" spans="1:1" x14ac:dyDescent="0.25">
      <c r="A2434" s="60"/>
    </row>
    <row r="2435" spans="1:1" x14ac:dyDescent="0.25">
      <c r="A2435" s="60"/>
    </row>
    <row r="2436" spans="1:1" x14ac:dyDescent="0.25">
      <c r="A2436" s="60"/>
    </row>
    <row r="2437" spans="1:1" x14ac:dyDescent="0.25">
      <c r="A2437" s="60"/>
    </row>
    <row r="2438" spans="1:1" x14ac:dyDescent="0.25">
      <c r="A2438" s="60"/>
    </row>
    <row r="2439" spans="1:1" x14ac:dyDescent="0.25">
      <c r="A2439" s="60"/>
    </row>
    <row r="2440" spans="1:1" x14ac:dyDescent="0.25">
      <c r="A2440" s="60"/>
    </row>
    <row r="2441" spans="1:1" x14ac:dyDescent="0.25">
      <c r="A2441" s="60"/>
    </row>
    <row r="2442" spans="1:1" x14ac:dyDescent="0.25">
      <c r="A2442" s="60"/>
    </row>
    <row r="2443" spans="1:1" x14ac:dyDescent="0.25">
      <c r="A2443" s="60"/>
    </row>
    <row r="2444" spans="1:1" x14ac:dyDescent="0.25">
      <c r="A2444" s="60"/>
    </row>
    <row r="2445" spans="1:1" x14ac:dyDescent="0.25">
      <c r="A2445" s="60"/>
    </row>
    <row r="2446" spans="1:1" x14ac:dyDescent="0.25">
      <c r="A2446" s="60"/>
    </row>
    <row r="2447" spans="1:1" x14ac:dyDescent="0.25">
      <c r="A2447" s="60"/>
    </row>
    <row r="2448" spans="1:1" x14ac:dyDescent="0.25">
      <c r="A2448" s="60"/>
    </row>
    <row r="2449" spans="1:1" x14ac:dyDescent="0.25">
      <c r="A2449" s="60"/>
    </row>
    <row r="2450" spans="1:1" x14ac:dyDescent="0.25">
      <c r="A2450" s="60"/>
    </row>
    <row r="2451" spans="1:1" x14ac:dyDescent="0.25">
      <c r="A2451" s="60"/>
    </row>
    <row r="2452" spans="1:1" x14ac:dyDescent="0.25">
      <c r="A2452" s="60"/>
    </row>
    <row r="2453" spans="1:1" x14ac:dyDescent="0.25">
      <c r="A2453" s="60"/>
    </row>
    <row r="2454" spans="1:1" x14ac:dyDescent="0.25">
      <c r="A2454" s="60"/>
    </row>
    <row r="2455" spans="1:1" x14ac:dyDescent="0.25">
      <c r="A2455" s="60"/>
    </row>
    <row r="2456" spans="1:1" x14ac:dyDescent="0.25">
      <c r="A2456" s="60"/>
    </row>
    <row r="2457" spans="1:1" x14ac:dyDescent="0.25">
      <c r="A2457" s="60"/>
    </row>
    <row r="2458" spans="1:1" x14ac:dyDescent="0.25">
      <c r="A2458" s="60"/>
    </row>
    <row r="2459" spans="1:1" x14ac:dyDescent="0.25">
      <c r="A2459" s="60"/>
    </row>
    <row r="2460" spans="1:1" x14ac:dyDescent="0.25">
      <c r="A2460" s="60"/>
    </row>
    <row r="2461" spans="1:1" x14ac:dyDescent="0.25">
      <c r="A2461" s="60"/>
    </row>
    <row r="2462" spans="1:1" x14ac:dyDescent="0.25">
      <c r="A2462" s="60"/>
    </row>
    <row r="2463" spans="1:1" x14ac:dyDescent="0.25">
      <c r="A2463" s="60"/>
    </row>
    <row r="2464" spans="1:1" x14ac:dyDescent="0.25">
      <c r="A2464" s="60"/>
    </row>
    <row r="2465" spans="1:1" x14ac:dyDescent="0.25">
      <c r="A2465" s="60"/>
    </row>
    <row r="2466" spans="1:1" x14ac:dyDescent="0.25">
      <c r="A2466" s="60"/>
    </row>
    <row r="2467" spans="1:1" x14ac:dyDescent="0.25">
      <c r="A2467" s="60"/>
    </row>
    <row r="2468" spans="1:1" x14ac:dyDescent="0.25">
      <c r="A2468" s="60"/>
    </row>
    <row r="2469" spans="1:1" x14ac:dyDescent="0.25">
      <c r="A2469" s="60"/>
    </row>
    <row r="2470" spans="1:1" x14ac:dyDescent="0.25">
      <c r="A2470" s="60"/>
    </row>
    <row r="2471" spans="1:1" x14ac:dyDescent="0.25">
      <c r="A2471" s="60"/>
    </row>
    <row r="2472" spans="1:1" x14ac:dyDescent="0.25">
      <c r="A2472" s="60"/>
    </row>
    <row r="2473" spans="1:1" x14ac:dyDescent="0.25">
      <c r="A2473" s="60"/>
    </row>
    <row r="2474" spans="1:1" x14ac:dyDescent="0.25">
      <c r="A2474" s="60"/>
    </row>
    <row r="2475" spans="1:1" x14ac:dyDescent="0.25">
      <c r="A2475" s="60"/>
    </row>
    <row r="2476" spans="1:1" x14ac:dyDescent="0.25">
      <c r="A2476" s="60"/>
    </row>
    <row r="2477" spans="1:1" x14ac:dyDescent="0.25">
      <c r="A2477" s="60"/>
    </row>
    <row r="2478" spans="1:1" x14ac:dyDescent="0.25">
      <c r="A2478" s="60"/>
    </row>
    <row r="2479" spans="1:1" x14ac:dyDescent="0.25">
      <c r="A2479" s="60"/>
    </row>
    <row r="2480" spans="1:1" x14ac:dyDescent="0.25">
      <c r="A2480" s="60"/>
    </row>
    <row r="2481" spans="1:1" x14ac:dyDescent="0.25">
      <c r="A2481" s="60"/>
    </row>
    <row r="2482" spans="1:1" x14ac:dyDescent="0.25">
      <c r="A2482" s="60"/>
    </row>
    <row r="2483" spans="1:1" x14ac:dyDescent="0.25">
      <c r="A2483" s="60"/>
    </row>
    <row r="2484" spans="1:1" x14ac:dyDescent="0.25">
      <c r="A2484" s="60"/>
    </row>
    <row r="2485" spans="1:1" x14ac:dyDescent="0.25">
      <c r="A2485" s="60"/>
    </row>
    <row r="2486" spans="1:1" x14ac:dyDescent="0.25">
      <c r="A2486" s="60"/>
    </row>
    <row r="2487" spans="1:1" x14ac:dyDescent="0.25">
      <c r="A2487" s="60"/>
    </row>
    <row r="2488" spans="1:1" x14ac:dyDescent="0.25">
      <c r="A2488" s="60"/>
    </row>
    <row r="2489" spans="1:1" x14ac:dyDescent="0.25">
      <c r="A2489" s="60"/>
    </row>
    <row r="2490" spans="1:1" x14ac:dyDescent="0.25">
      <c r="A2490" s="60"/>
    </row>
    <row r="2491" spans="1:1" x14ac:dyDescent="0.25">
      <c r="A2491" s="60"/>
    </row>
    <row r="2492" spans="1:1" x14ac:dyDescent="0.25">
      <c r="A2492" s="60"/>
    </row>
    <row r="2493" spans="1:1" x14ac:dyDescent="0.25">
      <c r="A2493" s="60"/>
    </row>
    <row r="2494" spans="1:1" x14ac:dyDescent="0.25">
      <c r="A2494" s="60"/>
    </row>
    <row r="2495" spans="1:1" x14ac:dyDescent="0.25">
      <c r="A2495" s="60"/>
    </row>
    <row r="2496" spans="1:1" x14ac:dyDescent="0.25">
      <c r="A2496" s="60"/>
    </row>
    <row r="2497" spans="1:1" x14ac:dyDescent="0.25">
      <c r="A2497" s="60"/>
    </row>
    <row r="2498" spans="1:1" x14ac:dyDescent="0.25">
      <c r="A2498" s="60"/>
    </row>
    <row r="2499" spans="1:1" x14ac:dyDescent="0.25">
      <c r="A2499" s="60"/>
    </row>
    <row r="2500" spans="1:1" x14ac:dyDescent="0.25">
      <c r="A2500" s="60"/>
    </row>
    <row r="2501" spans="1:1" x14ac:dyDescent="0.25">
      <c r="A2501" s="60"/>
    </row>
    <row r="2502" spans="1:1" x14ac:dyDescent="0.25">
      <c r="A2502" s="60"/>
    </row>
    <row r="2503" spans="1:1" x14ac:dyDescent="0.25">
      <c r="A2503" s="60"/>
    </row>
    <row r="2504" spans="1:1" x14ac:dyDescent="0.25">
      <c r="A2504" s="60"/>
    </row>
    <row r="2505" spans="1:1" x14ac:dyDescent="0.25">
      <c r="A2505" s="60"/>
    </row>
    <row r="2506" spans="1:1" x14ac:dyDescent="0.25">
      <c r="A2506" s="60"/>
    </row>
    <row r="2507" spans="1:1" x14ac:dyDescent="0.25">
      <c r="A2507" s="60"/>
    </row>
    <row r="2508" spans="1:1" x14ac:dyDescent="0.25">
      <c r="A2508" s="60"/>
    </row>
    <row r="2509" spans="1:1" x14ac:dyDescent="0.25">
      <c r="A2509" s="60"/>
    </row>
    <row r="2510" spans="1:1" x14ac:dyDescent="0.25">
      <c r="A2510" s="60"/>
    </row>
    <row r="2511" spans="1:1" x14ac:dyDescent="0.25">
      <c r="A2511" s="60"/>
    </row>
    <row r="2512" spans="1:1" x14ac:dyDescent="0.25">
      <c r="A2512" s="60"/>
    </row>
    <row r="2513" spans="1:1" x14ac:dyDescent="0.25">
      <c r="A2513" s="60"/>
    </row>
    <row r="2514" spans="1:1" x14ac:dyDescent="0.25">
      <c r="A2514" s="60"/>
    </row>
    <row r="2515" spans="1:1" x14ac:dyDescent="0.25">
      <c r="A2515" s="60"/>
    </row>
    <row r="2516" spans="1:1" x14ac:dyDescent="0.25">
      <c r="A2516" s="60"/>
    </row>
    <row r="2517" spans="1:1" x14ac:dyDescent="0.25">
      <c r="A2517" s="60"/>
    </row>
    <row r="2518" spans="1:1" x14ac:dyDescent="0.25">
      <c r="A2518" s="60"/>
    </row>
    <row r="2519" spans="1:1" x14ac:dyDescent="0.25">
      <c r="A2519" s="60"/>
    </row>
    <row r="2520" spans="1:1" x14ac:dyDescent="0.25">
      <c r="A2520" s="60"/>
    </row>
    <row r="2521" spans="1:1" x14ac:dyDescent="0.25">
      <c r="A2521" s="60"/>
    </row>
    <row r="2522" spans="1:1" x14ac:dyDescent="0.25">
      <c r="A2522" s="60"/>
    </row>
    <row r="2523" spans="1:1" x14ac:dyDescent="0.25">
      <c r="A2523" s="60"/>
    </row>
    <row r="2524" spans="1:1" x14ac:dyDescent="0.25">
      <c r="A2524" s="60"/>
    </row>
    <row r="2525" spans="1:1" x14ac:dyDescent="0.25">
      <c r="A2525" s="60"/>
    </row>
    <row r="2526" spans="1:1" x14ac:dyDescent="0.25">
      <c r="A2526" s="60"/>
    </row>
    <row r="2527" spans="1:1" x14ac:dyDescent="0.25">
      <c r="A2527" s="60"/>
    </row>
    <row r="2528" spans="1:1" x14ac:dyDescent="0.25">
      <c r="A2528" s="60"/>
    </row>
    <row r="2529" spans="1:1" x14ac:dyDescent="0.25">
      <c r="A2529" s="60"/>
    </row>
    <row r="2530" spans="1:1" x14ac:dyDescent="0.25">
      <c r="A2530" s="60"/>
    </row>
    <row r="2531" spans="1:1" x14ac:dyDescent="0.25">
      <c r="A2531" s="60"/>
    </row>
    <row r="2532" spans="1:1" x14ac:dyDescent="0.25">
      <c r="A2532" s="60"/>
    </row>
    <row r="2533" spans="1:1" x14ac:dyDescent="0.25">
      <c r="A2533" s="60"/>
    </row>
    <row r="2534" spans="1:1" x14ac:dyDescent="0.25">
      <c r="A2534" s="60"/>
    </row>
    <row r="2535" spans="1:1" x14ac:dyDescent="0.25">
      <c r="A2535" s="60"/>
    </row>
    <row r="2536" spans="1:1" x14ac:dyDescent="0.25">
      <c r="A2536" s="60"/>
    </row>
    <row r="2537" spans="1:1" x14ac:dyDescent="0.25">
      <c r="A2537" s="60"/>
    </row>
    <row r="2538" spans="1:1" x14ac:dyDescent="0.25">
      <c r="A2538" s="60"/>
    </row>
    <row r="2539" spans="1:1" x14ac:dyDescent="0.25">
      <c r="A2539" s="60"/>
    </row>
    <row r="2540" spans="1:1" x14ac:dyDescent="0.25">
      <c r="A2540" s="60"/>
    </row>
    <row r="2541" spans="1:1" x14ac:dyDescent="0.25">
      <c r="A2541" s="60"/>
    </row>
    <row r="2542" spans="1:1" x14ac:dyDescent="0.25">
      <c r="A2542" s="60"/>
    </row>
    <row r="2543" spans="1:1" x14ac:dyDescent="0.25">
      <c r="A2543" s="60"/>
    </row>
    <row r="2544" spans="1:1" x14ac:dyDescent="0.25">
      <c r="A2544" s="60"/>
    </row>
    <row r="2545" spans="1:1" x14ac:dyDescent="0.25">
      <c r="A2545" s="60"/>
    </row>
    <row r="2546" spans="1:1" x14ac:dyDescent="0.25">
      <c r="A2546" s="60"/>
    </row>
    <row r="2547" spans="1:1" x14ac:dyDescent="0.25">
      <c r="A2547" s="60"/>
    </row>
    <row r="2548" spans="1:1" x14ac:dyDescent="0.25">
      <c r="A2548" s="60"/>
    </row>
    <row r="2549" spans="1:1" x14ac:dyDescent="0.25">
      <c r="A2549" s="60"/>
    </row>
    <row r="2550" spans="1:1" x14ac:dyDescent="0.25">
      <c r="A2550" s="60"/>
    </row>
    <row r="2551" spans="1:1" x14ac:dyDescent="0.25">
      <c r="A2551" s="60"/>
    </row>
    <row r="2552" spans="1:1" x14ac:dyDescent="0.25">
      <c r="A2552" s="60"/>
    </row>
    <row r="2553" spans="1:1" x14ac:dyDescent="0.25">
      <c r="A2553" s="60"/>
    </row>
    <row r="2554" spans="1:1" x14ac:dyDescent="0.25">
      <c r="A2554" s="60"/>
    </row>
    <row r="2555" spans="1:1" x14ac:dyDescent="0.25">
      <c r="A2555" s="60"/>
    </row>
    <row r="2556" spans="1:1" x14ac:dyDescent="0.25">
      <c r="A2556" s="60"/>
    </row>
    <row r="2557" spans="1:1" x14ac:dyDescent="0.25">
      <c r="A2557" s="60"/>
    </row>
    <row r="2558" spans="1:1" x14ac:dyDescent="0.25">
      <c r="A2558" s="60"/>
    </row>
    <row r="2559" spans="1:1" x14ac:dyDescent="0.25">
      <c r="A2559" s="60"/>
    </row>
    <row r="2560" spans="1:1" x14ac:dyDescent="0.25">
      <c r="A2560" s="60"/>
    </row>
    <row r="2561" spans="1:1" x14ac:dyDescent="0.25">
      <c r="A2561" s="60"/>
    </row>
    <row r="2562" spans="1:1" x14ac:dyDescent="0.25">
      <c r="A2562" s="60"/>
    </row>
    <row r="2563" spans="1:1" x14ac:dyDescent="0.25">
      <c r="A2563" s="60"/>
    </row>
    <row r="2564" spans="1:1" x14ac:dyDescent="0.25">
      <c r="A2564" s="60"/>
    </row>
    <row r="2565" spans="1:1" x14ac:dyDescent="0.25">
      <c r="A2565" s="60"/>
    </row>
    <row r="2566" spans="1:1" x14ac:dyDescent="0.25">
      <c r="A2566" s="60"/>
    </row>
    <row r="2567" spans="1:1" x14ac:dyDescent="0.25">
      <c r="A2567" s="60"/>
    </row>
    <row r="2568" spans="1:1" x14ac:dyDescent="0.25">
      <c r="A2568" s="60"/>
    </row>
    <row r="2569" spans="1:1" x14ac:dyDescent="0.25">
      <c r="A2569" s="60"/>
    </row>
    <row r="2570" spans="1:1" x14ac:dyDescent="0.25">
      <c r="A2570" s="60"/>
    </row>
    <row r="2571" spans="1:1" x14ac:dyDescent="0.25">
      <c r="A2571" s="60"/>
    </row>
    <row r="2572" spans="1:1" x14ac:dyDescent="0.25">
      <c r="A2572" s="60"/>
    </row>
    <row r="2573" spans="1:1" x14ac:dyDescent="0.25">
      <c r="A2573" s="60"/>
    </row>
    <row r="2574" spans="1:1" x14ac:dyDescent="0.25">
      <c r="A2574" s="60"/>
    </row>
    <row r="2575" spans="1:1" x14ac:dyDescent="0.25">
      <c r="A2575" s="60"/>
    </row>
    <row r="2576" spans="1:1" x14ac:dyDescent="0.25">
      <c r="A2576" s="60"/>
    </row>
    <row r="2577" spans="1:1" x14ac:dyDescent="0.25">
      <c r="A2577" s="60"/>
    </row>
    <row r="2578" spans="1:1" x14ac:dyDescent="0.25">
      <c r="A2578" s="60"/>
    </row>
    <row r="2579" spans="1:1" x14ac:dyDescent="0.25">
      <c r="A2579" s="60"/>
    </row>
    <row r="2580" spans="1:1" x14ac:dyDescent="0.25">
      <c r="A2580" s="60"/>
    </row>
    <row r="2581" spans="1:1" x14ac:dyDescent="0.25">
      <c r="A2581" s="60"/>
    </row>
    <row r="2582" spans="1:1" x14ac:dyDescent="0.25">
      <c r="A2582" s="60"/>
    </row>
    <row r="2583" spans="1:1" x14ac:dyDescent="0.25">
      <c r="A2583" s="60"/>
    </row>
    <row r="2584" spans="1:1" x14ac:dyDescent="0.25">
      <c r="A2584" s="60"/>
    </row>
    <row r="2585" spans="1:1" x14ac:dyDescent="0.25">
      <c r="A2585" s="60"/>
    </row>
    <row r="2586" spans="1:1" x14ac:dyDescent="0.25">
      <c r="A2586" s="60"/>
    </row>
    <row r="2587" spans="1:1" x14ac:dyDescent="0.25">
      <c r="A2587" s="60"/>
    </row>
    <row r="2588" spans="1:1" x14ac:dyDescent="0.25">
      <c r="A2588" s="60"/>
    </row>
    <row r="2589" spans="1:1" x14ac:dyDescent="0.25">
      <c r="A2589" s="60"/>
    </row>
    <row r="2590" spans="1:1" x14ac:dyDescent="0.25">
      <c r="A2590" s="60"/>
    </row>
    <row r="2591" spans="1:1" x14ac:dyDescent="0.25">
      <c r="A2591" s="60"/>
    </row>
    <row r="2592" spans="1:1" x14ac:dyDescent="0.25">
      <c r="A2592" s="60"/>
    </row>
    <row r="2593" spans="1:1" x14ac:dyDescent="0.25">
      <c r="A2593" s="60"/>
    </row>
    <row r="2594" spans="1:1" x14ac:dyDescent="0.25">
      <c r="A2594" s="60"/>
    </row>
    <row r="2595" spans="1:1" x14ac:dyDescent="0.25">
      <c r="A2595" s="60"/>
    </row>
    <row r="2596" spans="1:1" x14ac:dyDescent="0.25">
      <c r="A2596" s="60"/>
    </row>
    <row r="2597" spans="1:1" x14ac:dyDescent="0.25">
      <c r="A2597" s="60"/>
    </row>
    <row r="2598" spans="1:1" x14ac:dyDescent="0.25">
      <c r="A2598" s="60"/>
    </row>
    <row r="2599" spans="1:1" x14ac:dyDescent="0.25">
      <c r="A2599" s="60"/>
    </row>
    <row r="2600" spans="1:1" x14ac:dyDescent="0.25">
      <c r="A2600" s="60"/>
    </row>
    <row r="2601" spans="1:1" x14ac:dyDescent="0.25">
      <c r="A2601" s="60"/>
    </row>
    <row r="2602" spans="1:1" x14ac:dyDescent="0.25">
      <c r="A2602" s="60"/>
    </row>
    <row r="2603" spans="1:1" x14ac:dyDescent="0.25">
      <c r="A2603" s="60"/>
    </row>
    <row r="2604" spans="1:1" x14ac:dyDescent="0.25">
      <c r="A2604" s="60"/>
    </row>
    <row r="2605" spans="1:1" x14ac:dyDescent="0.25">
      <c r="A2605" s="60"/>
    </row>
    <row r="2606" spans="1:1" x14ac:dyDescent="0.25">
      <c r="A2606" s="60"/>
    </row>
    <row r="2607" spans="1:1" x14ac:dyDescent="0.25">
      <c r="A2607" s="60"/>
    </row>
    <row r="2608" spans="1:1" x14ac:dyDescent="0.25">
      <c r="A2608" s="60"/>
    </row>
    <row r="2609" spans="1:1" x14ac:dyDescent="0.25">
      <c r="A2609" s="60"/>
    </row>
    <row r="2610" spans="1:1" x14ac:dyDescent="0.25">
      <c r="A2610" s="60"/>
    </row>
    <row r="2611" spans="1:1" x14ac:dyDescent="0.25">
      <c r="A2611" s="60"/>
    </row>
    <row r="2612" spans="1:1" x14ac:dyDescent="0.25">
      <c r="A2612" s="60"/>
    </row>
    <row r="2613" spans="1:1" x14ac:dyDescent="0.25">
      <c r="A2613" s="60"/>
    </row>
    <row r="2614" spans="1:1" x14ac:dyDescent="0.25">
      <c r="A2614" s="60"/>
    </row>
    <row r="2615" spans="1:1" x14ac:dyDescent="0.25">
      <c r="A2615" s="60"/>
    </row>
    <row r="2616" spans="1:1" x14ac:dyDescent="0.25">
      <c r="A2616" s="60"/>
    </row>
    <row r="2617" spans="1:1" x14ac:dyDescent="0.25">
      <c r="A2617" s="60"/>
    </row>
    <row r="2618" spans="1:1" x14ac:dyDescent="0.25">
      <c r="A2618" s="60"/>
    </row>
    <row r="2619" spans="1:1" x14ac:dyDescent="0.25">
      <c r="A2619" s="60"/>
    </row>
    <row r="2620" spans="1:1" x14ac:dyDescent="0.25">
      <c r="A2620" s="60"/>
    </row>
    <row r="2621" spans="1:1" x14ac:dyDescent="0.25">
      <c r="A2621" s="60"/>
    </row>
    <row r="2622" spans="1:1" x14ac:dyDescent="0.25">
      <c r="A2622" s="60"/>
    </row>
    <row r="2623" spans="1:1" x14ac:dyDescent="0.25">
      <c r="A2623" s="60"/>
    </row>
    <row r="2624" spans="1:1" x14ac:dyDescent="0.25">
      <c r="A2624" s="60"/>
    </row>
    <row r="2625" spans="1:1" x14ac:dyDescent="0.25">
      <c r="A2625" s="60"/>
    </row>
    <row r="2626" spans="1:1" x14ac:dyDescent="0.25">
      <c r="A2626" s="60"/>
    </row>
    <row r="2627" spans="1:1" x14ac:dyDescent="0.25">
      <c r="A2627" s="60"/>
    </row>
    <row r="2628" spans="1:1" x14ac:dyDescent="0.25">
      <c r="A2628" s="60"/>
    </row>
    <row r="2629" spans="1:1" x14ac:dyDescent="0.25">
      <c r="A2629" s="60"/>
    </row>
    <row r="2630" spans="1:1" x14ac:dyDescent="0.25">
      <c r="A2630" s="60"/>
    </row>
    <row r="2631" spans="1:1" x14ac:dyDescent="0.25">
      <c r="A2631" s="60"/>
    </row>
    <row r="2632" spans="1:1" x14ac:dyDescent="0.25">
      <c r="A2632" s="60"/>
    </row>
    <row r="2633" spans="1:1" x14ac:dyDescent="0.25">
      <c r="A2633" s="60"/>
    </row>
    <row r="2634" spans="1:1" x14ac:dyDescent="0.25">
      <c r="A2634" s="60"/>
    </row>
    <row r="2635" spans="1:1" x14ac:dyDescent="0.25">
      <c r="A2635" s="60"/>
    </row>
    <row r="2636" spans="1:1" x14ac:dyDescent="0.25">
      <c r="A2636" s="60"/>
    </row>
    <row r="2637" spans="1:1" x14ac:dyDescent="0.25">
      <c r="A2637" s="60"/>
    </row>
    <row r="2638" spans="1:1" x14ac:dyDescent="0.25">
      <c r="A2638" s="60"/>
    </row>
    <row r="2639" spans="1:1" x14ac:dyDescent="0.25">
      <c r="A2639" s="60"/>
    </row>
    <row r="2640" spans="1:1" x14ac:dyDescent="0.25">
      <c r="A2640" s="60"/>
    </row>
    <row r="2641" spans="1:1" x14ac:dyDescent="0.25">
      <c r="A2641" s="60"/>
    </row>
    <row r="2642" spans="1:1" x14ac:dyDescent="0.25">
      <c r="A2642" s="60"/>
    </row>
    <row r="2643" spans="1:1" x14ac:dyDescent="0.25">
      <c r="A2643" s="60"/>
    </row>
    <row r="2644" spans="1:1" x14ac:dyDescent="0.25">
      <c r="A2644" s="60"/>
    </row>
    <row r="2645" spans="1:1" x14ac:dyDescent="0.25">
      <c r="A2645" s="60"/>
    </row>
    <row r="2646" spans="1:1" x14ac:dyDescent="0.25">
      <c r="A2646" s="60"/>
    </row>
    <row r="2647" spans="1:1" x14ac:dyDescent="0.25">
      <c r="A2647" s="60"/>
    </row>
    <row r="2648" spans="1:1" x14ac:dyDescent="0.25">
      <c r="A2648" s="60"/>
    </row>
    <row r="2649" spans="1:1" x14ac:dyDescent="0.25">
      <c r="A2649" s="60"/>
    </row>
    <row r="2650" spans="1:1" x14ac:dyDescent="0.25">
      <c r="A2650" s="60"/>
    </row>
    <row r="2651" spans="1:1" x14ac:dyDescent="0.25">
      <c r="A2651" s="60"/>
    </row>
    <row r="2652" spans="1:1" x14ac:dyDescent="0.25">
      <c r="A2652" s="60"/>
    </row>
    <row r="2653" spans="1:1" x14ac:dyDescent="0.25">
      <c r="A2653" s="60"/>
    </row>
    <row r="2654" spans="1:1" x14ac:dyDescent="0.25">
      <c r="A2654" s="60"/>
    </row>
    <row r="2655" spans="1:1" x14ac:dyDescent="0.25">
      <c r="A2655" s="60"/>
    </row>
    <row r="2656" spans="1:1" x14ac:dyDescent="0.25">
      <c r="A2656" s="60"/>
    </row>
    <row r="2657" spans="1:1" x14ac:dyDescent="0.25">
      <c r="A2657" s="60"/>
    </row>
    <row r="2658" spans="1:1" x14ac:dyDescent="0.25">
      <c r="A2658" s="60"/>
    </row>
    <row r="2659" spans="1:1" x14ac:dyDescent="0.25">
      <c r="A2659" s="60"/>
    </row>
    <row r="2660" spans="1:1" x14ac:dyDescent="0.25">
      <c r="A2660" s="60"/>
    </row>
    <row r="2661" spans="1:1" x14ac:dyDescent="0.25">
      <c r="A2661" s="60"/>
    </row>
    <row r="2662" spans="1:1" x14ac:dyDescent="0.25">
      <c r="A2662" s="60"/>
    </row>
    <row r="2663" spans="1:1" x14ac:dyDescent="0.25">
      <c r="A2663" s="60"/>
    </row>
    <row r="2664" spans="1:1" x14ac:dyDescent="0.25">
      <c r="A2664" s="60"/>
    </row>
    <row r="2665" spans="1:1" x14ac:dyDescent="0.25">
      <c r="A2665" s="60"/>
    </row>
    <row r="2666" spans="1:1" x14ac:dyDescent="0.25">
      <c r="A2666" s="60"/>
    </row>
    <row r="2667" spans="1:1" x14ac:dyDescent="0.25">
      <c r="A2667" s="60"/>
    </row>
    <row r="2668" spans="1:1" x14ac:dyDescent="0.25">
      <c r="A2668" s="60"/>
    </row>
    <row r="2669" spans="1:1" x14ac:dyDescent="0.25">
      <c r="A2669" s="60"/>
    </row>
    <row r="2670" spans="1:1" x14ac:dyDescent="0.25">
      <c r="A2670" s="60"/>
    </row>
    <row r="2671" spans="1:1" x14ac:dyDescent="0.25">
      <c r="A2671" s="60"/>
    </row>
    <row r="2672" spans="1:1" x14ac:dyDescent="0.25">
      <c r="A2672" s="60"/>
    </row>
    <row r="2673" spans="1:1" x14ac:dyDescent="0.25">
      <c r="A2673" s="60"/>
    </row>
    <row r="2674" spans="1:1" x14ac:dyDescent="0.25">
      <c r="A2674" s="60"/>
    </row>
    <row r="2675" spans="1:1" x14ac:dyDescent="0.25">
      <c r="A2675" s="60"/>
    </row>
    <row r="2676" spans="1:1" x14ac:dyDescent="0.25">
      <c r="A2676" s="60"/>
    </row>
    <row r="2677" spans="1:1" x14ac:dyDescent="0.25">
      <c r="A2677" s="60"/>
    </row>
    <row r="2678" spans="1:1" x14ac:dyDescent="0.25">
      <c r="A2678" s="60"/>
    </row>
    <row r="2679" spans="1:1" x14ac:dyDescent="0.25">
      <c r="A2679" s="60"/>
    </row>
    <row r="2680" spans="1:1" x14ac:dyDescent="0.25">
      <c r="A2680" s="60"/>
    </row>
    <row r="2681" spans="1:1" x14ac:dyDescent="0.25">
      <c r="A2681" s="60"/>
    </row>
    <row r="2682" spans="1:1" x14ac:dyDescent="0.25">
      <c r="A2682" s="60"/>
    </row>
    <row r="2683" spans="1:1" x14ac:dyDescent="0.25">
      <c r="A2683" s="60"/>
    </row>
    <row r="2684" spans="1:1" x14ac:dyDescent="0.25">
      <c r="A2684" s="60"/>
    </row>
    <row r="2685" spans="1:1" x14ac:dyDescent="0.25">
      <c r="A2685" s="60"/>
    </row>
    <row r="2686" spans="1:1" x14ac:dyDescent="0.25">
      <c r="A2686" s="60"/>
    </row>
    <row r="2687" spans="1:1" x14ac:dyDescent="0.25">
      <c r="A2687" s="60"/>
    </row>
    <row r="2688" spans="1:1" x14ac:dyDescent="0.25">
      <c r="A2688" s="60"/>
    </row>
    <row r="2689" spans="1:1" x14ac:dyDescent="0.25">
      <c r="A2689" s="60"/>
    </row>
    <row r="2690" spans="1:1" x14ac:dyDescent="0.25">
      <c r="A2690" s="60"/>
    </row>
    <row r="2691" spans="1:1" x14ac:dyDescent="0.25">
      <c r="A2691" s="60"/>
    </row>
    <row r="2692" spans="1:1" x14ac:dyDescent="0.25">
      <c r="A2692" s="60"/>
    </row>
    <row r="2693" spans="1:1" x14ac:dyDescent="0.25">
      <c r="A2693" s="60"/>
    </row>
    <row r="2694" spans="1:1" x14ac:dyDescent="0.25">
      <c r="A2694" s="60"/>
    </row>
    <row r="2695" spans="1:1" x14ac:dyDescent="0.25">
      <c r="A2695" s="60"/>
    </row>
    <row r="2696" spans="1:1" x14ac:dyDescent="0.25">
      <c r="A2696" s="60"/>
    </row>
    <row r="2697" spans="1:1" x14ac:dyDescent="0.25">
      <c r="A2697" s="60"/>
    </row>
    <row r="2698" spans="1:1" x14ac:dyDescent="0.25">
      <c r="A2698" s="60"/>
    </row>
    <row r="2699" spans="1:1" x14ac:dyDescent="0.25">
      <c r="A2699" s="60"/>
    </row>
    <row r="2700" spans="1:1" x14ac:dyDescent="0.25">
      <c r="A2700" s="60"/>
    </row>
    <row r="2701" spans="1:1" x14ac:dyDescent="0.25">
      <c r="A2701" s="60"/>
    </row>
    <row r="2702" spans="1:1" x14ac:dyDescent="0.25">
      <c r="A2702" s="60"/>
    </row>
    <row r="2703" spans="1:1" x14ac:dyDescent="0.25">
      <c r="A2703" s="60"/>
    </row>
    <row r="2704" spans="1:1" x14ac:dyDescent="0.25">
      <c r="A2704" s="60"/>
    </row>
    <row r="2705" spans="1:1" x14ac:dyDescent="0.25">
      <c r="A2705" s="60"/>
    </row>
    <row r="2706" spans="1:1" x14ac:dyDescent="0.25">
      <c r="A2706" s="60"/>
    </row>
    <row r="2707" spans="1:1" x14ac:dyDescent="0.25">
      <c r="A2707" s="60"/>
    </row>
    <row r="2708" spans="1:1" x14ac:dyDescent="0.25">
      <c r="A2708" s="60"/>
    </row>
    <row r="2709" spans="1:1" x14ac:dyDescent="0.25">
      <c r="A2709" s="60"/>
    </row>
    <row r="2710" spans="1:1" x14ac:dyDescent="0.25">
      <c r="A2710" s="60"/>
    </row>
    <row r="2711" spans="1:1" x14ac:dyDescent="0.25">
      <c r="A2711" s="60"/>
    </row>
    <row r="2712" spans="1:1" x14ac:dyDescent="0.25">
      <c r="A2712" s="60"/>
    </row>
    <row r="2713" spans="1:1" x14ac:dyDescent="0.25">
      <c r="A2713" s="60"/>
    </row>
    <row r="2714" spans="1:1" x14ac:dyDescent="0.25">
      <c r="A2714" s="60"/>
    </row>
    <row r="2715" spans="1:1" x14ac:dyDescent="0.25">
      <c r="A2715" s="60"/>
    </row>
    <row r="2716" spans="1:1" x14ac:dyDescent="0.25">
      <c r="A2716" s="60"/>
    </row>
    <row r="2717" spans="1:1" x14ac:dyDescent="0.25">
      <c r="A2717" s="60"/>
    </row>
    <row r="2718" spans="1:1" x14ac:dyDescent="0.25">
      <c r="A2718" s="60"/>
    </row>
    <row r="2719" spans="1:1" x14ac:dyDescent="0.25">
      <c r="A2719" s="60"/>
    </row>
    <row r="2720" spans="1:1" x14ac:dyDescent="0.25">
      <c r="A2720" s="60"/>
    </row>
    <row r="2721" spans="1:1" x14ac:dyDescent="0.25">
      <c r="A2721" s="60"/>
    </row>
    <row r="2722" spans="1:1" x14ac:dyDescent="0.25">
      <c r="A2722" s="60"/>
    </row>
    <row r="2723" spans="1:1" x14ac:dyDescent="0.25">
      <c r="A2723" s="60"/>
    </row>
    <row r="2724" spans="1:1" x14ac:dyDescent="0.25">
      <c r="A2724" s="60"/>
    </row>
    <row r="2725" spans="1:1" x14ac:dyDescent="0.25">
      <c r="A2725" s="60"/>
    </row>
    <row r="2726" spans="1:1" x14ac:dyDescent="0.25">
      <c r="A2726" s="60"/>
    </row>
    <row r="2727" spans="1:1" x14ac:dyDescent="0.25">
      <c r="A2727" s="60"/>
    </row>
    <row r="2728" spans="1:1" x14ac:dyDescent="0.25">
      <c r="A2728" s="60"/>
    </row>
    <row r="2729" spans="1:1" x14ac:dyDescent="0.25">
      <c r="A2729" s="60"/>
    </row>
    <row r="2730" spans="1:1" x14ac:dyDescent="0.25">
      <c r="A2730" s="60"/>
    </row>
    <row r="2731" spans="1:1" x14ac:dyDescent="0.25">
      <c r="A2731" s="60"/>
    </row>
    <row r="2732" spans="1:1" x14ac:dyDescent="0.25">
      <c r="A2732" s="60"/>
    </row>
    <row r="2733" spans="1:1" x14ac:dyDescent="0.25">
      <c r="A2733" s="60"/>
    </row>
    <row r="2734" spans="1:1" x14ac:dyDescent="0.25">
      <c r="A2734" s="60"/>
    </row>
    <row r="2735" spans="1:1" x14ac:dyDescent="0.25">
      <c r="A2735" s="60"/>
    </row>
    <row r="2736" spans="1:1" x14ac:dyDescent="0.25">
      <c r="A2736" s="60"/>
    </row>
    <row r="2737" spans="1:1" x14ac:dyDescent="0.25">
      <c r="A2737" s="60"/>
    </row>
    <row r="2738" spans="1:1" x14ac:dyDescent="0.25">
      <c r="A2738" s="60"/>
    </row>
    <row r="2739" spans="1:1" x14ac:dyDescent="0.25">
      <c r="A2739" s="60"/>
    </row>
    <row r="2740" spans="1:1" x14ac:dyDescent="0.25">
      <c r="A2740" s="60"/>
    </row>
    <row r="2741" spans="1:1" x14ac:dyDescent="0.25">
      <c r="A2741" s="60"/>
    </row>
    <row r="2742" spans="1:1" x14ac:dyDescent="0.25">
      <c r="A2742" s="60"/>
    </row>
    <row r="2743" spans="1:1" x14ac:dyDescent="0.25">
      <c r="A2743" s="60"/>
    </row>
    <row r="2744" spans="1:1" x14ac:dyDescent="0.25">
      <c r="A2744" s="60"/>
    </row>
    <row r="2745" spans="1:1" x14ac:dyDescent="0.25">
      <c r="A2745" s="60"/>
    </row>
    <row r="2746" spans="1:1" x14ac:dyDescent="0.25">
      <c r="A2746" s="60"/>
    </row>
    <row r="2747" spans="1:1" x14ac:dyDescent="0.25">
      <c r="A2747" s="60"/>
    </row>
    <row r="2748" spans="1:1" x14ac:dyDescent="0.25">
      <c r="A2748" s="60"/>
    </row>
    <row r="2749" spans="1:1" x14ac:dyDescent="0.25">
      <c r="A2749" s="60"/>
    </row>
    <row r="2750" spans="1:1" x14ac:dyDescent="0.25">
      <c r="A2750" s="60"/>
    </row>
    <row r="2751" spans="1:1" x14ac:dyDescent="0.25">
      <c r="A2751" s="60"/>
    </row>
    <row r="2752" spans="1:1" x14ac:dyDescent="0.25">
      <c r="A2752" s="60"/>
    </row>
    <row r="2753" spans="1:1" x14ac:dyDescent="0.25">
      <c r="A2753" s="60"/>
    </row>
    <row r="2754" spans="1:1" x14ac:dyDescent="0.25">
      <c r="A2754" s="60"/>
    </row>
    <row r="2755" spans="1:1" x14ac:dyDescent="0.25">
      <c r="A2755" s="60"/>
    </row>
    <row r="2756" spans="1:1" x14ac:dyDescent="0.25">
      <c r="A2756" s="60"/>
    </row>
    <row r="2757" spans="1:1" x14ac:dyDescent="0.25">
      <c r="A2757" s="60"/>
    </row>
    <row r="2758" spans="1:1" x14ac:dyDescent="0.25">
      <c r="A2758" s="60"/>
    </row>
    <row r="2759" spans="1:1" x14ac:dyDescent="0.25">
      <c r="A2759" s="60"/>
    </row>
    <row r="2760" spans="1:1" x14ac:dyDescent="0.25">
      <c r="A2760" s="60"/>
    </row>
    <row r="2761" spans="1:1" x14ac:dyDescent="0.25">
      <c r="A2761" s="60"/>
    </row>
    <row r="2762" spans="1:1" x14ac:dyDescent="0.25">
      <c r="A2762" s="60"/>
    </row>
    <row r="2763" spans="1:1" x14ac:dyDescent="0.25">
      <c r="A2763" s="60"/>
    </row>
    <row r="2764" spans="1:1" x14ac:dyDescent="0.25">
      <c r="A2764" s="60"/>
    </row>
    <row r="2765" spans="1:1" x14ac:dyDescent="0.25">
      <c r="A2765" s="60"/>
    </row>
    <row r="2766" spans="1:1" x14ac:dyDescent="0.25">
      <c r="A2766" s="60"/>
    </row>
    <row r="2767" spans="1:1" x14ac:dyDescent="0.25">
      <c r="A2767" s="60"/>
    </row>
    <row r="2768" spans="1:1" x14ac:dyDescent="0.25">
      <c r="A2768" s="60"/>
    </row>
    <row r="2769" spans="1:1" x14ac:dyDescent="0.25">
      <c r="A2769" s="60"/>
    </row>
    <row r="2770" spans="1:1" x14ac:dyDescent="0.25">
      <c r="A2770" s="60"/>
    </row>
    <row r="2771" spans="1:1" x14ac:dyDescent="0.25">
      <c r="A2771" s="60"/>
    </row>
    <row r="2772" spans="1:1" x14ac:dyDescent="0.25">
      <c r="A2772" s="60"/>
    </row>
    <row r="2773" spans="1:1" x14ac:dyDescent="0.25">
      <c r="A2773" s="60"/>
    </row>
    <row r="2774" spans="1:1" x14ac:dyDescent="0.25">
      <c r="A2774" s="60"/>
    </row>
    <row r="2775" spans="1:1" x14ac:dyDescent="0.25">
      <c r="A2775" s="60"/>
    </row>
    <row r="2776" spans="1:1" x14ac:dyDescent="0.25">
      <c r="A2776" s="60"/>
    </row>
    <row r="2777" spans="1:1" x14ac:dyDescent="0.25">
      <c r="A2777" s="60"/>
    </row>
    <row r="2778" spans="1:1" x14ac:dyDescent="0.25">
      <c r="A2778" s="60"/>
    </row>
    <row r="2779" spans="1:1" x14ac:dyDescent="0.25">
      <c r="A2779" s="60"/>
    </row>
    <row r="2780" spans="1:1" x14ac:dyDescent="0.25">
      <c r="A2780" s="60"/>
    </row>
    <row r="2781" spans="1:1" x14ac:dyDescent="0.25">
      <c r="A2781" s="60"/>
    </row>
    <row r="2782" spans="1:1" x14ac:dyDescent="0.25">
      <c r="A2782" s="60"/>
    </row>
    <row r="2783" spans="1:1" x14ac:dyDescent="0.25">
      <c r="A2783" s="60"/>
    </row>
    <row r="2784" spans="1:1" x14ac:dyDescent="0.25">
      <c r="A2784" s="60"/>
    </row>
    <row r="2785" spans="1:1" x14ac:dyDescent="0.25">
      <c r="A2785" s="60"/>
    </row>
    <row r="2786" spans="1:1" x14ac:dyDescent="0.25">
      <c r="A2786" s="60"/>
    </row>
    <row r="2787" spans="1:1" x14ac:dyDescent="0.25">
      <c r="A2787" s="60"/>
    </row>
    <row r="2788" spans="1:1" x14ac:dyDescent="0.25">
      <c r="A2788" s="60"/>
    </row>
    <row r="2789" spans="1:1" x14ac:dyDescent="0.25">
      <c r="A2789" s="60"/>
    </row>
    <row r="2790" spans="1:1" x14ac:dyDescent="0.25">
      <c r="A2790" s="60"/>
    </row>
    <row r="2791" spans="1:1" x14ac:dyDescent="0.25">
      <c r="A2791" s="60"/>
    </row>
    <row r="2792" spans="1:1" x14ac:dyDescent="0.25">
      <c r="A2792" s="60"/>
    </row>
    <row r="2793" spans="1:1" x14ac:dyDescent="0.25">
      <c r="A2793" s="60"/>
    </row>
    <row r="2794" spans="1:1" x14ac:dyDescent="0.25">
      <c r="A2794" s="60"/>
    </row>
    <row r="2795" spans="1:1" x14ac:dyDescent="0.25">
      <c r="A2795" s="60"/>
    </row>
    <row r="2796" spans="1:1" x14ac:dyDescent="0.25">
      <c r="A2796" s="60"/>
    </row>
    <row r="2797" spans="1:1" x14ac:dyDescent="0.25">
      <c r="A2797" s="60"/>
    </row>
    <row r="2798" spans="1:1" x14ac:dyDescent="0.25">
      <c r="A2798" s="60"/>
    </row>
    <row r="2799" spans="1:1" x14ac:dyDescent="0.25">
      <c r="A2799" s="60"/>
    </row>
    <row r="2800" spans="1:1" x14ac:dyDescent="0.25">
      <c r="A2800" s="60"/>
    </row>
    <row r="2801" spans="1:1" x14ac:dyDescent="0.25">
      <c r="A2801" s="60"/>
    </row>
    <row r="2802" spans="1:1" x14ac:dyDescent="0.25">
      <c r="A2802" s="60"/>
    </row>
    <row r="2803" spans="1:1" x14ac:dyDescent="0.25">
      <c r="A2803" s="60"/>
    </row>
    <row r="2804" spans="1:1" x14ac:dyDescent="0.25">
      <c r="A2804" s="60"/>
    </row>
    <row r="2805" spans="1:1" x14ac:dyDescent="0.25">
      <c r="A2805" s="60"/>
    </row>
    <row r="2806" spans="1:1" x14ac:dyDescent="0.25">
      <c r="A2806" s="60"/>
    </row>
    <row r="2807" spans="1:1" x14ac:dyDescent="0.25">
      <c r="A2807" s="60"/>
    </row>
    <row r="2808" spans="1:1" x14ac:dyDescent="0.25">
      <c r="A2808" s="60"/>
    </row>
    <row r="2809" spans="1:1" x14ac:dyDescent="0.25">
      <c r="A2809" s="60"/>
    </row>
    <row r="2810" spans="1:1" x14ac:dyDescent="0.25">
      <c r="A2810" s="60"/>
    </row>
    <row r="2811" spans="1:1" x14ac:dyDescent="0.25">
      <c r="A2811" s="60"/>
    </row>
    <row r="2812" spans="1:1" x14ac:dyDescent="0.25">
      <c r="A2812" s="60"/>
    </row>
    <row r="2813" spans="1:1" x14ac:dyDescent="0.25">
      <c r="A2813" s="60"/>
    </row>
    <row r="2814" spans="1:1" x14ac:dyDescent="0.25">
      <c r="A2814" s="60"/>
    </row>
    <row r="2815" spans="1:1" x14ac:dyDescent="0.25">
      <c r="A2815" s="60"/>
    </row>
    <row r="2816" spans="1:1" x14ac:dyDescent="0.25">
      <c r="A2816" s="60"/>
    </row>
    <row r="2817" spans="1:1" x14ac:dyDescent="0.25">
      <c r="A2817" s="60"/>
    </row>
    <row r="2818" spans="1:1" x14ac:dyDescent="0.25">
      <c r="A2818" s="60"/>
    </row>
    <row r="2819" spans="1:1" x14ac:dyDescent="0.25">
      <c r="A2819" s="60"/>
    </row>
    <row r="2820" spans="1:1" x14ac:dyDescent="0.25">
      <c r="A2820" s="60"/>
    </row>
    <row r="2821" spans="1:1" x14ac:dyDescent="0.25">
      <c r="A2821" s="60"/>
    </row>
    <row r="2822" spans="1:1" x14ac:dyDescent="0.25">
      <c r="A2822" s="60"/>
    </row>
    <row r="2823" spans="1:1" x14ac:dyDescent="0.25">
      <c r="A2823" s="60"/>
    </row>
    <row r="2824" spans="1:1" x14ac:dyDescent="0.25">
      <c r="A2824" s="60"/>
    </row>
    <row r="2825" spans="1:1" x14ac:dyDescent="0.25">
      <c r="A2825" s="60"/>
    </row>
    <row r="2826" spans="1:1" x14ac:dyDescent="0.25">
      <c r="A2826" s="60"/>
    </row>
    <row r="2827" spans="1:1" x14ac:dyDescent="0.25">
      <c r="A2827" s="60"/>
    </row>
    <row r="2828" spans="1:1" x14ac:dyDescent="0.25">
      <c r="A2828" s="60"/>
    </row>
    <row r="2829" spans="1:1" x14ac:dyDescent="0.25">
      <c r="A2829" s="60"/>
    </row>
    <row r="2830" spans="1:1" x14ac:dyDescent="0.25">
      <c r="A2830" s="60"/>
    </row>
    <row r="2831" spans="1:1" x14ac:dyDescent="0.25">
      <c r="A2831" s="60"/>
    </row>
    <row r="2832" spans="1:1" x14ac:dyDescent="0.25">
      <c r="A2832" s="60"/>
    </row>
    <row r="2833" spans="1:1" x14ac:dyDescent="0.25">
      <c r="A2833" s="60"/>
    </row>
    <row r="2834" spans="1:1" x14ac:dyDescent="0.25">
      <c r="A2834" s="60"/>
    </row>
    <row r="2835" spans="1:1" x14ac:dyDescent="0.25">
      <c r="A2835" s="60"/>
    </row>
    <row r="2836" spans="1:1" x14ac:dyDescent="0.25">
      <c r="A2836" s="60"/>
    </row>
    <row r="2837" spans="1:1" x14ac:dyDescent="0.25">
      <c r="A2837" s="60"/>
    </row>
    <row r="2838" spans="1:1" x14ac:dyDescent="0.25">
      <c r="A2838" s="60"/>
    </row>
    <row r="2839" spans="1:1" x14ac:dyDescent="0.25">
      <c r="A2839" s="60"/>
    </row>
    <row r="2840" spans="1:1" x14ac:dyDescent="0.25">
      <c r="A2840" s="60"/>
    </row>
    <row r="2841" spans="1:1" x14ac:dyDescent="0.25">
      <c r="A2841" s="60"/>
    </row>
    <row r="2842" spans="1:1" x14ac:dyDescent="0.25">
      <c r="A2842" s="60"/>
    </row>
    <row r="2843" spans="1:1" x14ac:dyDescent="0.25">
      <c r="A2843" s="60"/>
    </row>
    <row r="2844" spans="1:1" x14ac:dyDescent="0.25">
      <c r="A2844" s="60"/>
    </row>
    <row r="2845" spans="1:1" x14ac:dyDescent="0.25">
      <c r="A2845" s="60"/>
    </row>
    <row r="2846" spans="1:1" x14ac:dyDescent="0.25">
      <c r="A2846" s="60"/>
    </row>
    <row r="2847" spans="1:1" x14ac:dyDescent="0.25">
      <c r="A2847" s="60"/>
    </row>
    <row r="2848" spans="1:1" x14ac:dyDescent="0.25">
      <c r="A2848" s="60"/>
    </row>
    <row r="2849" spans="1:1" x14ac:dyDescent="0.25">
      <c r="A2849" s="60"/>
    </row>
    <row r="2850" spans="1:1" x14ac:dyDescent="0.25">
      <c r="A2850" s="60"/>
    </row>
    <row r="2851" spans="1:1" x14ac:dyDescent="0.25">
      <c r="A2851" s="60"/>
    </row>
    <row r="2852" spans="1:1" x14ac:dyDescent="0.25">
      <c r="A2852" s="60"/>
    </row>
    <row r="2853" spans="1:1" x14ac:dyDescent="0.25">
      <c r="A2853" s="60"/>
    </row>
    <row r="2854" spans="1:1" x14ac:dyDescent="0.25">
      <c r="A2854" s="60"/>
    </row>
    <row r="2855" spans="1:1" x14ac:dyDescent="0.25">
      <c r="A2855" s="60"/>
    </row>
    <row r="2856" spans="1:1" x14ac:dyDescent="0.25">
      <c r="A2856" s="60"/>
    </row>
    <row r="2857" spans="1:1" x14ac:dyDescent="0.25">
      <c r="A2857" s="60"/>
    </row>
    <row r="2858" spans="1:1" x14ac:dyDescent="0.25">
      <c r="A2858" s="60"/>
    </row>
    <row r="2859" spans="1:1" x14ac:dyDescent="0.25">
      <c r="A2859" s="60"/>
    </row>
    <row r="2860" spans="1:1" x14ac:dyDescent="0.25">
      <c r="A2860" s="60"/>
    </row>
    <row r="2861" spans="1:1" x14ac:dyDescent="0.25">
      <c r="A2861" s="60"/>
    </row>
    <row r="2862" spans="1:1" x14ac:dyDescent="0.25">
      <c r="A2862" s="60"/>
    </row>
    <row r="2863" spans="1:1" x14ac:dyDescent="0.25">
      <c r="A2863" s="60"/>
    </row>
    <row r="2864" spans="1:1" x14ac:dyDescent="0.25">
      <c r="A2864" s="60"/>
    </row>
    <row r="2865" spans="1:1" x14ac:dyDescent="0.25">
      <c r="A2865" s="60"/>
    </row>
    <row r="2866" spans="1:1" x14ac:dyDescent="0.25">
      <c r="A2866" s="60"/>
    </row>
    <row r="2867" spans="1:1" x14ac:dyDescent="0.25">
      <c r="A2867" s="60"/>
    </row>
    <row r="2868" spans="1:1" x14ac:dyDescent="0.25">
      <c r="A2868" s="60"/>
    </row>
    <row r="2869" spans="1:1" x14ac:dyDescent="0.25">
      <c r="A2869" s="60"/>
    </row>
    <row r="2870" spans="1:1" x14ac:dyDescent="0.25">
      <c r="A2870" s="60"/>
    </row>
    <row r="2871" spans="1:1" x14ac:dyDescent="0.25">
      <c r="A2871" s="60"/>
    </row>
    <row r="2872" spans="1:1" x14ac:dyDescent="0.25">
      <c r="A2872" s="60"/>
    </row>
    <row r="2873" spans="1:1" x14ac:dyDescent="0.25">
      <c r="A2873" s="60"/>
    </row>
    <row r="2874" spans="1:1" x14ac:dyDescent="0.25">
      <c r="A2874" s="60"/>
    </row>
    <row r="2875" spans="1:1" x14ac:dyDescent="0.25">
      <c r="A2875" s="60"/>
    </row>
    <row r="2876" spans="1:1" x14ac:dyDescent="0.25">
      <c r="A2876" s="60"/>
    </row>
    <row r="2877" spans="1:1" x14ac:dyDescent="0.25">
      <c r="A2877" s="60"/>
    </row>
    <row r="2878" spans="1:1" x14ac:dyDescent="0.25">
      <c r="A2878" s="60"/>
    </row>
    <row r="2879" spans="1:1" x14ac:dyDescent="0.25">
      <c r="A2879" s="60"/>
    </row>
    <row r="2880" spans="1:1" x14ac:dyDescent="0.25">
      <c r="A2880" s="60"/>
    </row>
    <row r="2881" spans="1:1" x14ac:dyDescent="0.25">
      <c r="A2881" s="60"/>
    </row>
    <row r="2882" spans="1:1" x14ac:dyDescent="0.25">
      <c r="A2882" s="60"/>
    </row>
    <row r="2883" spans="1:1" x14ac:dyDescent="0.25">
      <c r="A2883" s="60"/>
    </row>
    <row r="2884" spans="1:1" x14ac:dyDescent="0.25">
      <c r="A2884" s="60"/>
    </row>
    <row r="2885" spans="1:1" x14ac:dyDescent="0.25">
      <c r="A2885" s="60"/>
    </row>
    <row r="2886" spans="1:1" x14ac:dyDescent="0.25">
      <c r="A2886" s="60"/>
    </row>
    <row r="2887" spans="1:1" x14ac:dyDescent="0.25">
      <c r="A2887" s="60"/>
    </row>
    <row r="2888" spans="1:1" x14ac:dyDescent="0.25">
      <c r="A2888" s="60"/>
    </row>
    <row r="2889" spans="1:1" x14ac:dyDescent="0.25">
      <c r="A2889" s="60"/>
    </row>
    <row r="2890" spans="1:1" x14ac:dyDescent="0.25">
      <c r="A2890" s="60"/>
    </row>
    <row r="2891" spans="1:1" x14ac:dyDescent="0.25">
      <c r="A2891" s="60"/>
    </row>
    <row r="2892" spans="1:1" x14ac:dyDescent="0.25">
      <c r="A2892" s="60"/>
    </row>
    <row r="2893" spans="1:1" x14ac:dyDescent="0.25">
      <c r="A2893" s="60"/>
    </row>
    <row r="2894" spans="1:1" x14ac:dyDescent="0.25">
      <c r="A2894" s="60"/>
    </row>
    <row r="2895" spans="1:1" x14ac:dyDescent="0.25">
      <c r="A2895" s="60"/>
    </row>
    <row r="2896" spans="1:1" x14ac:dyDescent="0.25">
      <c r="A2896" s="60"/>
    </row>
    <row r="2897" spans="1:1" x14ac:dyDescent="0.25">
      <c r="A2897" s="60"/>
    </row>
    <row r="2898" spans="1:1" x14ac:dyDescent="0.25">
      <c r="A2898" s="60"/>
    </row>
    <row r="2899" spans="1:1" x14ac:dyDescent="0.25">
      <c r="A2899" s="60"/>
    </row>
    <row r="2900" spans="1:1" x14ac:dyDescent="0.25">
      <c r="A2900" s="60"/>
    </row>
    <row r="2901" spans="1:1" x14ac:dyDescent="0.25">
      <c r="A2901" s="60"/>
    </row>
    <row r="2902" spans="1:1" x14ac:dyDescent="0.25">
      <c r="A2902" s="60"/>
    </row>
    <row r="2903" spans="1:1" x14ac:dyDescent="0.25">
      <c r="A2903" s="60"/>
    </row>
    <row r="2904" spans="1:1" x14ac:dyDescent="0.25">
      <c r="A2904" s="60"/>
    </row>
    <row r="2905" spans="1:1" x14ac:dyDescent="0.25">
      <c r="A2905" s="60"/>
    </row>
    <row r="2906" spans="1:1" x14ac:dyDescent="0.25">
      <c r="A2906" s="60"/>
    </row>
    <row r="2907" spans="1:1" x14ac:dyDescent="0.25">
      <c r="A2907" s="60"/>
    </row>
    <row r="2908" spans="1:1" x14ac:dyDescent="0.25">
      <c r="A2908" s="60"/>
    </row>
    <row r="2909" spans="1:1" x14ac:dyDescent="0.25">
      <c r="A2909" s="60"/>
    </row>
    <row r="2910" spans="1:1" x14ac:dyDescent="0.25">
      <c r="A2910" s="60"/>
    </row>
    <row r="2911" spans="1:1" x14ac:dyDescent="0.25">
      <c r="A2911" s="60"/>
    </row>
    <row r="2912" spans="1:1" x14ac:dyDescent="0.25">
      <c r="A2912" s="60"/>
    </row>
    <row r="2913" spans="1:1" x14ac:dyDescent="0.25">
      <c r="A2913" s="60"/>
    </row>
    <row r="2914" spans="1:1" x14ac:dyDescent="0.25">
      <c r="A2914" s="60"/>
    </row>
    <row r="2915" spans="1:1" x14ac:dyDescent="0.25">
      <c r="A2915" s="60"/>
    </row>
    <row r="2916" spans="1:1" x14ac:dyDescent="0.25">
      <c r="A2916" s="60"/>
    </row>
    <row r="2917" spans="1:1" x14ac:dyDescent="0.25">
      <c r="A2917" s="60"/>
    </row>
    <row r="2918" spans="1:1" x14ac:dyDescent="0.25">
      <c r="A2918" s="60"/>
    </row>
    <row r="2919" spans="1:1" x14ac:dyDescent="0.25">
      <c r="A2919" s="60"/>
    </row>
    <row r="2920" spans="1:1" x14ac:dyDescent="0.25">
      <c r="A2920" s="60"/>
    </row>
    <row r="2921" spans="1:1" x14ac:dyDescent="0.25">
      <c r="A2921" s="60"/>
    </row>
    <row r="2922" spans="1:1" x14ac:dyDescent="0.25">
      <c r="A2922" s="60"/>
    </row>
    <row r="2923" spans="1:1" x14ac:dyDescent="0.25">
      <c r="A2923" s="60"/>
    </row>
    <row r="2924" spans="1:1" x14ac:dyDescent="0.25">
      <c r="A2924" s="60"/>
    </row>
    <row r="2925" spans="1:1" x14ac:dyDescent="0.25">
      <c r="A2925" s="60"/>
    </row>
    <row r="2926" spans="1:1" x14ac:dyDescent="0.25">
      <c r="A2926" s="60"/>
    </row>
    <row r="2927" spans="1:1" x14ac:dyDescent="0.25">
      <c r="A2927" s="60"/>
    </row>
    <row r="2928" spans="1:1" x14ac:dyDescent="0.25">
      <c r="A2928" s="60"/>
    </row>
    <row r="2929" spans="1:1" x14ac:dyDescent="0.25">
      <c r="A2929" s="60"/>
    </row>
    <row r="2930" spans="1:1" x14ac:dyDescent="0.25">
      <c r="A2930" s="60"/>
    </row>
    <row r="2931" spans="1:1" x14ac:dyDescent="0.25">
      <c r="A2931" s="60"/>
    </row>
    <row r="2932" spans="1:1" x14ac:dyDescent="0.25">
      <c r="A2932" s="60"/>
    </row>
    <row r="2933" spans="1:1" x14ac:dyDescent="0.25">
      <c r="A2933" s="60"/>
    </row>
    <row r="2934" spans="1:1" x14ac:dyDescent="0.25">
      <c r="A2934" s="60"/>
    </row>
    <row r="2935" spans="1:1" x14ac:dyDescent="0.25">
      <c r="A2935" s="60"/>
    </row>
    <row r="2936" spans="1:1" x14ac:dyDescent="0.25">
      <c r="A2936" s="60"/>
    </row>
    <row r="2937" spans="1:1" x14ac:dyDescent="0.25">
      <c r="A2937" s="60"/>
    </row>
    <row r="2938" spans="1:1" x14ac:dyDescent="0.25">
      <c r="A2938" s="60"/>
    </row>
    <row r="2939" spans="1:1" x14ac:dyDescent="0.25">
      <c r="A2939" s="60"/>
    </row>
    <row r="2940" spans="1:1" x14ac:dyDescent="0.25">
      <c r="A2940" s="60"/>
    </row>
    <row r="2941" spans="1:1" x14ac:dyDescent="0.25">
      <c r="A2941" s="60"/>
    </row>
    <row r="2942" spans="1:1" x14ac:dyDescent="0.25">
      <c r="A2942" s="60"/>
    </row>
    <row r="2943" spans="1:1" x14ac:dyDescent="0.25">
      <c r="A2943" s="60"/>
    </row>
    <row r="2944" spans="1:1" x14ac:dyDescent="0.25">
      <c r="A2944" s="60"/>
    </row>
    <row r="2945" spans="1:1" x14ac:dyDescent="0.25">
      <c r="A2945" s="60"/>
    </row>
    <row r="2946" spans="1:1" x14ac:dyDescent="0.25">
      <c r="A2946" s="60"/>
    </row>
    <row r="2947" spans="1:1" x14ac:dyDescent="0.25">
      <c r="A2947" s="60"/>
    </row>
    <row r="2948" spans="1:1" x14ac:dyDescent="0.25">
      <c r="A2948" s="60"/>
    </row>
    <row r="2949" spans="1:1" x14ac:dyDescent="0.25">
      <c r="A2949" s="60"/>
    </row>
    <row r="2950" spans="1:1" x14ac:dyDescent="0.25">
      <c r="A2950" s="60"/>
    </row>
    <row r="2951" spans="1:1" x14ac:dyDescent="0.25">
      <c r="A2951" s="60"/>
    </row>
    <row r="2952" spans="1:1" x14ac:dyDescent="0.25">
      <c r="A2952" s="60"/>
    </row>
    <row r="2953" spans="1:1" x14ac:dyDescent="0.25">
      <c r="A2953" s="60"/>
    </row>
    <row r="2954" spans="1:1" x14ac:dyDescent="0.25">
      <c r="A2954" s="60"/>
    </row>
    <row r="2955" spans="1:1" x14ac:dyDescent="0.25">
      <c r="A2955" s="60"/>
    </row>
    <row r="2956" spans="1:1" x14ac:dyDescent="0.25">
      <c r="A2956" s="60"/>
    </row>
    <row r="2957" spans="1:1" x14ac:dyDescent="0.25">
      <c r="A2957" s="60"/>
    </row>
    <row r="2958" spans="1:1" x14ac:dyDescent="0.25">
      <c r="A2958" s="60"/>
    </row>
    <row r="2959" spans="1:1" x14ac:dyDescent="0.25">
      <c r="A2959" s="60"/>
    </row>
    <row r="2960" spans="1:1" x14ac:dyDescent="0.25">
      <c r="A2960" s="60"/>
    </row>
    <row r="2961" spans="1:1" x14ac:dyDescent="0.25">
      <c r="A2961" s="60"/>
    </row>
    <row r="2962" spans="1:1" x14ac:dyDescent="0.25">
      <c r="A2962" s="60"/>
    </row>
    <row r="2963" spans="1:1" x14ac:dyDescent="0.25">
      <c r="A2963" s="60"/>
    </row>
    <row r="2964" spans="1:1" x14ac:dyDescent="0.25">
      <c r="A2964" s="60"/>
    </row>
    <row r="2965" spans="1:1" x14ac:dyDescent="0.25">
      <c r="A2965" s="60"/>
    </row>
    <row r="2966" spans="1:1" x14ac:dyDescent="0.25">
      <c r="A2966" s="60"/>
    </row>
    <row r="2967" spans="1:1" x14ac:dyDescent="0.25">
      <c r="A2967" s="60"/>
    </row>
    <row r="2968" spans="1:1" x14ac:dyDescent="0.25">
      <c r="A2968" s="60"/>
    </row>
    <row r="2969" spans="1:1" x14ac:dyDescent="0.25">
      <c r="A2969" s="60"/>
    </row>
    <row r="2970" spans="1:1" x14ac:dyDescent="0.25">
      <c r="A2970" s="60"/>
    </row>
    <row r="2971" spans="1:1" x14ac:dyDescent="0.25">
      <c r="A2971" s="60"/>
    </row>
    <row r="2972" spans="1:1" x14ac:dyDescent="0.25">
      <c r="A2972" s="60"/>
    </row>
    <row r="2973" spans="1:1" x14ac:dyDescent="0.25">
      <c r="A2973" s="60"/>
    </row>
    <row r="2974" spans="1:1" x14ac:dyDescent="0.25">
      <c r="A2974" s="60"/>
    </row>
    <row r="2975" spans="1:1" x14ac:dyDescent="0.25">
      <c r="A2975" s="60"/>
    </row>
    <row r="2976" spans="1:1" x14ac:dyDescent="0.25">
      <c r="A2976" s="60"/>
    </row>
    <row r="2977" spans="1:1" x14ac:dyDescent="0.25">
      <c r="A2977" s="60"/>
    </row>
    <row r="2978" spans="1:1" x14ac:dyDescent="0.25">
      <c r="A2978" s="60"/>
    </row>
    <row r="2979" spans="1:1" x14ac:dyDescent="0.25">
      <c r="A2979" s="60"/>
    </row>
    <row r="2980" spans="1:1" x14ac:dyDescent="0.25">
      <c r="A2980" s="60"/>
    </row>
    <row r="2981" spans="1:1" x14ac:dyDescent="0.25">
      <c r="A2981" s="60"/>
    </row>
    <row r="2982" spans="1:1" x14ac:dyDescent="0.25">
      <c r="A2982" s="60"/>
    </row>
    <row r="2983" spans="1:1" x14ac:dyDescent="0.25">
      <c r="A2983" s="60"/>
    </row>
    <row r="2984" spans="1:1" x14ac:dyDescent="0.25">
      <c r="A2984" s="60"/>
    </row>
    <row r="2985" spans="1:1" x14ac:dyDescent="0.25">
      <c r="A2985" s="60"/>
    </row>
    <row r="2986" spans="1:1" x14ac:dyDescent="0.25">
      <c r="A2986" s="60"/>
    </row>
    <row r="2987" spans="1:1" x14ac:dyDescent="0.25">
      <c r="A2987" s="60"/>
    </row>
    <row r="2988" spans="1:1" x14ac:dyDescent="0.25">
      <c r="A2988" s="60"/>
    </row>
    <row r="2989" spans="1:1" x14ac:dyDescent="0.25">
      <c r="A2989" s="60"/>
    </row>
    <row r="2990" spans="1:1" x14ac:dyDescent="0.25">
      <c r="A2990" s="60"/>
    </row>
    <row r="2991" spans="1:1" x14ac:dyDescent="0.25">
      <c r="A2991" s="60"/>
    </row>
    <row r="2992" spans="1:1" x14ac:dyDescent="0.25">
      <c r="A2992" s="60"/>
    </row>
    <row r="2993" spans="1:1" x14ac:dyDescent="0.25">
      <c r="A2993" s="60"/>
    </row>
    <row r="2994" spans="1:1" x14ac:dyDescent="0.25">
      <c r="A2994" s="60"/>
    </row>
    <row r="2995" spans="1:1" x14ac:dyDescent="0.25">
      <c r="A2995" s="60"/>
    </row>
    <row r="2996" spans="1:1" x14ac:dyDescent="0.25">
      <c r="A2996" s="60"/>
    </row>
    <row r="2997" spans="1:1" x14ac:dyDescent="0.25">
      <c r="A2997" s="60"/>
    </row>
    <row r="2998" spans="1:1" x14ac:dyDescent="0.25">
      <c r="A2998" s="60"/>
    </row>
    <row r="2999" spans="1:1" x14ac:dyDescent="0.25">
      <c r="A2999" s="60"/>
    </row>
    <row r="3000" spans="1:1" x14ac:dyDescent="0.25">
      <c r="A3000" s="60"/>
    </row>
    <row r="3001" spans="1:1" x14ac:dyDescent="0.25">
      <c r="A3001" s="60"/>
    </row>
    <row r="3002" spans="1:1" x14ac:dyDescent="0.25">
      <c r="A3002" s="60"/>
    </row>
    <row r="3003" spans="1:1" x14ac:dyDescent="0.25">
      <c r="A3003" s="60"/>
    </row>
    <row r="3004" spans="1:1" x14ac:dyDescent="0.25">
      <c r="A3004" s="60"/>
    </row>
    <row r="3005" spans="1:1" x14ac:dyDescent="0.25">
      <c r="A3005" s="60"/>
    </row>
    <row r="3006" spans="1:1" x14ac:dyDescent="0.25">
      <c r="A3006" s="60"/>
    </row>
    <row r="3007" spans="1:1" x14ac:dyDescent="0.25">
      <c r="A3007" s="60"/>
    </row>
    <row r="3008" spans="1:1" x14ac:dyDescent="0.25">
      <c r="A3008" s="60"/>
    </row>
    <row r="3009" spans="1:1" x14ac:dyDescent="0.25">
      <c r="A3009" s="60"/>
    </row>
    <row r="3010" spans="1:1" x14ac:dyDescent="0.25">
      <c r="A3010" s="60"/>
    </row>
    <row r="3011" spans="1:1" x14ac:dyDescent="0.25">
      <c r="A3011" s="60"/>
    </row>
    <row r="3012" spans="1:1" x14ac:dyDescent="0.25">
      <c r="A3012" s="60"/>
    </row>
    <row r="3013" spans="1:1" x14ac:dyDescent="0.25">
      <c r="A3013" s="60"/>
    </row>
    <row r="3014" spans="1:1" x14ac:dyDescent="0.25">
      <c r="A3014" s="60"/>
    </row>
    <row r="3015" spans="1:1" x14ac:dyDescent="0.25">
      <c r="A3015" s="60"/>
    </row>
    <row r="3016" spans="1:1" x14ac:dyDescent="0.25">
      <c r="A3016" s="60"/>
    </row>
    <row r="3017" spans="1:1" x14ac:dyDescent="0.25">
      <c r="A3017" s="60"/>
    </row>
    <row r="3018" spans="1:1" x14ac:dyDescent="0.25">
      <c r="A3018" s="60"/>
    </row>
    <row r="3019" spans="1:1" x14ac:dyDescent="0.25">
      <c r="A3019" s="60"/>
    </row>
    <row r="3020" spans="1:1" x14ac:dyDescent="0.25">
      <c r="A3020" s="60"/>
    </row>
    <row r="3021" spans="1:1" x14ac:dyDescent="0.25">
      <c r="A3021" s="60"/>
    </row>
    <row r="3022" spans="1:1" x14ac:dyDescent="0.25">
      <c r="A3022" s="60"/>
    </row>
    <row r="3023" spans="1:1" x14ac:dyDescent="0.25">
      <c r="A3023" s="60"/>
    </row>
    <row r="3024" spans="1:1" x14ac:dyDescent="0.25">
      <c r="A3024" s="60"/>
    </row>
    <row r="3025" spans="1:1" x14ac:dyDescent="0.25">
      <c r="A3025" s="60"/>
    </row>
    <row r="3026" spans="1:1" x14ac:dyDescent="0.25">
      <c r="A3026" s="60"/>
    </row>
    <row r="3027" spans="1:1" x14ac:dyDescent="0.25">
      <c r="A3027" s="60"/>
    </row>
    <row r="3028" spans="1:1" x14ac:dyDescent="0.25">
      <c r="A3028" s="60"/>
    </row>
    <row r="3029" spans="1:1" x14ac:dyDescent="0.25">
      <c r="A3029" s="60"/>
    </row>
    <row r="3030" spans="1:1" x14ac:dyDescent="0.25">
      <c r="A3030" s="60"/>
    </row>
    <row r="3031" spans="1:1" x14ac:dyDescent="0.25">
      <c r="A3031" s="60"/>
    </row>
    <row r="3032" spans="1:1" x14ac:dyDescent="0.25">
      <c r="A3032" s="60"/>
    </row>
    <row r="3033" spans="1:1" x14ac:dyDescent="0.25">
      <c r="A3033" s="60"/>
    </row>
    <row r="3034" spans="1:1" x14ac:dyDescent="0.25">
      <c r="A3034" s="60"/>
    </row>
    <row r="3035" spans="1:1" x14ac:dyDescent="0.25">
      <c r="A3035" s="60"/>
    </row>
    <row r="3036" spans="1:1" x14ac:dyDescent="0.25">
      <c r="A3036" s="60"/>
    </row>
    <row r="3037" spans="1:1" x14ac:dyDescent="0.25">
      <c r="A3037" s="60"/>
    </row>
    <row r="3038" spans="1:1" x14ac:dyDescent="0.25">
      <c r="A3038" s="60"/>
    </row>
    <row r="3039" spans="1:1" x14ac:dyDescent="0.25">
      <c r="A3039" s="60"/>
    </row>
    <row r="3040" spans="1:1" x14ac:dyDescent="0.25">
      <c r="A3040" s="60"/>
    </row>
    <row r="3041" spans="1:1" x14ac:dyDescent="0.25">
      <c r="A3041" s="60"/>
    </row>
    <row r="3042" spans="1:1" x14ac:dyDescent="0.25">
      <c r="A3042" s="60"/>
    </row>
    <row r="3043" spans="1:1" x14ac:dyDescent="0.25">
      <c r="A3043" s="60"/>
    </row>
    <row r="3044" spans="1:1" x14ac:dyDescent="0.25">
      <c r="A3044" s="60"/>
    </row>
    <row r="3045" spans="1:1" x14ac:dyDescent="0.25">
      <c r="A3045" s="60"/>
    </row>
    <row r="3046" spans="1:1" x14ac:dyDescent="0.25">
      <c r="A3046" s="60"/>
    </row>
    <row r="3047" spans="1:1" x14ac:dyDescent="0.25">
      <c r="A3047" s="60"/>
    </row>
    <row r="3048" spans="1:1" x14ac:dyDescent="0.25">
      <c r="A3048" s="60"/>
    </row>
    <row r="3049" spans="1:1" x14ac:dyDescent="0.25">
      <c r="A3049" s="60"/>
    </row>
    <row r="3050" spans="1:1" x14ac:dyDescent="0.25">
      <c r="A3050" s="60"/>
    </row>
    <row r="3051" spans="1:1" x14ac:dyDescent="0.25">
      <c r="A3051" s="60"/>
    </row>
    <row r="3052" spans="1:1" x14ac:dyDescent="0.25">
      <c r="A3052" s="60"/>
    </row>
    <row r="3053" spans="1:1" x14ac:dyDescent="0.25">
      <c r="A3053" s="60"/>
    </row>
    <row r="3054" spans="1:1" x14ac:dyDescent="0.25">
      <c r="A3054" s="60"/>
    </row>
    <row r="3055" spans="1:1" x14ac:dyDescent="0.25">
      <c r="A3055" s="60"/>
    </row>
    <row r="3056" spans="1:1" x14ac:dyDescent="0.25">
      <c r="A3056" s="60"/>
    </row>
    <row r="3057" spans="1:1" x14ac:dyDescent="0.25">
      <c r="A3057" s="60"/>
    </row>
    <row r="3058" spans="1:1" x14ac:dyDescent="0.25">
      <c r="A3058" s="60"/>
    </row>
    <row r="3059" spans="1:1" x14ac:dyDescent="0.25">
      <c r="A3059" s="60"/>
    </row>
    <row r="3060" spans="1:1" x14ac:dyDescent="0.25">
      <c r="A3060" s="60"/>
    </row>
    <row r="3061" spans="1:1" x14ac:dyDescent="0.25">
      <c r="A3061" s="60"/>
    </row>
    <row r="3062" spans="1:1" x14ac:dyDescent="0.25">
      <c r="A3062" s="60"/>
    </row>
    <row r="3063" spans="1:1" x14ac:dyDescent="0.25">
      <c r="A3063" s="60"/>
    </row>
    <row r="3064" spans="1:1" x14ac:dyDescent="0.25">
      <c r="A3064" s="60"/>
    </row>
    <row r="3065" spans="1:1" x14ac:dyDescent="0.25">
      <c r="A3065" s="60"/>
    </row>
    <row r="3066" spans="1:1" x14ac:dyDescent="0.25">
      <c r="A3066" s="60"/>
    </row>
    <row r="3067" spans="1:1" x14ac:dyDescent="0.25">
      <c r="A3067" s="60"/>
    </row>
    <row r="3068" spans="1:1" x14ac:dyDescent="0.25">
      <c r="A3068" s="60"/>
    </row>
    <row r="3069" spans="1:1" x14ac:dyDescent="0.25">
      <c r="A3069" s="60"/>
    </row>
    <row r="3070" spans="1:1" x14ac:dyDescent="0.25">
      <c r="A3070" s="60"/>
    </row>
    <row r="3071" spans="1:1" x14ac:dyDescent="0.25">
      <c r="A3071" s="60"/>
    </row>
    <row r="3072" spans="1:1" x14ac:dyDescent="0.25">
      <c r="A3072" s="60"/>
    </row>
    <row r="3073" spans="1:1" x14ac:dyDescent="0.25">
      <c r="A3073" s="60"/>
    </row>
    <row r="3074" spans="1:1" x14ac:dyDescent="0.25">
      <c r="A3074" s="60"/>
    </row>
    <row r="3075" spans="1:1" x14ac:dyDescent="0.25">
      <c r="A3075" s="60"/>
    </row>
    <row r="3076" spans="1:1" x14ac:dyDescent="0.25">
      <c r="A3076" s="60"/>
    </row>
    <row r="3077" spans="1:1" x14ac:dyDescent="0.25">
      <c r="A3077" s="60"/>
    </row>
    <row r="3078" spans="1:1" x14ac:dyDescent="0.25">
      <c r="A3078" s="60"/>
    </row>
    <row r="3079" spans="1:1" x14ac:dyDescent="0.25">
      <c r="A3079" s="60"/>
    </row>
    <row r="3080" spans="1:1" x14ac:dyDescent="0.25">
      <c r="A3080" s="60"/>
    </row>
    <row r="3081" spans="1:1" x14ac:dyDescent="0.25">
      <c r="A3081" s="60"/>
    </row>
    <row r="3082" spans="1:1" x14ac:dyDescent="0.25">
      <c r="A3082" s="60"/>
    </row>
    <row r="3083" spans="1:1" x14ac:dyDescent="0.25">
      <c r="A3083" s="60"/>
    </row>
    <row r="3084" spans="1:1" x14ac:dyDescent="0.25">
      <c r="A3084" s="60"/>
    </row>
    <row r="3085" spans="1:1" x14ac:dyDescent="0.25">
      <c r="A3085" s="60"/>
    </row>
    <row r="3086" spans="1:1" x14ac:dyDescent="0.25">
      <c r="A3086" s="60"/>
    </row>
    <row r="3087" spans="1:1" x14ac:dyDescent="0.25">
      <c r="A3087" s="60"/>
    </row>
    <row r="3088" spans="1:1" x14ac:dyDescent="0.25">
      <c r="A3088" s="60"/>
    </row>
    <row r="3089" spans="1:1" x14ac:dyDescent="0.25">
      <c r="A3089" s="60"/>
    </row>
    <row r="3090" spans="1:1" x14ac:dyDescent="0.25">
      <c r="A3090" s="60"/>
    </row>
    <row r="3091" spans="1:1" x14ac:dyDescent="0.25">
      <c r="A3091" s="60"/>
    </row>
    <row r="3092" spans="1:1" x14ac:dyDescent="0.25">
      <c r="A3092" s="60"/>
    </row>
    <row r="3093" spans="1:1" x14ac:dyDescent="0.25">
      <c r="A3093" s="60"/>
    </row>
    <row r="3094" spans="1:1" x14ac:dyDescent="0.25">
      <c r="A3094" s="60"/>
    </row>
    <row r="3095" spans="1:1" x14ac:dyDescent="0.25">
      <c r="A3095" s="60"/>
    </row>
    <row r="3096" spans="1:1" x14ac:dyDescent="0.25">
      <c r="A3096" s="60"/>
    </row>
    <row r="3097" spans="1:1" x14ac:dyDescent="0.25">
      <c r="A3097" s="60"/>
    </row>
    <row r="3098" spans="1:1" x14ac:dyDescent="0.25">
      <c r="A3098" s="60"/>
    </row>
    <row r="3099" spans="1:1" x14ac:dyDescent="0.25">
      <c r="A3099" s="60"/>
    </row>
    <row r="3100" spans="1:1" x14ac:dyDescent="0.25">
      <c r="A3100" s="60"/>
    </row>
    <row r="3101" spans="1:1" x14ac:dyDescent="0.25">
      <c r="A3101" s="60"/>
    </row>
    <row r="3102" spans="1:1" x14ac:dyDescent="0.25">
      <c r="A3102" s="60"/>
    </row>
    <row r="3103" spans="1:1" x14ac:dyDescent="0.25">
      <c r="A3103" s="60"/>
    </row>
    <row r="3104" spans="1:1" x14ac:dyDescent="0.25">
      <c r="A3104" s="60"/>
    </row>
    <row r="3105" spans="1:1" x14ac:dyDescent="0.25">
      <c r="A3105" s="60"/>
    </row>
    <row r="3106" spans="1:1" x14ac:dyDescent="0.25">
      <c r="A3106" s="60"/>
    </row>
    <row r="3107" spans="1:1" x14ac:dyDescent="0.25">
      <c r="A3107" s="60"/>
    </row>
    <row r="3108" spans="1:1" x14ac:dyDescent="0.25">
      <c r="A3108" s="60"/>
    </row>
    <row r="3109" spans="1:1" x14ac:dyDescent="0.25">
      <c r="A3109" s="60"/>
    </row>
    <row r="3110" spans="1:1" x14ac:dyDescent="0.25">
      <c r="A3110" s="60"/>
    </row>
    <row r="3111" spans="1:1" x14ac:dyDescent="0.25">
      <c r="A3111" s="60"/>
    </row>
    <row r="3112" spans="1:1" x14ac:dyDescent="0.25">
      <c r="A3112" s="60"/>
    </row>
    <row r="3113" spans="1:1" x14ac:dyDescent="0.25">
      <c r="A3113" s="60"/>
    </row>
    <row r="3114" spans="1:1" x14ac:dyDescent="0.25">
      <c r="A3114" s="60"/>
    </row>
    <row r="3115" spans="1:1" x14ac:dyDescent="0.25">
      <c r="A3115" s="60"/>
    </row>
    <row r="3116" spans="1:1" x14ac:dyDescent="0.25">
      <c r="A3116" s="60"/>
    </row>
    <row r="3117" spans="1:1" x14ac:dyDescent="0.25">
      <c r="A3117" s="60"/>
    </row>
    <row r="3118" spans="1:1" x14ac:dyDescent="0.25">
      <c r="A3118" s="60"/>
    </row>
    <row r="3119" spans="1:1" x14ac:dyDescent="0.25">
      <c r="A3119" s="60"/>
    </row>
    <row r="3120" spans="1:1" x14ac:dyDescent="0.25">
      <c r="A3120" s="60"/>
    </row>
    <row r="3121" spans="1:1" x14ac:dyDescent="0.25">
      <c r="A3121" s="60"/>
    </row>
    <row r="3122" spans="1:1" x14ac:dyDescent="0.25">
      <c r="A3122" s="60"/>
    </row>
    <row r="3123" spans="1:1" x14ac:dyDescent="0.25">
      <c r="A3123" s="60"/>
    </row>
    <row r="3124" spans="1:1" x14ac:dyDescent="0.25">
      <c r="A3124" s="60"/>
    </row>
    <row r="3125" spans="1:1" x14ac:dyDescent="0.25">
      <c r="A3125" s="60"/>
    </row>
    <row r="3126" spans="1:1" x14ac:dyDescent="0.25">
      <c r="A3126" s="60"/>
    </row>
    <row r="3127" spans="1:1" x14ac:dyDescent="0.25">
      <c r="A3127" s="60"/>
    </row>
    <row r="3128" spans="1:1" x14ac:dyDescent="0.25">
      <c r="A3128" s="60"/>
    </row>
    <row r="3129" spans="1:1" x14ac:dyDescent="0.25">
      <c r="A3129" s="60"/>
    </row>
    <row r="3130" spans="1:1" x14ac:dyDescent="0.25">
      <c r="A3130" s="60"/>
    </row>
    <row r="3131" spans="1:1" x14ac:dyDescent="0.25">
      <c r="A3131" s="60"/>
    </row>
    <row r="3132" spans="1:1" x14ac:dyDescent="0.25">
      <c r="A3132" s="60"/>
    </row>
    <row r="3133" spans="1:1" x14ac:dyDescent="0.25">
      <c r="A3133" s="60"/>
    </row>
    <row r="3134" spans="1:1" x14ac:dyDescent="0.25">
      <c r="A3134" s="60"/>
    </row>
    <row r="3135" spans="1:1" x14ac:dyDescent="0.25">
      <c r="A3135" s="60"/>
    </row>
    <row r="3136" spans="1:1" x14ac:dyDescent="0.25">
      <c r="A3136" s="60"/>
    </row>
    <row r="3137" spans="1:1" x14ac:dyDescent="0.25">
      <c r="A3137" s="60"/>
    </row>
    <row r="3138" spans="1:1" x14ac:dyDescent="0.25">
      <c r="A3138" s="60"/>
    </row>
    <row r="3139" spans="1:1" x14ac:dyDescent="0.25">
      <c r="A3139" s="60"/>
    </row>
    <row r="3140" spans="1:1" x14ac:dyDescent="0.25">
      <c r="A3140" s="60"/>
    </row>
    <row r="3141" spans="1:1" x14ac:dyDescent="0.25">
      <c r="A3141" s="60"/>
    </row>
    <row r="3142" spans="1:1" x14ac:dyDescent="0.25">
      <c r="A3142" s="60"/>
    </row>
    <row r="3143" spans="1:1" x14ac:dyDescent="0.25">
      <c r="A3143" s="60"/>
    </row>
    <row r="3144" spans="1:1" x14ac:dyDescent="0.25">
      <c r="A3144" s="60"/>
    </row>
    <row r="3145" spans="1:1" x14ac:dyDescent="0.25">
      <c r="A3145" s="60"/>
    </row>
    <row r="3146" spans="1:1" x14ac:dyDescent="0.25">
      <c r="A3146" s="60"/>
    </row>
    <row r="3147" spans="1:1" x14ac:dyDescent="0.25">
      <c r="A3147" s="60"/>
    </row>
    <row r="3148" spans="1:1" x14ac:dyDescent="0.25">
      <c r="A3148" s="60"/>
    </row>
    <row r="3149" spans="1:1" x14ac:dyDescent="0.25">
      <c r="A3149" s="60"/>
    </row>
    <row r="3150" spans="1:1" x14ac:dyDescent="0.25">
      <c r="A3150" s="60"/>
    </row>
    <row r="3151" spans="1:1" x14ac:dyDescent="0.25">
      <c r="A3151" s="60"/>
    </row>
    <row r="3152" spans="1:1" x14ac:dyDescent="0.25">
      <c r="A3152" s="60"/>
    </row>
    <row r="3153" spans="1:1" x14ac:dyDescent="0.25">
      <c r="A3153" s="60"/>
    </row>
    <row r="3154" spans="1:1" x14ac:dyDescent="0.25">
      <c r="A3154" s="60"/>
    </row>
    <row r="3155" spans="1:1" x14ac:dyDescent="0.25">
      <c r="A3155" s="60"/>
    </row>
    <row r="3156" spans="1:1" x14ac:dyDescent="0.25">
      <c r="A3156" s="60"/>
    </row>
    <row r="3157" spans="1:1" x14ac:dyDescent="0.25">
      <c r="A3157" s="60"/>
    </row>
    <row r="3158" spans="1:1" x14ac:dyDescent="0.25">
      <c r="A3158" s="60"/>
    </row>
    <row r="3159" spans="1:1" x14ac:dyDescent="0.25">
      <c r="A3159" s="60"/>
    </row>
    <row r="3160" spans="1:1" x14ac:dyDescent="0.25">
      <c r="A3160" s="60"/>
    </row>
    <row r="3161" spans="1:1" x14ac:dyDescent="0.25">
      <c r="A3161" s="60"/>
    </row>
    <row r="3162" spans="1:1" x14ac:dyDescent="0.25">
      <c r="A3162" s="60"/>
    </row>
    <row r="3163" spans="1:1" x14ac:dyDescent="0.25">
      <c r="A3163" s="60"/>
    </row>
    <row r="3164" spans="1:1" x14ac:dyDescent="0.25">
      <c r="A3164" s="60"/>
    </row>
    <row r="3165" spans="1:1" x14ac:dyDescent="0.25">
      <c r="A3165" s="60"/>
    </row>
    <row r="3166" spans="1:1" x14ac:dyDescent="0.25">
      <c r="A3166" s="60"/>
    </row>
    <row r="3167" spans="1:1" x14ac:dyDescent="0.25">
      <c r="A3167" s="60"/>
    </row>
    <row r="3168" spans="1:1" x14ac:dyDescent="0.25">
      <c r="A3168" s="60"/>
    </row>
    <row r="3169" spans="1:1" x14ac:dyDescent="0.25">
      <c r="A3169" s="60"/>
    </row>
    <row r="3170" spans="1:1" x14ac:dyDescent="0.25">
      <c r="A3170" s="60"/>
    </row>
    <row r="3171" spans="1:1" x14ac:dyDescent="0.25">
      <c r="A3171" s="60"/>
    </row>
    <row r="3172" spans="1:1" x14ac:dyDescent="0.25">
      <c r="A3172" s="60"/>
    </row>
    <row r="3173" spans="1:1" x14ac:dyDescent="0.25">
      <c r="A3173" s="60"/>
    </row>
    <row r="3174" spans="1:1" x14ac:dyDescent="0.25">
      <c r="A3174" s="60"/>
    </row>
    <row r="3175" spans="1:1" x14ac:dyDescent="0.25">
      <c r="A3175" s="60"/>
    </row>
    <row r="3176" spans="1:1" x14ac:dyDescent="0.25">
      <c r="A3176" s="60"/>
    </row>
    <row r="3177" spans="1:1" x14ac:dyDescent="0.25">
      <c r="A3177" s="60"/>
    </row>
    <row r="3178" spans="1:1" x14ac:dyDescent="0.25">
      <c r="A3178" s="60"/>
    </row>
    <row r="3179" spans="1:1" x14ac:dyDescent="0.25">
      <c r="A3179" s="60"/>
    </row>
    <row r="3180" spans="1:1" x14ac:dyDescent="0.25">
      <c r="A3180" s="60"/>
    </row>
    <row r="3181" spans="1:1" x14ac:dyDescent="0.25">
      <c r="A3181" s="60"/>
    </row>
    <row r="3182" spans="1:1" x14ac:dyDescent="0.25">
      <c r="A3182" s="60"/>
    </row>
    <row r="3183" spans="1:1" x14ac:dyDescent="0.25">
      <c r="A3183" s="60"/>
    </row>
    <row r="3184" spans="1:1" x14ac:dyDescent="0.25">
      <c r="A3184" s="60"/>
    </row>
    <row r="3185" spans="1:1" x14ac:dyDescent="0.25">
      <c r="A3185" s="60"/>
    </row>
    <row r="3186" spans="1:1" x14ac:dyDescent="0.25">
      <c r="A3186" s="60"/>
    </row>
    <row r="3187" spans="1:1" x14ac:dyDescent="0.25">
      <c r="A3187" s="60"/>
    </row>
    <row r="3188" spans="1:1" x14ac:dyDescent="0.25">
      <c r="A3188" s="60"/>
    </row>
    <row r="3189" spans="1:1" x14ac:dyDescent="0.25">
      <c r="A3189" s="60"/>
    </row>
    <row r="3190" spans="1:1" x14ac:dyDescent="0.25">
      <c r="A3190" s="60"/>
    </row>
    <row r="3191" spans="1:1" x14ac:dyDescent="0.25">
      <c r="A3191" s="60"/>
    </row>
    <row r="3192" spans="1:1" x14ac:dyDescent="0.25">
      <c r="A3192" s="60"/>
    </row>
    <row r="3193" spans="1:1" x14ac:dyDescent="0.25">
      <c r="A3193" s="60"/>
    </row>
    <row r="3194" spans="1:1" x14ac:dyDescent="0.25">
      <c r="A3194" s="60"/>
    </row>
    <row r="3195" spans="1:1" x14ac:dyDescent="0.25">
      <c r="A3195" s="60"/>
    </row>
    <row r="3196" spans="1:1" x14ac:dyDescent="0.25">
      <c r="A3196" s="60"/>
    </row>
    <row r="3197" spans="1:1" x14ac:dyDescent="0.25">
      <c r="A3197" s="60"/>
    </row>
    <row r="3198" spans="1:1" x14ac:dyDescent="0.25">
      <c r="A3198" s="60"/>
    </row>
    <row r="3199" spans="1:1" x14ac:dyDescent="0.25">
      <c r="A3199" s="60"/>
    </row>
    <row r="3200" spans="1:1" x14ac:dyDescent="0.25">
      <c r="A3200" s="60"/>
    </row>
    <row r="3201" spans="1:1" x14ac:dyDescent="0.25">
      <c r="A3201" s="60"/>
    </row>
    <row r="3202" spans="1:1" x14ac:dyDescent="0.25">
      <c r="A3202" s="60"/>
    </row>
    <row r="3203" spans="1:1" x14ac:dyDescent="0.25">
      <c r="A3203" s="60"/>
    </row>
    <row r="3204" spans="1:1" x14ac:dyDescent="0.25">
      <c r="A3204" s="60"/>
    </row>
    <row r="3205" spans="1:1" x14ac:dyDescent="0.25">
      <c r="A3205" s="60"/>
    </row>
    <row r="3206" spans="1:1" x14ac:dyDescent="0.25">
      <c r="A3206" s="60"/>
    </row>
    <row r="3207" spans="1:1" x14ac:dyDescent="0.25">
      <c r="A3207" s="60"/>
    </row>
    <row r="3208" spans="1:1" x14ac:dyDescent="0.25">
      <c r="A3208" s="60"/>
    </row>
    <row r="3209" spans="1:1" x14ac:dyDescent="0.25">
      <c r="A3209" s="60"/>
    </row>
    <row r="3210" spans="1:1" x14ac:dyDescent="0.25">
      <c r="A3210" s="60"/>
    </row>
    <row r="3211" spans="1:1" x14ac:dyDescent="0.25">
      <c r="A3211" s="60"/>
    </row>
    <row r="3212" spans="1:1" x14ac:dyDescent="0.25">
      <c r="A3212" s="60"/>
    </row>
    <row r="3213" spans="1:1" x14ac:dyDescent="0.25">
      <c r="A3213" s="60"/>
    </row>
    <row r="3214" spans="1:1" x14ac:dyDescent="0.25">
      <c r="A3214" s="60"/>
    </row>
    <row r="3215" spans="1:1" x14ac:dyDescent="0.25">
      <c r="A3215" s="60"/>
    </row>
    <row r="3216" spans="1:1" x14ac:dyDescent="0.25">
      <c r="A3216" s="60"/>
    </row>
    <row r="3217" spans="1:1" x14ac:dyDescent="0.25">
      <c r="A3217" s="60"/>
    </row>
    <row r="3218" spans="1:1" x14ac:dyDescent="0.25">
      <c r="A3218" s="60"/>
    </row>
    <row r="3219" spans="1:1" x14ac:dyDescent="0.25">
      <c r="A3219" s="60"/>
    </row>
    <row r="3220" spans="1:1" x14ac:dyDescent="0.25">
      <c r="A3220" s="60"/>
    </row>
    <row r="3221" spans="1:1" x14ac:dyDescent="0.25">
      <c r="A3221" s="60"/>
    </row>
    <row r="3222" spans="1:1" x14ac:dyDescent="0.25">
      <c r="A3222" s="60"/>
    </row>
    <row r="3223" spans="1:1" x14ac:dyDescent="0.25">
      <c r="A3223" s="60"/>
    </row>
    <row r="3224" spans="1:1" x14ac:dyDescent="0.25">
      <c r="A3224" s="60"/>
    </row>
    <row r="3225" spans="1:1" x14ac:dyDescent="0.25">
      <c r="A3225" s="60"/>
    </row>
    <row r="3226" spans="1:1" x14ac:dyDescent="0.25">
      <c r="A3226" s="60"/>
    </row>
    <row r="3227" spans="1:1" x14ac:dyDescent="0.25">
      <c r="A3227" s="60"/>
    </row>
    <row r="3228" spans="1:1" x14ac:dyDescent="0.25">
      <c r="A3228" s="60"/>
    </row>
    <row r="3229" spans="1:1" x14ac:dyDescent="0.25">
      <c r="A3229" s="60"/>
    </row>
    <row r="3230" spans="1:1" x14ac:dyDescent="0.25">
      <c r="A3230" s="60"/>
    </row>
    <row r="3231" spans="1:1" x14ac:dyDescent="0.25">
      <c r="A3231" s="60"/>
    </row>
    <row r="3232" spans="1:1" x14ac:dyDescent="0.25">
      <c r="A3232" s="60"/>
    </row>
    <row r="3233" spans="1:1" x14ac:dyDescent="0.25">
      <c r="A3233" s="60"/>
    </row>
    <row r="3234" spans="1:1" x14ac:dyDescent="0.25">
      <c r="A3234" s="60"/>
    </row>
    <row r="3235" spans="1:1" x14ac:dyDescent="0.25">
      <c r="A3235" s="60"/>
    </row>
    <row r="3236" spans="1:1" x14ac:dyDescent="0.25">
      <c r="A3236" s="60"/>
    </row>
    <row r="3237" spans="1:1" x14ac:dyDescent="0.25">
      <c r="A3237" s="60"/>
    </row>
    <row r="3238" spans="1:1" x14ac:dyDescent="0.25">
      <c r="A3238" s="60"/>
    </row>
    <row r="3239" spans="1:1" x14ac:dyDescent="0.25">
      <c r="A3239" s="60"/>
    </row>
    <row r="3240" spans="1:1" x14ac:dyDescent="0.25">
      <c r="A3240" s="60"/>
    </row>
    <row r="3241" spans="1:1" x14ac:dyDescent="0.25">
      <c r="A3241" s="60"/>
    </row>
    <row r="3242" spans="1:1" x14ac:dyDescent="0.25">
      <c r="A3242" s="60"/>
    </row>
    <row r="3243" spans="1:1" x14ac:dyDescent="0.25">
      <c r="A3243" s="60"/>
    </row>
    <row r="3244" spans="1:1" x14ac:dyDescent="0.25">
      <c r="A3244" s="60"/>
    </row>
    <row r="3245" spans="1:1" x14ac:dyDescent="0.25">
      <c r="A3245" s="60"/>
    </row>
    <row r="3246" spans="1:1" x14ac:dyDescent="0.25">
      <c r="A3246" s="60"/>
    </row>
    <row r="3247" spans="1:1" x14ac:dyDescent="0.25">
      <c r="A3247" s="60"/>
    </row>
    <row r="3248" spans="1:1" x14ac:dyDescent="0.25">
      <c r="A3248" s="60"/>
    </row>
    <row r="3249" spans="1:1" x14ac:dyDescent="0.25">
      <c r="A3249" s="60"/>
    </row>
    <row r="3250" spans="1:1" x14ac:dyDescent="0.25">
      <c r="A3250" s="60"/>
    </row>
    <row r="3251" spans="1:1" x14ac:dyDescent="0.25">
      <c r="A3251" s="60"/>
    </row>
    <row r="3252" spans="1:1" x14ac:dyDescent="0.25">
      <c r="A3252" s="60"/>
    </row>
    <row r="3253" spans="1:1" x14ac:dyDescent="0.25">
      <c r="A3253" s="60"/>
    </row>
    <row r="3254" spans="1:1" x14ac:dyDescent="0.25">
      <c r="A3254" s="60"/>
    </row>
    <row r="3255" spans="1:1" x14ac:dyDescent="0.25">
      <c r="A3255" s="60"/>
    </row>
    <row r="3256" spans="1:1" x14ac:dyDescent="0.25">
      <c r="A3256" s="60"/>
    </row>
    <row r="3257" spans="1:1" x14ac:dyDescent="0.25">
      <c r="A3257" s="60"/>
    </row>
    <row r="3258" spans="1:1" x14ac:dyDescent="0.25">
      <c r="A3258" s="60"/>
    </row>
    <row r="3259" spans="1:1" x14ac:dyDescent="0.25">
      <c r="A3259" s="60"/>
    </row>
    <row r="3260" spans="1:1" x14ac:dyDescent="0.25">
      <c r="A3260" s="60"/>
    </row>
    <row r="3261" spans="1:1" x14ac:dyDescent="0.25">
      <c r="A3261" s="60"/>
    </row>
    <row r="3262" spans="1:1" x14ac:dyDescent="0.25">
      <c r="A3262" s="60"/>
    </row>
    <row r="3263" spans="1:1" x14ac:dyDescent="0.25">
      <c r="A3263" s="60"/>
    </row>
    <row r="3264" spans="1:1" x14ac:dyDescent="0.25">
      <c r="A3264" s="60"/>
    </row>
    <row r="3265" spans="1:1" x14ac:dyDescent="0.25">
      <c r="A3265" s="60"/>
    </row>
    <row r="3266" spans="1:1" x14ac:dyDescent="0.25">
      <c r="A3266" s="60"/>
    </row>
    <row r="3267" spans="1:1" x14ac:dyDescent="0.25">
      <c r="A3267" s="60"/>
    </row>
    <row r="3268" spans="1:1" x14ac:dyDescent="0.25">
      <c r="A3268" s="60"/>
    </row>
    <row r="3269" spans="1:1" x14ac:dyDescent="0.25">
      <c r="A3269" s="60"/>
    </row>
    <row r="3270" spans="1:1" x14ac:dyDescent="0.25">
      <c r="A3270" s="60"/>
    </row>
    <row r="3271" spans="1:1" x14ac:dyDescent="0.25">
      <c r="A3271" s="60"/>
    </row>
    <row r="3272" spans="1:1" x14ac:dyDescent="0.25">
      <c r="A3272" s="60"/>
    </row>
    <row r="3273" spans="1:1" x14ac:dyDescent="0.25">
      <c r="A3273" s="60"/>
    </row>
    <row r="3274" spans="1:1" x14ac:dyDescent="0.25">
      <c r="A3274" s="60"/>
    </row>
    <row r="3275" spans="1:1" x14ac:dyDescent="0.25">
      <c r="A3275" s="60"/>
    </row>
    <row r="3276" spans="1:1" x14ac:dyDescent="0.25">
      <c r="A3276" s="60"/>
    </row>
    <row r="3277" spans="1:1" x14ac:dyDescent="0.25">
      <c r="A3277" s="60"/>
    </row>
    <row r="3278" spans="1:1" x14ac:dyDescent="0.25">
      <c r="A3278" s="60"/>
    </row>
    <row r="3279" spans="1:1" x14ac:dyDescent="0.25">
      <c r="A3279" s="60"/>
    </row>
    <row r="3280" spans="1:1" x14ac:dyDescent="0.25">
      <c r="A3280" s="60"/>
    </row>
    <row r="3281" spans="1:1" x14ac:dyDescent="0.25">
      <c r="A3281" s="60"/>
    </row>
    <row r="3282" spans="1:1" x14ac:dyDescent="0.25">
      <c r="A3282" s="60"/>
    </row>
    <row r="3283" spans="1:1" x14ac:dyDescent="0.25">
      <c r="A3283" s="60"/>
    </row>
    <row r="3284" spans="1:1" x14ac:dyDescent="0.25">
      <c r="A3284" s="60"/>
    </row>
    <row r="3285" spans="1:1" x14ac:dyDescent="0.25">
      <c r="A3285" s="60"/>
    </row>
    <row r="3286" spans="1:1" x14ac:dyDescent="0.25">
      <c r="A3286" s="60"/>
    </row>
    <row r="3287" spans="1:1" x14ac:dyDescent="0.25">
      <c r="A3287" s="60"/>
    </row>
    <row r="3288" spans="1:1" x14ac:dyDescent="0.25">
      <c r="A3288" s="60"/>
    </row>
    <row r="3289" spans="1:1" x14ac:dyDescent="0.25">
      <c r="A3289" s="60"/>
    </row>
    <row r="3290" spans="1:1" x14ac:dyDescent="0.25">
      <c r="A3290" s="60"/>
    </row>
    <row r="3291" spans="1:1" x14ac:dyDescent="0.25">
      <c r="A3291" s="60"/>
    </row>
    <row r="3292" spans="1:1" x14ac:dyDescent="0.25">
      <c r="A3292" s="60"/>
    </row>
    <row r="3293" spans="1:1" x14ac:dyDescent="0.25">
      <c r="A3293" s="60"/>
    </row>
    <row r="3294" spans="1:1" x14ac:dyDescent="0.25">
      <c r="A3294" s="60"/>
    </row>
    <row r="3295" spans="1:1" x14ac:dyDescent="0.25">
      <c r="A3295" s="60"/>
    </row>
    <row r="3296" spans="1:1" x14ac:dyDescent="0.25">
      <c r="A3296" s="60"/>
    </row>
    <row r="3297" spans="1:1" x14ac:dyDescent="0.25">
      <c r="A3297" s="60"/>
    </row>
    <row r="3298" spans="1:1" x14ac:dyDescent="0.25">
      <c r="A3298" s="60"/>
    </row>
    <row r="3299" spans="1:1" x14ac:dyDescent="0.25">
      <c r="A3299" s="60"/>
    </row>
    <row r="3300" spans="1:1" x14ac:dyDescent="0.25">
      <c r="A3300" s="60"/>
    </row>
    <row r="3301" spans="1:1" x14ac:dyDescent="0.25">
      <c r="A3301" s="60"/>
    </row>
    <row r="3302" spans="1:1" x14ac:dyDescent="0.25">
      <c r="A3302" s="60"/>
    </row>
    <row r="3303" spans="1:1" x14ac:dyDescent="0.25">
      <c r="A3303" s="60"/>
    </row>
    <row r="3304" spans="1:1" x14ac:dyDescent="0.25">
      <c r="A3304" s="60"/>
    </row>
    <row r="3305" spans="1:1" x14ac:dyDescent="0.25">
      <c r="A3305" s="60"/>
    </row>
    <row r="3306" spans="1:1" x14ac:dyDescent="0.25">
      <c r="A3306" s="60"/>
    </row>
    <row r="3307" spans="1:1" x14ac:dyDescent="0.25">
      <c r="A3307" s="60"/>
    </row>
    <row r="3308" spans="1:1" x14ac:dyDescent="0.25">
      <c r="A3308" s="60"/>
    </row>
    <row r="3309" spans="1:1" x14ac:dyDescent="0.25">
      <c r="A3309" s="60"/>
    </row>
    <row r="3310" spans="1:1" x14ac:dyDescent="0.25">
      <c r="A3310" s="60"/>
    </row>
    <row r="3311" spans="1:1" x14ac:dyDescent="0.25">
      <c r="A3311" s="60"/>
    </row>
    <row r="3312" spans="1:1" x14ac:dyDescent="0.25">
      <c r="A3312" s="60"/>
    </row>
    <row r="3313" spans="1:1" x14ac:dyDescent="0.25">
      <c r="A3313" s="60"/>
    </row>
    <row r="3314" spans="1:1" x14ac:dyDescent="0.25">
      <c r="A3314" s="60"/>
    </row>
    <row r="3315" spans="1:1" x14ac:dyDescent="0.25">
      <c r="A3315" s="60"/>
    </row>
    <row r="3316" spans="1:1" x14ac:dyDescent="0.25">
      <c r="A3316" s="60"/>
    </row>
    <row r="3317" spans="1:1" x14ac:dyDescent="0.25">
      <c r="A3317" s="60"/>
    </row>
    <row r="3318" spans="1:1" x14ac:dyDescent="0.25">
      <c r="A3318" s="60"/>
    </row>
    <row r="3319" spans="1:1" x14ac:dyDescent="0.25">
      <c r="A3319" s="60"/>
    </row>
    <row r="3320" spans="1:1" x14ac:dyDescent="0.25">
      <c r="A3320" s="60"/>
    </row>
    <row r="3321" spans="1:1" x14ac:dyDescent="0.25">
      <c r="A3321" s="60"/>
    </row>
    <row r="3322" spans="1:1" x14ac:dyDescent="0.25">
      <c r="A3322" s="60"/>
    </row>
    <row r="3323" spans="1:1" x14ac:dyDescent="0.25">
      <c r="A3323" s="60"/>
    </row>
    <row r="3324" spans="1:1" x14ac:dyDescent="0.25">
      <c r="A3324" s="60"/>
    </row>
    <row r="3325" spans="1:1" x14ac:dyDescent="0.25">
      <c r="A3325" s="60"/>
    </row>
    <row r="3326" spans="1:1" x14ac:dyDescent="0.25">
      <c r="A3326" s="60"/>
    </row>
    <row r="3327" spans="1:1" x14ac:dyDescent="0.25">
      <c r="A3327" s="60"/>
    </row>
    <row r="3328" spans="1:1" x14ac:dyDescent="0.25">
      <c r="A3328" s="60"/>
    </row>
    <row r="3329" spans="1:1" x14ac:dyDescent="0.25">
      <c r="A3329" s="60"/>
    </row>
    <row r="3330" spans="1:1" x14ac:dyDescent="0.25">
      <c r="A3330" s="60"/>
    </row>
    <row r="3331" spans="1:1" x14ac:dyDescent="0.25">
      <c r="A3331" s="60"/>
    </row>
    <row r="3332" spans="1:1" x14ac:dyDescent="0.25">
      <c r="A3332" s="60"/>
    </row>
    <row r="3333" spans="1:1" x14ac:dyDescent="0.25">
      <c r="A3333" s="60"/>
    </row>
    <row r="3334" spans="1:1" x14ac:dyDescent="0.25">
      <c r="A3334" s="60"/>
    </row>
    <row r="3335" spans="1:1" x14ac:dyDescent="0.25">
      <c r="A3335" s="60"/>
    </row>
    <row r="3336" spans="1:1" x14ac:dyDescent="0.25">
      <c r="A3336" s="60"/>
    </row>
    <row r="3337" spans="1:1" x14ac:dyDescent="0.25">
      <c r="A3337" s="60"/>
    </row>
    <row r="3338" spans="1:1" x14ac:dyDescent="0.25">
      <c r="A3338" s="60"/>
    </row>
    <row r="3339" spans="1:1" x14ac:dyDescent="0.25">
      <c r="A3339" s="60"/>
    </row>
    <row r="3340" spans="1:1" x14ac:dyDescent="0.25">
      <c r="A3340" s="60"/>
    </row>
    <row r="3341" spans="1:1" x14ac:dyDescent="0.25">
      <c r="A3341" s="60"/>
    </row>
    <row r="3342" spans="1:1" x14ac:dyDescent="0.25">
      <c r="A3342" s="60"/>
    </row>
    <row r="3343" spans="1:1" x14ac:dyDescent="0.25">
      <c r="A3343" s="60"/>
    </row>
    <row r="3344" spans="1:1" x14ac:dyDescent="0.25">
      <c r="A3344" s="60"/>
    </row>
    <row r="3345" spans="1:1" x14ac:dyDescent="0.25">
      <c r="A3345" s="60"/>
    </row>
    <row r="3346" spans="1:1" x14ac:dyDescent="0.25">
      <c r="A3346" s="60"/>
    </row>
    <row r="3347" spans="1:1" x14ac:dyDescent="0.25">
      <c r="A3347" s="60"/>
    </row>
    <row r="3348" spans="1:1" x14ac:dyDescent="0.25">
      <c r="A3348" s="60"/>
    </row>
    <row r="3349" spans="1:1" x14ac:dyDescent="0.25">
      <c r="A3349" s="60"/>
    </row>
    <row r="3350" spans="1:1" x14ac:dyDescent="0.25">
      <c r="A3350" s="60"/>
    </row>
    <row r="3351" spans="1:1" x14ac:dyDescent="0.25">
      <c r="A3351" s="60"/>
    </row>
    <row r="3352" spans="1:1" x14ac:dyDescent="0.25">
      <c r="A3352" s="60"/>
    </row>
    <row r="3353" spans="1:1" x14ac:dyDescent="0.25">
      <c r="A3353" s="60"/>
    </row>
    <row r="3354" spans="1:1" x14ac:dyDescent="0.25">
      <c r="A3354" s="60"/>
    </row>
    <row r="3355" spans="1:1" x14ac:dyDescent="0.25">
      <c r="A3355" s="60"/>
    </row>
    <row r="3356" spans="1:1" x14ac:dyDescent="0.25">
      <c r="A3356" s="60"/>
    </row>
    <row r="3357" spans="1:1" x14ac:dyDescent="0.25">
      <c r="A3357" s="60"/>
    </row>
    <row r="3358" spans="1:1" x14ac:dyDescent="0.25">
      <c r="A3358" s="60"/>
    </row>
    <row r="3359" spans="1:1" x14ac:dyDescent="0.25">
      <c r="A3359" s="60"/>
    </row>
    <row r="3360" spans="1:1" x14ac:dyDescent="0.25">
      <c r="A3360" s="60"/>
    </row>
    <row r="3361" spans="1:1" x14ac:dyDescent="0.25">
      <c r="A3361" s="60"/>
    </row>
    <row r="3362" spans="1:1" x14ac:dyDescent="0.25">
      <c r="A3362" s="60"/>
    </row>
    <row r="3363" spans="1:1" x14ac:dyDescent="0.25">
      <c r="A3363" s="60"/>
    </row>
    <row r="3364" spans="1:1" x14ac:dyDescent="0.25">
      <c r="A3364" s="60"/>
    </row>
    <row r="3365" spans="1:1" x14ac:dyDescent="0.25">
      <c r="A3365" s="60"/>
    </row>
    <row r="3366" spans="1:1" x14ac:dyDescent="0.25">
      <c r="A3366" s="60"/>
    </row>
    <row r="3367" spans="1:1" x14ac:dyDescent="0.25">
      <c r="A3367" s="60"/>
    </row>
    <row r="3368" spans="1:1" x14ac:dyDescent="0.25">
      <c r="A3368" s="60"/>
    </row>
    <row r="3369" spans="1:1" x14ac:dyDescent="0.25">
      <c r="A3369" s="60"/>
    </row>
    <row r="3370" spans="1:1" x14ac:dyDescent="0.25">
      <c r="A3370" s="60"/>
    </row>
    <row r="3371" spans="1:1" x14ac:dyDescent="0.25">
      <c r="A3371" s="60"/>
    </row>
    <row r="3372" spans="1:1" x14ac:dyDescent="0.25">
      <c r="A3372" s="60"/>
    </row>
    <row r="3373" spans="1:1" x14ac:dyDescent="0.25">
      <c r="A3373" s="60"/>
    </row>
    <row r="3374" spans="1:1" x14ac:dyDescent="0.25">
      <c r="A3374" s="60"/>
    </row>
    <row r="3375" spans="1:1" x14ac:dyDescent="0.25">
      <c r="A3375" s="60"/>
    </row>
    <row r="3376" spans="1:1" x14ac:dyDescent="0.25">
      <c r="A3376" s="60"/>
    </row>
    <row r="3377" spans="1:1" x14ac:dyDescent="0.25">
      <c r="A3377" s="60"/>
    </row>
    <row r="3378" spans="1:1" x14ac:dyDescent="0.25">
      <c r="A3378" s="60"/>
    </row>
    <row r="3379" spans="1:1" x14ac:dyDescent="0.25">
      <c r="A3379" s="60"/>
    </row>
    <row r="3380" spans="1:1" x14ac:dyDescent="0.25">
      <c r="A3380" s="60"/>
    </row>
    <row r="3381" spans="1:1" x14ac:dyDescent="0.25">
      <c r="A3381" s="60"/>
    </row>
    <row r="3382" spans="1:1" x14ac:dyDescent="0.25">
      <c r="A3382" s="60"/>
    </row>
    <row r="3383" spans="1:1" x14ac:dyDescent="0.25">
      <c r="A3383" s="60"/>
    </row>
    <row r="3384" spans="1:1" x14ac:dyDescent="0.25">
      <c r="A3384" s="60"/>
    </row>
    <row r="3385" spans="1:1" x14ac:dyDescent="0.25">
      <c r="A3385" s="60"/>
    </row>
    <row r="3386" spans="1:1" x14ac:dyDescent="0.25">
      <c r="A3386" s="60"/>
    </row>
    <row r="3387" spans="1:1" x14ac:dyDescent="0.25">
      <c r="A3387" s="60"/>
    </row>
    <row r="3388" spans="1:1" x14ac:dyDescent="0.25">
      <c r="A3388" s="60"/>
    </row>
    <row r="3389" spans="1:1" x14ac:dyDescent="0.25">
      <c r="A3389" s="60"/>
    </row>
    <row r="3390" spans="1:1" x14ac:dyDescent="0.25">
      <c r="A3390" s="60"/>
    </row>
    <row r="3391" spans="1:1" x14ac:dyDescent="0.25">
      <c r="A3391" s="60"/>
    </row>
    <row r="3392" spans="1:1" x14ac:dyDescent="0.25">
      <c r="A3392" s="60"/>
    </row>
    <row r="3393" spans="1:1" x14ac:dyDescent="0.25">
      <c r="A3393" s="60"/>
    </row>
    <row r="3394" spans="1:1" x14ac:dyDescent="0.25">
      <c r="A3394" s="60"/>
    </row>
    <row r="3395" spans="1:1" x14ac:dyDescent="0.25">
      <c r="A3395" s="60"/>
    </row>
    <row r="3396" spans="1:1" x14ac:dyDescent="0.25">
      <c r="A3396" s="60"/>
    </row>
    <row r="3397" spans="1:1" x14ac:dyDescent="0.25">
      <c r="A3397" s="60"/>
    </row>
    <row r="3398" spans="1:1" x14ac:dyDescent="0.25">
      <c r="A3398" s="60"/>
    </row>
    <row r="3399" spans="1:1" x14ac:dyDescent="0.25">
      <c r="A3399" s="60"/>
    </row>
    <row r="3400" spans="1:1" x14ac:dyDescent="0.25">
      <c r="A3400" s="60"/>
    </row>
    <row r="3401" spans="1:1" x14ac:dyDescent="0.25">
      <c r="A3401" s="60"/>
    </row>
    <row r="3402" spans="1:1" x14ac:dyDescent="0.25">
      <c r="A3402" s="60"/>
    </row>
    <row r="3403" spans="1:1" x14ac:dyDescent="0.25">
      <c r="A3403" s="60"/>
    </row>
    <row r="3404" spans="1:1" x14ac:dyDescent="0.25">
      <c r="A3404" s="60"/>
    </row>
    <row r="3405" spans="1:1" x14ac:dyDescent="0.25">
      <c r="A3405" s="60"/>
    </row>
    <row r="3406" spans="1:1" x14ac:dyDescent="0.25">
      <c r="A3406" s="60"/>
    </row>
    <row r="3407" spans="1:1" x14ac:dyDescent="0.25">
      <c r="A3407" s="60"/>
    </row>
    <row r="3408" spans="1:1" x14ac:dyDescent="0.25">
      <c r="A3408" s="60"/>
    </row>
    <row r="3409" spans="1:1" x14ac:dyDescent="0.25">
      <c r="A3409" s="60"/>
    </row>
    <row r="3410" spans="1:1" x14ac:dyDescent="0.25">
      <c r="A3410" s="60"/>
    </row>
    <row r="3411" spans="1:1" x14ac:dyDescent="0.25">
      <c r="A3411" s="60"/>
    </row>
    <row r="3412" spans="1:1" x14ac:dyDescent="0.25">
      <c r="A3412" s="60"/>
    </row>
    <row r="3413" spans="1:1" x14ac:dyDescent="0.25">
      <c r="A3413" s="60"/>
    </row>
    <row r="3414" spans="1:1" x14ac:dyDescent="0.25">
      <c r="A3414" s="60"/>
    </row>
    <row r="3415" spans="1:1" x14ac:dyDescent="0.25">
      <c r="A3415" s="60"/>
    </row>
    <row r="3416" spans="1:1" x14ac:dyDescent="0.25">
      <c r="A3416" s="60"/>
    </row>
    <row r="3417" spans="1:1" x14ac:dyDescent="0.25">
      <c r="A3417" s="60"/>
    </row>
    <row r="3418" spans="1:1" x14ac:dyDescent="0.25">
      <c r="A3418" s="60"/>
    </row>
    <row r="3419" spans="1:1" x14ac:dyDescent="0.25">
      <c r="A3419" s="60"/>
    </row>
    <row r="3420" spans="1:1" x14ac:dyDescent="0.25">
      <c r="A3420" s="60"/>
    </row>
    <row r="3421" spans="1:1" x14ac:dyDescent="0.25">
      <c r="A3421" s="60"/>
    </row>
    <row r="3422" spans="1:1" x14ac:dyDescent="0.25">
      <c r="A3422" s="60"/>
    </row>
    <row r="3423" spans="1:1" x14ac:dyDescent="0.25">
      <c r="A3423" s="60"/>
    </row>
    <row r="3424" spans="1:1" x14ac:dyDescent="0.25">
      <c r="A3424" s="60"/>
    </row>
    <row r="3425" spans="1:1" x14ac:dyDescent="0.25">
      <c r="A3425" s="60"/>
    </row>
    <row r="3426" spans="1:1" x14ac:dyDescent="0.25">
      <c r="A3426" s="60"/>
    </row>
    <row r="3427" spans="1:1" x14ac:dyDescent="0.25">
      <c r="A3427" s="60"/>
    </row>
    <row r="3428" spans="1:1" x14ac:dyDescent="0.25">
      <c r="A3428" s="60"/>
    </row>
    <row r="3429" spans="1:1" x14ac:dyDescent="0.25">
      <c r="A3429" s="60"/>
    </row>
    <row r="3430" spans="1:1" x14ac:dyDescent="0.25">
      <c r="A3430" s="60"/>
    </row>
    <row r="3431" spans="1:1" x14ac:dyDescent="0.25">
      <c r="A3431" s="60"/>
    </row>
    <row r="3432" spans="1:1" x14ac:dyDescent="0.25">
      <c r="A3432" s="60"/>
    </row>
    <row r="3433" spans="1:1" x14ac:dyDescent="0.25">
      <c r="A3433" s="60"/>
    </row>
    <row r="3434" spans="1:1" x14ac:dyDescent="0.25">
      <c r="A3434" s="60"/>
    </row>
    <row r="3435" spans="1:1" x14ac:dyDescent="0.25">
      <c r="A3435" s="60"/>
    </row>
    <row r="3436" spans="1:1" x14ac:dyDescent="0.25">
      <c r="A3436" s="60"/>
    </row>
    <row r="3437" spans="1:1" x14ac:dyDescent="0.25">
      <c r="A3437" s="60"/>
    </row>
    <row r="3438" spans="1:1" x14ac:dyDescent="0.25">
      <c r="A3438" s="60"/>
    </row>
    <row r="3439" spans="1:1" x14ac:dyDescent="0.25">
      <c r="A3439" s="60"/>
    </row>
    <row r="3440" spans="1:1" x14ac:dyDescent="0.25">
      <c r="A3440" s="60"/>
    </row>
    <row r="3441" spans="1:1" x14ac:dyDescent="0.25">
      <c r="A3441" s="60"/>
    </row>
    <row r="3442" spans="1:1" x14ac:dyDescent="0.25">
      <c r="A3442" s="60"/>
    </row>
    <row r="3443" spans="1:1" x14ac:dyDescent="0.25">
      <c r="A3443" s="60"/>
    </row>
    <row r="3444" spans="1:1" x14ac:dyDescent="0.25">
      <c r="A3444" s="60"/>
    </row>
    <row r="3445" spans="1:1" x14ac:dyDescent="0.25">
      <c r="A3445" s="60"/>
    </row>
    <row r="3446" spans="1:1" x14ac:dyDescent="0.25">
      <c r="A3446" s="60"/>
    </row>
    <row r="3447" spans="1:1" x14ac:dyDescent="0.25">
      <c r="A3447" s="60"/>
    </row>
    <row r="3448" spans="1:1" x14ac:dyDescent="0.25">
      <c r="A3448" s="60"/>
    </row>
    <row r="3449" spans="1:1" x14ac:dyDescent="0.25">
      <c r="A3449" s="60"/>
    </row>
    <row r="3450" spans="1:1" x14ac:dyDescent="0.25">
      <c r="A3450" s="60"/>
    </row>
    <row r="3451" spans="1:1" x14ac:dyDescent="0.25">
      <c r="A3451" s="60"/>
    </row>
    <row r="3452" spans="1:1" x14ac:dyDescent="0.25">
      <c r="A3452" s="60"/>
    </row>
    <row r="3453" spans="1:1" x14ac:dyDescent="0.25">
      <c r="A3453" s="60"/>
    </row>
    <row r="3454" spans="1:1" x14ac:dyDescent="0.25">
      <c r="A3454" s="60"/>
    </row>
    <row r="3455" spans="1:1" x14ac:dyDescent="0.25">
      <c r="A3455" s="60"/>
    </row>
    <row r="3456" spans="1:1" x14ac:dyDescent="0.25">
      <c r="A3456" s="60"/>
    </row>
    <row r="3457" spans="1:1" x14ac:dyDescent="0.25">
      <c r="A3457" s="60"/>
    </row>
    <row r="3458" spans="1:1" x14ac:dyDescent="0.25">
      <c r="A3458" s="60"/>
    </row>
    <row r="3459" spans="1:1" x14ac:dyDescent="0.25">
      <c r="A3459" s="60"/>
    </row>
    <row r="3460" spans="1:1" x14ac:dyDescent="0.25">
      <c r="A3460" s="60"/>
    </row>
    <row r="3461" spans="1:1" x14ac:dyDescent="0.25">
      <c r="A3461" s="60"/>
    </row>
    <row r="3462" spans="1:1" x14ac:dyDescent="0.25">
      <c r="A3462" s="60"/>
    </row>
    <row r="3463" spans="1:1" x14ac:dyDescent="0.25">
      <c r="A3463" s="60"/>
    </row>
    <row r="3464" spans="1:1" x14ac:dyDescent="0.25">
      <c r="A3464" s="60"/>
    </row>
    <row r="3465" spans="1:1" x14ac:dyDescent="0.25">
      <c r="A3465" s="60"/>
    </row>
    <row r="3466" spans="1:1" x14ac:dyDescent="0.25">
      <c r="A3466" s="60"/>
    </row>
    <row r="3467" spans="1:1" x14ac:dyDescent="0.25">
      <c r="A3467" s="60"/>
    </row>
    <row r="3468" spans="1:1" x14ac:dyDescent="0.25">
      <c r="A3468" s="60"/>
    </row>
    <row r="3469" spans="1:1" x14ac:dyDescent="0.25">
      <c r="A3469" s="60"/>
    </row>
    <row r="3470" spans="1:1" x14ac:dyDescent="0.25">
      <c r="A3470" s="60"/>
    </row>
    <row r="3471" spans="1:1" x14ac:dyDescent="0.25">
      <c r="A3471" s="60"/>
    </row>
    <row r="3472" spans="1:1" x14ac:dyDescent="0.25">
      <c r="A3472" s="60"/>
    </row>
    <row r="3473" spans="1:1" x14ac:dyDescent="0.25">
      <c r="A3473" s="60"/>
    </row>
    <row r="3474" spans="1:1" x14ac:dyDescent="0.25">
      <c r="A3474" s="60"/>
    </row>
    <row r="3475" spans="1:1" x14ac:dyDescent="0.25">
      <c r="A3475" s="60"/>
    </row>
    <row r="3476" spans="1:1" x14ac:dyDescent="0.25">
      <c r="A3476" s="60"/>
    </row>
    <row r="3477" spans="1:1" x14ac:dyDescent="0.25">
      <c r="A3477" s="60"/>
    </row>
    <row r="3478" spans="1:1" x14ac:dyDescent="0.25">
      <c r="A3478" s="60"/>
    </row>
    <row r="3479" spans="1:1" x14ac:dyDescent="0.25">
      <c r="A3479" s="60"/>
    </row>
    <row r="3480" spans="1:1" x14ac:dyDescent="0.25">
      <c r="A3480" s="60"/>
    </row>
    <row r="3481" spans="1:1" x14ac:dyDescent="0.25">
      <c r="A3481" s="60"/>
    </row>
    <row r="3482" spans="1:1" x14ac:dyDescent="0.25">
      <c r="A3482" s="60"/>
    </row>
    <row r="3483" spans="1:1" x14ac:dyDescent="0.25">
      <c r="A3483" s="60"/>
    </row>
    <row r="3484" spans="1:1" x14ac:dyDescent="0.25">
      <c r="A3484" s="60"/>
    </row>
    <row r="3485" spans="1:1" x14ac:dyDescent="0.25">
      <c r="A3485" s="60"/>
    </row>
    <row r="3486" spans="1:1" x14ac:dyDescent="0.25">
      <c r="A3486" s="60"/>
    </row>
    <row r="3487" spans="1:1" x14ac:dyDescent="0.25">
      <c r="A3487" s="60"/>
    </row>
    <row r="3488" spans="1:1" x14ac:dyDescent="0.25">
      <c r="A3488" s="60"/>
    </row>
    <row r="3489" spans="1:1" x14ac:dyDescent="0.25">
      <c r="A3489" s="60"/>
    </row>
    <row r="3490" spans="1:1" x14ac:dyDescent="0.25">
      <c r="A3490" s="60"/>
    </row>
    <row r="3491" spans="1:1" x14ac:dyDescent="0.25">
      <c r="A3491" s="60"/>
    </row>
    <row r="3492" spans="1:1" x14ac:dyDescent="0.25">
      <c r="A3492" s="60"/>
    </row>
    <row r="3493" spans="1:1" x14ac:dyDescent="0.25">
      <c r="A3493" s="60"/>
    </row>
    <row r="3494" spans="1:1" x14ac:dyDescent="0.25">
      <c r="A3494" s="60"/>
    </row>
    <row r="3495" spans="1:1" x14ac:dyDescent="0.25">
      <c r="A3495" s="60"/>
    </row>
    <row r="3496" spans="1:1" x14ac:dyDescent="0.25">
      <c r="A3496" s="60"/>
    </row>
    <row r="3497" spans="1:1" x14ac:dyDescent="0.25">
      <c r="A3497" s="60"/>
    </row>
    <row r="3498" spans="1:1" x14ac:dyDescent="0.25">
      <c r="A3498" s="60"/>
    </row>
    <row r="3499" spans="1:1" x14ac:dyDescent="0.25">
      <c r="A3499" s="60"/>
    </row>
    <row r="3500" spans="1:1" x14ac:dyDescent="0.25">
      <c r="A3500" s="60"/>
    </row>
    <row r="3501" spans="1:1" x14ac:dyDescent="0.25">
      <c r="A3501" s="60"/>
    </row>
    <row r="3502" spans="1:1" x14ac:dyDescent="0.25">
      <c r="A3502" s="60"/>
    </row>
    <row r="3503" spans="1:1" x14ac:dyDescent="0.25">
      <c r="A3503" s="60"/>
    </row>
    <row r="3504" spans="1:1" x14ac:dyDescent="0.25">
      <c r="A3504" s="60"/>
    </row>
    <row r="3505" spans="1:1" x14ac:dyDescent="0.25">
      <c r="A3505" s="60"/>
    </row>
    <row r="3506" spans="1:1" x14ac:dyDescent="0.25">
      <c r="A3506" s="60"/>
    </row>
    <row r="3507" spans="1:1" x14ac:dyDescent="0.25">
      <c r="A3507" s="60"/>
    </row>
    <row r="3508" spans="1:1" x14ac:dyDescent="0.25">
      <c r="A3508" s="60"/>
    </row>
    <row r="3509" spans="1:1" x14ac:dyDescent="0.25">
      <c r="A3509" s="60"/>
    </row>
    <row r="3510" spans="1:1" x14ac:dyDescent="0.25">
      <c r="A3510" s="60"/>
    </row>
    <row r="3511" spans="1:1" x14ac:dyDescent="0.25">
      <c r="A3511" s="60"/>
    </row>
    <row r="3512" spans="1:1" x14ac:dyDescent="0.25">
      <c r="A3512" s="60"/>
    </row>
    <row r="3513" spans="1:1" x14ac:dyDescent="0.25">
      <c r="A3513" s="60"/>
    </row>
    <row r="3514" spans="1:1" x14ac:dyDescent="0.25">
      <c r="A3514" s="60"/>
    </row>
    <row r="3515" spans="1:1" x14ac:dyDescent="0.25">
      <c r="A3515" s="60"/>
    </row>
    <row r="3516" spans="1:1" x14ac:dyDescent="0.25">
      <c r="A3516" s="60"/>
    </row>
    <row r="3517" spans="1:1" x14ac:dyDescent="0.25">
      <c r="A3517" s="60"/>
    </row>
    <row r="3518" spans="1:1" x14ac:dyDescent="0.25">
      <c r="A3518" s="60"/>
    </row>
    <row r="3519" spans="1:1" x14ac:dyDescent="0.25">
      <c r="A3519" s="60"/>
    </row>
    <row r="3520" spans="1:1" x14ac:dyDescent="0.25">
      <c r="A3520" s="60"/>
    </row>
    <row r="3521" spans="1:1" x14ac:dyDescent="0.25">
      <c r="A3521" s="60"/>
    </row>
    <row r="3522" spans="1:1" x14ac:dyDescent="0.25">
      <c r="A3522" s="60"/>
    </row>
    <row r="3523" spans="1:1" x14ac:dyDescent="0.25">
      <c r="A3523" s="60"/>
    </row>
    <row r="3524" spans="1:1" x14ac:dyDescent="0.25">
      <c r="A3524" s="60"/>
    </row>
    <row r="3525" spans="1:1" x14ac:dyDescent="0.25">
      <c r="A3525" s="60"/>
    </row>
    <row r="3526" spans="1:1" x14ac:dyDescent="0.25">
      <c r="A3526" s="60"/>
    </row>
    <row r="3527" spans="1:1" x14ac:dyDescent="0.25">
      <c r="A3527" s="60"/>
    </row>
    <row r="3528" spans="1:1" x14ac:dyDescent="0.25">
      <c r="A3528" s="60"/>
    </row>
    <row r="3529" spans="1:1" x14ac:dyDescent="0.25">
      <c r="A3529" s="60"/>
    </row>
    <row r="3530" spans="1:1" x14ac:dyDescent="0.25">
      <c r="A3530" s="60"/>
    </row>
    <row r="3531" spans="1:1" x14ac:dyDescent="0.25">
      <c r="A3531" s="60"/>
    </row>
    <row r="3532" spans="1:1" x14ac:dyDescent="0.25">
      <c r="A3532" s="60"/>
    </row>
    <row r="3533" spans="1:1" x14ac:dyDescent="0.25">
      <c r="A3533" s="60"/>
    </row>
    <row r="3534" spans="1:1" x14ac:dyDescent="0.25">
      <c r="A3534" s="60"/>
    </row>
    <row r="3535" spans="1:1" x14ac:dyDescent="0.25">
      <c r="A3535" s="60"/>
    </row>
    <row r="3536" spans="1:1" x14ac:dyDescent="0.25">
      <c r="A3536" s="60"/>
    </row>
    <row r="3537" spans="1:1" x14ac:dyDescent="0.25">
      <c r="A3537" s="60"/>
    </row>
    <row r="3538" spans="1:1" x14ac:dyDescent="0.25">
      <c r="A3538" s="60"/>
    </row>
    <row r="3539" spans="1:1" x14ac:dyDescent="0.25">
      <c r="A3539" s="60"/>
    </row>
    <row r="3540" spans="1:1" x14ac:dyDescent="0.25">
      <c r="A3540" s="60"/>
    </row>
    <row r="3541" spans="1:1" x14ac:dyDescent="0.25">
      <c r="A3541" s="60"/>
    </row>
    <row r="3542" spans="1:1" x14ac:dyDescent="0.25">
      <c r="A3542" s="60"/>
    </row>
    <row r="3543" spans="1:1" x14ac:dyDescent="0.25">
      <c r="A3543" s="60"/>
    </row>
    <row r="3544" spans="1:1" x14ac:dyDescent="0.25">
      <c r="A3544" s="60"/>
    </row>
    <row r="3545" spans="1:1" x14ac:dyDescent="0.25">
      <c r="A3545" s="60"/>
    </row>
    <row r="3546" spans="1:1" x14ac:dyDescent="0.25">
      <c r="A3546" s="60"/>
    </row>
    <row r="3547" spans="1:1" x14ac:dyDescent="0.25">
      <c r="A3547" s="60"/>
    </row>
    <row r="3548" spans="1:1" x14ac:dyDescent="0.25">
      <c r="A3548" s="60"/>
    </row>
    <row r="3549" spans="1:1" x14ac:dyDescent="0.25">
      <c r="A3549" s="60"/>
    </row>
    <row r="3550" spans="1:1" x14ac:dyDescent="0.25">
      <c r="A3550" s="60"/>
    </row>
    <row r="3551" spans="1:1" x14ac:dyDescent="0.25">
      <c r="A3551" s="60"/>
    </row>
    <row r="3552" spans="1:1" x14ac:dyDescent="0.25">
      <c r="A3552" s="60"/>
    </row>
    <row r="3553" spans="1:1" x14ac:dyDescent="0.25">
      <c r="A3553" s="60"/>
    </row>
    <row r="3554" spans="1:1" x14ac:dyDescent="0.25">
      <c r="A3554" s="60"/>
    </row>
    <row r="3555" spans="1:1" x14ac:dyDescent="0.25">
      <c r="A3555" s="60"/>
    </row>
    <row r="3556" spans="1:1" x14ac:dyDescent="0.25">
      <c r="A3556" s="60"/>
    </row>
    <row r="3557" spans="1:1" x14ac:dyDescent="0.25">
      <c r="A3557" s="60"/>
    </row>
    <row r="3558" spans="1:1" x14ac:dyDescent="0.25">
      <c r="A3558" s="60"/>
    </row>
    <row r="3559" spans="1:1" x14ac:dyDescent="0.25">
      <c r="A3559" s="60"/>
    </row>
    <row r="3560" spans="1:1" x14ac:dyDescent="0.25">
      <c r="A3560" s="60"/>
    </row>
    <row r="3561" spans="1:1" x14ac:dyDescent="0.25">
      <c r="A3561" s="60"/>
    </row>
    <row r="3562" spans="1:1" x14ac:dyDescent="0.25">
      <c r="A3562" s="60"/>
    </row>
    <row r="3563" spans="1:1" x14ac:dyDescent="0.25">
      <c r="A3563" s="60"/>
    </row>
    <row r="3564" spans="1:1" x14ac:dyDescent="0.25">
      <c r="A3564" s="60"/>
    </row>
    <row r="3565" spans="1:1" x14ac:dyDescent="0.25">
      <c r="A3565" s="60"/>
    </row>
    <row r="3566" spans="1:1" x14ac:dyDescent="0.25">
      <c r="A3566" s="60"/>
    </row>
    <row r="3567" spans="1:1" x14ac:dyDescent="0.25">
      <c r="A3567" s="60"/>
    </row>
    <row r="3568" spans="1:1" x14ac:dyDescent="0.25">
      <c r="A3568" s="60"/>
    </row>
    <row r="3569" spans="1:1" x14ac:dyDescent="0.25">
      <c r="A3569" s="60"/>
    </row>
    <row r="3570" spans="1:1" x14ac:dyDescent="0.25">
      <c r="A3570" s="60"/>
    </row>
    <row r="3571" spans="1:1" x14ac:dyDescent="0.25">
      <c r="A3571" s="60"/>
    </row>
    <row r="3572" spans="1:1" x14ac:dyDescent="0.25">
      <c r="A3572" s="60"/>
    </row>
    <row r="3573" spans="1:1" x14ac:dyDescent="0.25">
      <c r="A3573" s="60"/>
    </row>
    <row r="3574" spans="1:1" x14ac:dyDescent="0.25">
      <c r="A3574" s="60"/>
    </row>
    <row r="3575" spans="1:1" x14ac:dyDescent="0.25">
      <c r="A3575" s="60"/>
    </row>
    <row r="3576" spans="1:1" x14ac:dyDescent="0.25">
      <c r="A3576" s="60"/>
    </row>
    <row r="3577" spans="1:1" x14ac:dyDescent="0.25">
      <c r="A3577" s="60"/>
    </row>
    <row r="3578" spans="1:1" x14ac:dyDescent="0.25">
      <c r="A3578" s="60"/>
    </row>
    <row r="3579" spans="1:1" x14ac:dyDescent="0.25">
      <c r="A3579" s="60"/>
    </row>
    <row r="3580" spans="1:1" x14ac:dyDescent="0.25">
      <c r="A3580" s="60"/>
    </row>
    <row r="3581" spans="1:1" x14ac:dyDescent="0.25">
      <c r="A3581" s="60"/>
    </row>
    <row r="3582" spans="1:1" x14ac:dyDescent="0.25">
      <c r="A3582" s="60"/>
    </row>
    <row r="3583" spans="1:1" x14ac:dyDescent="0.25">
      <c r="A3583" s="60"/>
    </row>
    <row r="3584" spans="1:1" x14ac:dyDescent="0.25">
      <c r="A3584" s="60"/>
    </row>
    <row r="3585" spans="1:1" x14ac:dyDescent="0.25">
      <c r="A3585" s="60"/>
    </row>
    <row r="3586" spans="1:1" x14ac:dyDescent="0.25">
      <c r="A3586" s="60"/>
    </row>
    <row r="3587" spans="1:1" x14ac:dyDescent="0.25">
      <c r="A3587" s="60"/>
    </row>
    <row r="3588" spans="1:1" x14ac:dyDescent="0.25">
      <c r="A3588" s="60"/>
    </row>
    <row r="3589" spans="1:1" x14ac:dyDescent="0.25">
      <c r="A3589" s="60"/>
    </row>
    <row r="3590" spans="1:1" x14ac:dyDescent="0.25">
      <c r="A3590" s="60"/>
    </row>
    <row r="3591" spans="1:1" x14ac:dyDescent="0.25">
      <c r="A3591" s="60"/>
    </row>
    <row r="3592" spans="1:1" x14ac:dyDescent="0.25">
      <c r="A3592" s="60"/>
    </row>
    <row r="3593" spans="1:1" x14ac:dyDescent="0.25">
      <c r="A3593" s="60"/>
    </row>
    <row r="3594" spans="1:1" x14ac:dyDescent="0.25">
      <c r="A3594" s="60"/>
    </row>
    <row r="3595" spans="1:1" x14ac:dyDescent="0.25">
      <c r="A3595" s="60"/>
    </row>
    <row r="3596" spans="1:1" x14ac:dyDescent="0.25">
      <c r="A3596" s="60"/>
    </row>
    <row r="3597" spans="1:1" x14ac:dyDescent="0.25">
      <c r="A3597" s="60"/>
    </row>
    <row r="3598" spans="1:1" x14ac:dyDescent="0.25">
      <c r="A3598" s="60"/>
    </row>
    <row r="3599" spans="1:1" x14ac:dyDescent="0.25">
      <c r="A3599" s="60"/>
    </row>
    <row r="3600" spans="1:1" x14ac:dyDescent="0.25">
      <c r="A3600" s="60"/>
    </row>
    <row r="3601" spans="1:1" x14ac:dyDescent="0.25">
      <c r="A3601" s="60"/>
    </row>
    <row r="3602" spans="1:1" x14ac:dyDescent="0.25">
      <c r="A3602" s="60"/>
    </row>
    <row r="3603" spans="1:1" x14ac:dyDescent="0.25">
      <c r="A3603" s="60"/>
    </row>
    <row r="3604" spans="1:1" x14ac:dyDescent="0.25">
      <c r="A3604" s="60"/>
    </row>
    <row r="3605" spans="1:1" x14ac:dyDescent="0.25">
      <c r="A3605" s="60"/>
    </row>
    <row r="3606" spans="1:1" x14ac:dyDescent="0.25">
      <c r="A3606" s="60"/>
    </row>
    <row r="3607" spans="1:1" x14ac:dyDescent="0.25">
      <c r="A3607" s="60"/>
    </row>
    <row r="3608" spans="1:1" x14ac:dyDescent="0.25">
      <c r="A3608" s="60"/>
    </row>
    <row r="3609" spans="1:1" x14ac:dyDescent="0.25">
      <c r="A3609" s="60"/>
    </row>
    <row r="3610" spans="1:1" x14ac:dyDescent="0.25">
      <c r="A3610" s="60"/>
    </row>
    <row r="3611" spans="1:1" x14ac:dyDescent="0.25">
      <c r="A3611" s="60"/>
    </row>
    <row r="3612" spans="1:1" x14ac:dyDescent="0.25">
      <c r="A3612" s="60"/>
    </row>
    <row r="3613" spans="1:1" x14ac:dyDescent="0.25">
      <c r="A3613" s="60"/>
    </row>
    <row r="3614" spans="1:1" x14ac:dyDescent="0.25">
      <c r="A3614" s="60"/>
    </row>
    <row r="3615" spans="1:1" x14ac:dyDescent="0.25">
      <c r="A3615" s="60"/>
    </row>
    <row r="3616" spans="1:1" x14ac:dyDescent="0.25">
      <c r="A3616" s="60"/>
    </row>
    <row r="3617" spans="1:1" x14ac:dyDescent="0.25">
      <c r="A3617" s="60"/>
    </row>
    <row r="3618" spans="1:1" x14ac:dyDescent="0.25">
      <c r="A3618" s="60"/>
    </row>
    <row r="3619" spans="1:1" x14ac:dyDescent="0.25">
      <c r="A3619" s="60"/>
    </row>
    <row r="3620" spans="1:1" x14ac:dyDescent="0.25">
      <c r="A3620" s="60"/>
    </row>
    <row r="3621" spans="1:1" x14ac:dyDescent="0.25">
      <c r="A3621" s="60"/>
    </row>
    <row r="3622" spans="1:1" x14ac:dyDescent="0.25">
      <c r="A3622" s="60"/>
    </row>
    <row r="3623" spans="1:1" x14ac:dyDescent="0.25">
      <c r="A3623" s="60"/>
    </row>
    <row r="3624" spans="1:1" x14ac:dyDescent="0.25">
      <c r="A3624" s="60"/>
    </row>
    <row r="3625" spans="1:1" x14ac:dyDescent="0.25">
      <c r="A3625" s="60"/>
    </row>
    <row r="3626" spans="1:1" x14ac:dyDescent="0.25">
      <c r="A3626" s="60"/>
    </row>
    <row r="3627" spans="1:1" x14ac:dyDescent="0.25">
      <c r="A3627" s="60"/>
    </row>
    <row r="3628" spans="1:1" x14ac:dyDescent="0.25">
      <c r="A3628" s="60"/>
    </row>
    <row r="3629" spans="1:1" x14ac:dyDescent="0.25">
      <c r="A3629" s="60"/>
    </row>
    <row r="3630" spans="1:1" x14ac:dyDescent="0.25">
      <c r="A3630" s="60"/>
    </row>
    <row r="3631" spans="1:1" x14ac:dyDescent="0.25">
      <c r="A3631" s="60"/>
    </row>
  </sheetData>
  <mergeCells count="19">
    <mergeCell ref="A1:J3"/>
    <mergeCell ref="A6:B6"/>
    <mergeCell ref="A7:B7"/>
    <mergeCell ref="A8:B8"/>
    <mergeCell ref="A9:B9"/>
    <mergeCell ref="A10:B10"/>
    <mergeCell ref="E86:F86"/>
    <mergeCell ref="A76:I76"/>
    <mergeCell ref="A77:I77"/>
    <mergeCell ref="A78:I78"/>
    <mergeCell ref="A79:I79"/>
    <mergeCell ref="A81:I81"/>
    <mergeCell ref="A11:B11"/>
    <mergeCell ref="A12:J12"/>
    <mergeCell ref="G72:G73"/>
    <mergeCell ref="H72:H73"/>
    <mergeCell ref="I72:I73"/>
    <mergeCell ref="J72:J73"/>
    <mergeCell ref="A14:J14"/>
  </mergeCells>
  <pageMargins left="0.7" right="0.7" top="0.75" bottom="0.75" header="0.3" footer="0.3"/>
  <pageSetup paperSize="9" scale="75" fitToHeight="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425697-37C4-403A-AD3D-17D803F7879F}">
  <sheetPr>
    <tabColor rgb="FFFFC000"/>
    <pageSetUpPr fitToPage="1"/>
  </sheetPr>
  <dimension ref="A1:M229"/>
  <sheetViews>
    <sheetView topLeftCell="A193" workbookViewId="0">
      <selection activeCell="A215" sqref="A215:I215"/>
    </sheetView>
  </sheetViews>
  <sheetFormatPr defaultRowHeight="15" x14ac:dyDescent="0.25"/>
  <cols>
    <col min="1" max="1" width="26.7109375" style="14" customWidth="1"/>
    <col min="2" max="2" width="30.7109375" style="60" customWidth="1"/>
    <col min="3" max="4" width="26.7109375" style="60" customWidth="1"/>
    <col min="5" max="5" width="11.7109375" style="14" customWidth="1"/>
    <col min="6" max="6" width="3.7109375" style="31" customWidth="1"/>
    <col min="7" max="11" width="11.7109375" style="60" customWidth="1"/>
    <col min="12" max="12" width="3.7109375" style="60" customWidth="1"/>
    <col min="13" max="13" width="12.28515625" style="60" customWidth="1"/>
    <col min="14" max="16384" width="9.140625" style="60"/>
  </cols>
  <sheetData>
    <row r="1" spans="1:13" ht="15" customHeight="1" x14ac:dyDescent="0.25">
      <c r="A1" s="323" t="s">
        <v>40</v>
      </c>
      <c r="B1" s="323"/>
      <c r="C1" s="323"/>
      <c r="D1" s="323"/>
      <c r="E1" s="323"/>
      <c r="F1" s="323"/>
      <c r="G1" s="323"/>
      <c r="H1" s="323"/>
      <c r="I1" s="323"/>
      <c r="J1" s="323"/>
      <c r="K1" s="322"/>
      <c r="L1" s="322"/>
      <c r="M1" s="322"/>
    </row>
    <row r="2" spans="1:13" ht="15" customHeight="1" x14ac:dyDescent="0.25">
      <c r="A2" s="323"/>
      <c r="B2" s="323"/>
      <c r="C2" s="323"/>
      <c r="D2" s="323"/>
      <c r="E2" s="323"/>
      <c r="F2" s="323"/>
      <c r="G2" s="323"/>
      <c r="H2" s="323"/>
      <c r="I2" s="323"/>
      <c r="J2" s="323"/>
      <c r="K2" s="322"/>
      <c r="L2" s="322"/>
      <c r="M2" s="322"/>
    </row>
    <row r="3" spans="1:13" ht="15" customHeight="1" x14ac:dyDescent="0.25">
      <c r="A3" s="323"/>
      <c r="B3" s="323"/>
      <c r="C3" s="323"/>
      <c r="D3" s="323"/>
      <c r="E3" s="323"/>
      <c r="F3" s="323"/>
      <c r="G3" s="323"/>
      <c r="H3" s="323"/>
      <c r="I3" s="323"/>
      <c r="J3" s="323"/>
      <c r="K3" s="322"/>
      <c r="L3" s="322"/>
      <c r="M3" s="322"/>
    </row>
    <row r="4" spans="1:13" s="152" customFormat="1" ht="15" customHeight="1" x14ac:dyDescent="0.25">
      <c r="A4" s="23" t="s">
        <v>41</v>
      </c>
      <c r="B4" s="23"/>
      <c r="C4" s="23"/>
      <c r="D4" s="23"/>
      <c r="E4" s="23"/>
      <c r="F4" s="257"/>
      <c r="G4" s="23"/>
      <c r="H4" s="23"/>
      <c r="I4" s="23"/>
      <c r="J4" s="23"/>
      <c r="K4" s="23"/>
      <c r="L4" s="23"/>
      <c r="M4" s="23"/>
    </row>
    <row r="5" spans="1:13" s="152" customFormat="1" ht="15" customHeight="1" x14ac:dyDescent="0.25">
      <c r="A5" s="23"/>
      <c r="B5" s="23"/>
      <c r="C5" s="23"/>
      <c r="D5" s="23"/>
      <c r="E5" s="23"/>
      <c r="F5" s="257"/>
      <c r="G5" s="23"/>
      <c r="H5" s="23"/>
      <c r="I5" s="23"/>
      <c r="J5" s="23"/>
      <c r="K5" s="23"/>
      <c r="L5" s="23"/>
      <c r="M5" s="23"/>
    </row>
    <row r="6" spans="1:13" s="142" customFormat="1" ht="15" customHeight="1" x14ac:dyDescent="0.2">
      <c r="A6" s="320" t="s">
        <v>205</v>
      </c>
      <c r="B6" s="320"/>
      <c r="C6" s="255"/>
      <c r="D6" s="255"/>
      <c r="E6" s="255"/>
      <c r="F6" s="256"/>
      <c r="G6" s="255"/>
      <c r="H6" s="141"/>
      <c r="I6" s="255"/>
      <c r="J6" s="141"/>
      <c r="K6" s="360"/>
      <c r="L6" s="360"/>
      <c r="M6" s="360"/>
    </row>
    <row r="7" spans="1:13" s="142" customFormat="1" ht="15" customHeight="1" x14ac:dyDescent="0.2">
      <c r="A7" s="320" t="s">
        <v>211</v>
      </c>
      <c r="B7" s="320"/>
      <c r="C7" s="255"/>
      <c r="D7" s="255"/>
      <c r="E7" s="255"/>
      <c r="F7" s="256"/>
      <c r="G7" s="255"/>
      <c r="H7" s="141"/>
      <c r="I7" s="255"/>
      <c r="J7" s="141"/>
      <c r="K7" s="255"/>
      <c r="L7" s="361"/>
      <c r="M7" s="361"/>
    </row>
    <row r="8" spans="1:13" s="142" customFormat="1" ht="15" customHeight="1" x14ac:dyDescent="0.2">
      <c r="A8" s="320" t="s">
        <v>217</v>
      </c>
      <c r="B8" s="320"/>
      <c r="C8" s="255"/>
      <c r="D8" s="255"/>
      <c r="E8" s="255"/>
      <c r="F8" s="256"/>
      <c r="G8" s="255"/>
      <c r="H8" s="141"/>
      <c r="I8" s="255"/>
      <c r="J8" s="141"/>
      <c r="K8" s="255"/>
      <c r="L8" s="307"/>
      <c r="M8" s="307"/>
    </row>
    <row r="9" spans="1:13" s="142" customFormat="1" ht="15" customHeight="1" x14ac:dyDescent="0.2">
      <c r="A9" s="320" t="s">
        <v>208</v>
      </c>
      <c r="B9" s="320"/>
      <c r="C9" s="255"/>
      <c r="D9" s="255"/>
      <c r="E9" s="255"/>
      <c r="F9" s="256"/>
      <c r="G9" s="255"/>
      <c r="H9" s="141"/>
      <c r="I9" s="255"/>
      <c r="J9" s="141"/>
      <c r="K9" s="255"/>
      <c r="L9" s="307"/>
      <c r="M9" s="307"/>
    </row>
    <row r="10" spans="1:13" s="142" customFormat="1" ht="15" customHeight="1" x14ac:dyDescent="0.2">
      <c r="A10" s="320" t="s">
        <v>221</v>
      </c>
      <c r="B10" s="320"/>
      <c r="C10" s="255"/>
      <c r="D10" s="255"/>
      <c r="E10" s="255"/>
      <c r="F10" s="256"/>
      <c r="G10" s="255"/>
      <c r="H10" s="141"/>
      <c r="I10" s="255"/>
      <c r="J10" s="141"/>
      <c r="K10" s="255"/>
      <c r="L10" s="307"/>
      <c r="M10" s="307"/>
    </row>
    <row r="11" spans="1:13" s="142" customFormat="1" ht="15" customHeight="1" x14ac:dyDescent="0.2">
      <c r="A11" s="320" t="s">
        <v>213</v>
      </c>
      <c r="B11" s="320"/>
      <c r="C11" s="255"/>
      <c r="D11" s="255"/>
      <c r="E11" s="255"/>
      <c r="F11" s="256"/>
      <c r="G11" s="255"/>
      <c r="H11" s="141"/>
      <c r="I11" s="255"/>
      <c r="J11" s="141"/>
      <c r="K11" s="255"/>
      <c r="L11" s="307"/>
      <c r="M11" s="307"/>
    </row>
    <row r="12" spans="1:13" ht="30" customHeight="1" thickBot="1" x14ac:dyDescent="0.3">
      <c r="A12" s="318" t="s">
        <v>225</v>
      </c>
      <c r="B12" s="319"/>
      <c r="C12" s="319"/>
      <c r="D12" s="319"/>
      <c r="E12" s="319"/>
      <c r="F12" s="319"/>
      <c r="G12" s="319"/>
      <c r="H12" s="319"/>
      <c r="I12" s="319"/>
      <c r="J12" s="319"/>
      <c r="K12" s="319"/>
      <c r="L12" s="319"/>
      <c r="M12" s="319"/>
    </row>
    <row r="13" spans="1:13" ht="90" customHeight="1" thickBot="1" x14ac:dyDescent="0.3">
      <c r="A13" s="4" t="s">
        <v>12</v>
      </c>
      <c r="B13" s="4" t="s">
        <v>688</v>
      </c>
      <c r="C13" s="4" t="s">
        <v>14</v>
      </c>
      <c r="D13" s="4" t="s">
        <v>13</v>
      </c>
      <c r="E13" s="4" t="s">
        <v>6</v>
      </c>
      <c r="F13" s="4" t="s">
        <v>4</v>
      </c>
      <c r="G13" s="5" t="s">
        <v>7</v>
      </c>
      <c r="H13" s="5" t="s">
        <v>8</v>
      </c>
      <c r="I13" s="6" t="s">
        <v>16</v>
      </c>
      <c r="J13" s="7" t="s">
        <v>9</v>
      </c>
      <c r="K13" s="365" t="s">
        <v>17</v>
      </c>
      <c r="L13" s="366"/>
      <c r="M13" s="7" t="s">
        <v>15</v>
      </c>
    </row>
    <row r="14" spans="1:13" x14ac:dyDescent="0.25">
      <c r="A14" s="362"/>
      <c r="B14" s="363"/>
      <c r="C14" s="363"/>
      <c r="D14" s="363"/>
      <c r="E14" s="363"/>
      <c r="F14" s="363"/>
      <c r="G14" s="363"/>
      <c r="H14" s="363"/>
      <c r="I14" s="363"/>
      <c r="J14" s="363"/>
      <c r="K14" s="363"/>
      <c r="L14" s="363"/>
      <c r="M14" s="364"/>
    </row>
    <row r="15" spans="1:13" ht="22.5" x14ac:dyDescent="0.2">
      <c r="A15" s="286" t="s">
        <v>477</v>
      </c>
      <c r="B15" s="185" t="s">
        <v>686</v>
      </c>
      <c r="C15" s="136" t="s">
        <v>24</v>
      </c>
      <c r="D15" s="136" t="s">
        <v>24</v>
      </c>
      <c r="E15" s="252">
        <v>950</v>
      </c>
      <c r="F15" s="246" t="s">
        <v>5</v>
      </c>
      <c r="G15" s="137" t="s">
        <v>24</v>
      </c>
      <c r="H15" s="63" t="e">
        <f>SUM(E15*G15)</f>
        <v>#VALUE!</v>
      </c>
      <c r="I15" s="137" t="s">
        <v>24</v>
      </c>
      <c r="J15" s="63" t="e">
        <f>SUM(G15*H15+H15/100*I15)</f>
        <v>#VALUE!</v>
      </c>
      <c r="K15" s="137" t="s">
        <v>24</v>
      </c>
      <c r="L15" s="248"/>
      <c r="M15" s="137" t="s">
        <v>24</v>
      </c>
    </row>
    <row r="16" spans="1:13" ht="22.5" x14ac:dyDescent="0.2">
      <c r="A16" s="286" t="s">
        <v>478</v>
      </c>
      <c r="B16" s="185" t="s">
        <v>687</v>
      </c>
      <c r="C16" s="136" t="s">
        <v>24</v>
      </c>
      <c r="D16" s="136" t="s">
        <v>24</v>
      </c>
      <c r="E16" s="252">
        <v>375</v>
      </c>
      <c r="F16" s="249" t="s">
        <v>5</v>
      </c>
      <c r="G16" s="137" t="s">
        <v>24</v>
      </c>
      <c r="H16" s="63" t="e">
        <f>SUM(E16*G16)</f>
        <v>#VALUE!</v>
      </c>
      <c r="I16" s="137" t="s">
        <v>24</v>
      </c>
      <c r="J16" s="63" t="e">
        <f>SUM(G16*H16+H16/100*I16)</f>
        <v>#VALUE!</v>
      </c>
      <c r="K16" s="137" t="s">
        <v>24</v>
      </c>
      <c r="L16" s="248"/>
      <c r="M16" s="137" t="s">
        <v>24</v>
      </c>
    </row>
    <row r="17" spans="1:13" x14ac:dyDescent="0.2">
      <c r="A17" s="286" t="s">
        <v>479</v>
      </c>
      <c r="B17" s="185" t="s">
        <v>689</v>
      </c>
      <c r="C17" s="136" t="s">
        <v>24</v>
      </c>
      <c r="D17" s="136" t="s">
        <v>24</v>
      </c>
      <c r="E17" s="252">
        <v>1000</v>
      </c>
      <c r="F17" s="246" t="s">
        <v>5</v>
      </c>
      <c r="G17" s="137" t="s">
        <v>24</v>
      </c>
      <c r="H17" s="63" t="e">
        <f>SUM(E17*G17)</f>
        <v>#VALUE!</v>
      </c>
      <c r="I17" s="137" t="s">
        <v>24</v>
      </c>
      <c r="J17" s="63" t="e">
        <f>SUM(G17*H17+H17/100*I17)</f>
        <v>#VALUE!</v>
      </c>
      <c r="K17" s="137" t="s">
        <v>24</v>
      </c>
      <c r="L17" s="245"/>
      <c r="M17" s="137" t="s">
        <v>24</v>
      </c>
    </row>
    <row r="18" spans="1:13" x14ac:dyDescent="0.2">
      <c r="A18" s="286" t="s">
        <v>480</v>
      </c>
      <c r="B18" s="185" t="s">
        <v>689</v>
      </c>
      <c r="C18" s="136" t="s">
        <v>24</v>
      </c>
      <c r="D18" s="136" t="s">
        <v>24</v>
      </c>
      <c r="E18" s="252">
        <v>60</v>
      </c>
      <c r="F18" s="246" t="s">
        <v>5</v>
      </c>
      <c r="G18" s="137" t="s">
        <v>24</v>
      </c>
      <c r="H18" s="63"/>
      <c r="I18" s="137" t="s">
        <v>24</v>
      </c>
      <c r="J18" s="63"/>
      <c r="K18" s="137" t="s">
        <v>24</v>
      </c>
      <c r="L18" s="245"/>
      <c r="M18" s="137" t="s">
        <v>24</v>
      </c>
    </row>
    <row r="19" spans="1:13" x14ac:dyDescent="0.2">
      <c r="A19" s="287" t="s">
        <v>481</v>
      </c>
      <c r="B19" s="185" t="s">
        <v>690</v>
      </c>
      <c r="C19" s="136" t="s">
        <v>24</v>
      </c>
      <c r="D19" s="136" t="s">
        <v>24</v>
      </c>
      <c r="E19" s="252">
        <v>10</v>
      </c>
      <c r="F19" s="246" t="s">
        <v>5</v>
      </c>
      <c r="G19" s="137" t="s">
        <v>24</v>
      </c>
      <c r="H19" s="63" t="e">
        <f t="shared" ref="H19:H35" si="0">SUM(E19*G19)</f>
        <v>#VALUE!</v>
      </c>
      <c r="I19" s="137" t="s">
        <v>24</v>
      </c>
      <c r="J19" s="63" t="e">
        <f t="shared" ref="J19:J35" si="1">SUM(G19*H19+H19/100*I19)</f>
        <v>#VALUE!</v>
      </c>
      <c r="K19" s="137" t="s">
        <v>24</v>
      </c>
      <c r="L19" s="245"/>
      <c r="M19" s="137" t="s">
        <v>24</v>
      </c>
    </row>
    <row r="20" spans="1:13" x14ac:dyDescent="0.2">
      <c r="A20" s="287" t="s">
        <v>488</v>
      </c>
      <c r="B20" s="185" t="s">
        <v>691</v>
      </c>
      <c r="C20" s="136" t="s">
        <v>24</v>
      </c>
      <c r="D20" s="136" t="s">
        <v>24</v>
      </c>
      <c r="E20" s="252">
        <v>1</v>
      </c>
      <c r="F20" s="246" t="s">
        <v>5</v>
      </c>
      <c r="G20" s="137" t="s">
        <v>24</v>
      </c>
      <c r="H20" s="63" t="e">
        <f t="shared" si="0"/>
        <v>#VALUE!</v>
      </c>
      <c r="I20" s="137" t="s">
        <v>24</v>
      </c>
      <c r="J20" s="63" t="e">
        <f t="shared" si="1"/>
        <v>#VALUE!</v>
      </c>
      <c r="K20" s="137" t="s">
        <v>24</v>
      </c>
      <c r="L20" s="245"/>
      <c r="M20" s="137" t="s">
        <v>24</v>
      </c>
    </row>
    <row r="21" spans="1:13" x14ac:dyDescent="0.2">
      <c r="A21" s="287" t="s">
        <v>489</v>
      </c>
      <c r="B21" s="185" t="s">
        <v>690</v>
      </c>
      <c r="C21" s="136" t="s">
        <v>24</v>
      </c>
      <c r="D21" s="136" t="s">
        <v>24</v>
      </c>
      <c r="E21" s="252">
        <v>300</v>
      </c>
      <c r="F21" s="246" t="s">
        <v>5</v>
      </c>
      <c r="G21" s="137" t="s">
        <v>24</v>
      </c>
      <c r="H21" s="63"/>
      <c r="I21" s="137" t="s">
        <v>24</v>
      </c>
      <c r="J21" s="63"/>
      <c r="K21" s="137" t="s">
        <v>24</v>
      </c>
      <c r="L21" s="245"/>
      <c r="M21" s="137" t="s">
        <v>24</v>
      </c>
    </row>
    <row r="22" spans="1:13" x14ac:dyDescent="0.2">
      <c r="A22" s="286" t="s">
        <v>483</v>
      </c>
      <c r="B22" s="185" t="s">
        <v>692</v>
      </c>
      <c r="C22" s="136" t="s">
        <v>24</v>
      </c>
      <c r="D22" s="136" t="s">
        <v>24</v>
      </c>
      <c r="E22" s="252">
        <v>33</v>
      </c>
      <c r="F22" s="246" t="s">
        <v>5</v>
      </c>
      <c r="G22" s="137" t="s">
        <v>24</v>
      </c>
      <c r="H22" s="63" t="e">
        <f t="shared" si="0"/>
        <v>#VALUE!</v>
      </c>
      <c r="I22" s="137" t="s">
        <v>24</v>
      </c>
      <c r="J22" s="63" t="e">
        <f t="shared" si="1"/>
        <v>#VALUE!</v>
      </c>
      <c r="K22" s="137" t="s">
        <v>24</v>
      </c>
      <c r="L22" s="245"/>
      <c r="M22" s="137" t="s">
        <v>24</v>
      </c>
    </row>
    <row r="23" spans="1:13" x14ac:dyDescent="0.2">
      <c r="A23" s="286" t="s">
        <v>204</v>
      </c>
      <c r="B23" s="185" t="s">
        <v>693</v>
      </c>
      <c r="C23" s="136" t="s">
        <v>24</v>
      </c>
      <c r="D23" s="136" t="s">
        <v>24</v>
      </c>
      <c r="E23" s="252">
        <v>780</v>
      </c>
      <c r="F23" s="246" t="s">
        <v>5</v>
      </c>
      <c r="G23" s="137" t="s">
        <v>24</v>
      </c>
      <c r="H23" s="63" t="e">
        <f t="shared" si="0"/>
        <v>#VALUE!</v>
      </c>
      <c r="I23" s="137" t="s">
        <v>24</v>
      </c>
      <c r="J23" s="63" t="e">
        <f t="shared" si="1"/>
        <v>#VALUE!</v>
      </c>
      <c r="K23" s="137" t="s">
        <v>24</v>
      </c>
      <c r="L23" s="245"/>
      <c r="M23" s="137" t="s">
        <v>24</v>
      </c>
    </row>
    <row r="24" spans="1:13" ht="15.75" customHeight="1" x14ac:dyDescent="0.2">
      <c r="A24" s="286" t="s">
        <v>203</v>
      </c>
      <c r="B24" s="185" t="s">
        <v>693</v>
      </c>
      <c r="C24" s="136" t="s">
        <v>24</v>
      </c>
      <c r="D24" s="136" t="s">
        <v>24</v>
      </c>
      <c r="E24" s="252">
        <v>650</v>
      </c>
      <c r="F24" s="249" t="s">
        <v>5</v>
      </c>
      <c r="G24" s="137" t="s">
        <v>24</v>
      </c>
      <c r="H24" s="63" t="e">
        <f t="shared" si="0"/>
        <v>#VALUE!</v>
      </c>
      <c r="I24" s="137" t="s">
        <v>24</v>
      </c>
      <c r="J24" s="63" t="e">
        <f t="shared" si="1"/>
        <v>#VALUE!</v>
      </c>
      <c r="K24" s="137" t="s">
        <v>24</v>
      </c>
      <c r="L24" s="248"/>
      <c r="M24" s="137" t="s">
        <v>24</v>
      </c>
    </row>
    <row r="25" spans="1:13" x14ac:dyDescent="0.2">
      <c r="A25" s="286" t="s">
        <v>202</v>
      </c>
      <c r="B25" s="185" t="s">
        <v>693</v>
      </c>
      <c r="C25" s="136" t="s">
        <v>24</v>
      </c>
      <c r="D25" s="136" t="s">
        <v>24</v>
      </c>
      <c r="E25" s="251">
        <v>70</v>
      </c>
      <c r="F25" s="249" t="s">
        <v>5</v>
      </c>
      <c r="G25" s="137" t="s">
        <v>24</v>
      </c>
      <c r="H25" s="63" t="e">
        <f t="shared" si="0"/>
        <v>#VALUE!</v>
      </c>
      <c r="I25" s="137" t="s">
        <v>24</v>
      </c>
      <c r="J25" s="63" t="e">
        <f t="shared" si="1"/>
        <v>#VALUE!</v>
      </c>
      <c r="K25" s="137" t="s">
        <v>24</v>
      </c>
      <c r="L25" s="248"/>
      <c r="M25" s="137" t="s">
        <v>24</v>
      </c>
    </row>
    <row r="26" spans="1:13" x14ac:dyDescent="0.2">
      <c r="A26" s="286" t="s">
        <v>484</v>
      </c>
      <c r="B26" s="185" t="s">
        <v>694</v>
      </c>
      <c r="C26" s="136" t="s">
        <v>24</v>
      </c>
      <c r="D26" s="136" t="s">
        <v>24</v>
      </c>
      <c r="E26" s="251">
        <v>20</v>
      </c>
      <c r="F26" s="246" t="s">
        <v>5</v>
      </c>
      <c r="G26" s="137" t="s">
        <v>24</v>
      </c>
      <c r="H26" s="63" t="e">
        <f t="shared" si="0"/>
        <v>#VALUE!</v>
      </c>
      <c r="I26" s="137" t="s">
        <v>24</v>
      </c>
      <c r="J26" s="63" t="e">
        <f t="shared" si="1"/>
        <v>#VALUE!</v>
      </c>
      <c r="K26" s="137" t="s">
        <v>24</v>
      </c>
      <c r="L26" s="248"/>
      <c r="M26" s="137" t="s">
        <v>24</v>
      </c>
    </row>
    <row r="27" spans="1:13" x14ac:dyDescent="0.2">
      <c r="A27" s="286" t="s">
        <v>201</v>
      </c>
      <c r="B27" s="185" t="s">
        <v>695</v>
      </c>
      <c r="C27" s="136" t="s">
        <v>24</v>
      </c>
      <c r="D27" s="136" t="s">
        <v>24</v>
      </c>
      <c r="E27" s="252">
        <v>75</v>
      </c>
      <c r="F27" s="249" t="s">
        <v>5</v>
      </c>
      <c r="G27" s="137" t="s">
        <v>24</v>
      </c>
      <c r="H27" s="63" t="e">
        <f t="shared" si="0"/>
        <v>#VALUE!</v>
      </c>
      <c r="I27" s="137" t="s">
        <v>24</v>
      </c>
      <c r="J27" s="63" t="e">
        <f t="shared" si="1"/>
        <v>#VALUE!</v>
      </c>
      <c r="K27" s="137" t="s">
        <v>24</v>
      </c>
      <c r="L27" s="248"/>
      <c r="M27" s="137" t="s">
        <v>24</v>
      </c>
    </row>
    <row r="28" spans="1:13" x14ac:dyDescent="0.2">
      <c r="A28" s="286" t="s">
        <v>485</v>
      </c>
      <c r="B28" s="185" t="s">
        <v>694</v>
      </c>
      <c r="C28" s="136" t="s">
        <v>24</v>
      </c>
      <c r="D28" s="136" t="s">
        <v>24</v>
      </c>
      <c r="E28" s="252">
        <v>45</v>
      </c>
      <c r="F28" s="246" t="s">
        <v>5</v>
      </c>
      <c r="G28" s="137" t="s">
        <v>24</v>
      </c>
      <c r="H28" s="63" t="e">
        <f t="shared" si="0"/>
        <v>#VALUE!</v>
      </c>
      <c r="I28" s="137" t="s">
        <v>24</v>
      </c>
      <c r="J28" s="63" t="e">
        <f t="shared" si="1"/>
        <v>#VALUE!</v>
      </c>
      <c r="K28" s="137" t="s">
        <v>24</v>
      </c>
      <c r="L28" s="248"/>
      <c r="M28" s="137" t="s">
        <v>24</v>
      </c>
    </row>
    <row r="29" spans="1:13" x14ac:dyDescent="0.2">
      <c r="A29" s="286" t="s">
        <v>486</v>
      </c>
      <c r="B29" s="185" t="s">
        <v>694</v>
      </c>
      <c r="C29" s="136" t="s">
        <v>24</v>
      </c>
      <c r="D29" s="136" t="s">
        <v>24</v>
      </c>
      <c r="E29" s="252">
        <v>55</v>
      </c>
      <c r="F29" s="246" t="s">
        <v>5</v>
      </c>
      <c r="G29" s="137" t="s">
        <v>24</v>
      </c>
      <c r="H29" s="63" t="e">
        <f t="shared" si="0"/>
        <v>#VALUE!</v>
      </c>
      <c r="I29" s="137" t="s">
        <v>24</v>
      </c>
      <c r="J29" s="63" t="e">
        <f t="shared" si="1"/>
        <v>#VALUE!</v>
      </c>
      <c r="K29" s="137" t="s">
        <v>24</v>
      </c>
      <c r="L29" s="248"/>
      <c r="M29" s="137" t="s">
        <v>24</v>
      </c>
    </row>
    <row r="30" spans="1:13" x14ac:dyDescent="0.2">
      <c r="A30" s="286" t="s">
        <v>487</v>
      </c>
      <c r="B30" s="185" t="s">
        <v>696</v>
      </c>
      <c r="C30" s="136" t="s">
        <v>24</v>
      </c>
      <c r="D30" s="136" t="s">
        <v>24</v>
      </c>
      <c r="E30" s="252">
        <v>75</v>
      </c>
      <c r="F30" s="246" t="s">
        <v>5</v>
      </c>
      <c r="G30" s="137" t="s">
        <v>24</v>
      </c>
      <c r="H30" s="63" t="e">
        <f t="shared" si="0"/>
        <v>#VALUE!</v>
      </c>
      <c r="I30" s="137" t="s">
        <v>24</v>
      </c>
      <c r="J30" s="63" t="e">
        <f t="shared" si="1"/>
        <v>#VALUE!</v>
      </c>
      <c r="K30" s="137" t="s">
        <v>24</v>
      </c>
      <c r="L30" s="248"/>
      <c r="M30" s="137" t="s">
        <v>24</v>
      </c>
    </row>
    <row r="31" spans="1:13" x14ac:dyDescent="0.2">
      <c r="A31" s="286" t="s">
        <v>490</v>
      </c>
      <c r="B31" s="185" t="s">
        <v>694</v>
      </c>
      <c r="C31" s="136" t="s">
        <v>24</v>
      </c>
      <c r="D31" s="136" t="s">
        <v>24</v>
      </c>
      <c r="E31" s="252">
        <v>37.5</v>
      </c>
      <c r="F31" s="246" t="s">
        <v>5</v>
      </c>
      <c r="G31" s="137" t="s">
        <v>24</v>
      </c>
      <c r="H31" s="63" t="e">
        <f t="shared" si="0"/>
        <v>#VALUE!</v>
      </c>
      <c r="I31" s="137" t="s">
        <v>24</v>
      </c>
      <c r="J31" s="63" t="e">
        <f t="shared" si="1"/>
        <v>#VALUE!</v>
      </c>
      <c r="K31" s="137" t="s">
        <v>24</v>
      </c>
      <c r="L31" s="248"/>
      <c r="M31" s="137" t="s">
        <v>24</v>
      </c>
    </row>
    <row r="32" spans="1:13" x14ac:dyDescent="0.2">
      <c r="A32" s="286" t="s">
        <v>491</v>
      </c>
      <c r="B32" s="185"/>
      <c r="C32" s="136" t="s">
        <v>24</v>
      </c>
      <c r="D32" s="136" t="s">
        <v>24</v>
      </c>
      <c r="E32" s="251">
        <v>20</v>
      </c>
      <c r="F32" s="246" t="s">
        <v>51</v>
      </c>
      <c r="G32" s="137" t="s">
        <v>24</v>
      </c>
      <c r="H32" s="63" t="e">
        <f t="shared" si="0"/>
        <v>#VALUE!</v>
      </c>
      <c r="I32" s="137" t="s">
        <v>24</v>
      </c>
      <c r="J32" s="63" t="e">
        <f t="shared" si="1"/>
        <v>#VALUE!</v>
      </c>
      <c r="K32" s="137" t="s">
        <v>24</v>
      </c>
      <c r="L32" s="248"/>
      <c r="M32" s="137" t="s">
        <v>24</v>
      </c>
    </row>
    <row r="33" spans="1:13" x14ac:dyDescent="0.2">
      <c r="A33" s="286" t="s">
        <v>492</v>
      </c>
      <c r="B33" s="185" t="s">
        <v>493</v>
      </c>
      <c r="C33" s="136" t="s">
        <v>24</v>
      </c>
      <c r="D33" s="136" t="s">
        <v>24</v>
      </c>
      <c r="E33" s="251">
        <v>56</v>
      </c>
      <c r="F33" s="246" t="s">
        <v>5</v>
      </c>
      <c r="G33" s="137" t="s">
        <v>24</v>
      </c>
      <c r="H33" s="63" t="e">
        <f t="shared" si="0"/>
        <v>#VALUE!</v>
      </c>
      <c r="I33" s="137" t="s">
        <v>24</v>
      </c>
      <c r="J33" s="63" t="e">
        <f t="shared" si="1"/>
        <v>#VALUE!</v>
      </c>
      <c r="K33" s="137" t="s">
        <v>24</v>
      </c>
      <c r="L33" s="248"/>
      <c r="M33" s="137" t="s">
        <v>24</v>
      </c>
    </row>
    <row r="34" spans="1:13" x14ac:dyDescent="0.2">
      <c r="A34" s="287" t="s">
        <v>494</v>
      </c>
      <c r="B34" s="185" t="s">
        <v>495</v>
      </c>
      <c r="C34" s="136" t="s">
        <v>24</v>
      </c>
      <c r="D34" s="136" t="s">
        <v>24</v>
      </c>
      <c r="E34" s="250">
        <v>50</v>
      </c>
      <c r="F34" s="246" t="s">
        <v>5</v>
      </c>
      <c r="G34" s="137" t="s">
        <v>24</v>
      </c>
      <c r="H34" s="63" t="e">
        <f t="shared" si="0"/>
        <v>#VALUE!</v>
      </c>
      <c r="I34" s="137" t="s">
        <v>24</v>
      </c>
      <c r="J34" s="63" t="e">
        <f t="shared" si="1"/>
        <v>#VALUE!</v>
      </c>
      <c r="K34" s="137" t="s">
        <v>24</v>
      </c>
      <c r="L34" s="245"/>
      <c r="M34" s="137" t="s">
        <v>24</v>
      </c>
    </row>
    <row r="35" spans="1:13" x14ac:dyDescent="0.2">
      <c r="A35" s="287" t="s">
        <v>496</v>
      </c>
      <c r="B35" s="185" t="s">
        <v>695</v>
      </c>
      <c r="C35" s="136" t="s">
        <v>24</v>
      </c>
      <c r="D35" s="136" t="s">
        <v>24</v>
      </c>
      <c r="E35" s="250">
        <v>75</v>
      </c>
      <c r="F35" s="246" t="s">
        <v>5</v>
      </c>
      <c r="G35" s="137" t="s">
        <v>24</v>
      </c>
      <c r="H35" s="63" t="e">
        <f t="shared" si="0"/>
        <v>#VALUE!</v>
      </c>
      <c r="I35" s="137" t="s">
        <v>24</v>
      </c>
      <c r="J35" s="63" t="e">
        <f t="shared" si="1"/>
        <v>#VALUE!</v>
      </c>
      <c r="K35" s="137" t="s">
        <v>24</v>
      </c>
      <c r="L35" s="245"/>
      <c r="M35" s="137" t="s">
        <v>24</v>
      </c>
    </row>
    <row r="36" spans="1:13" x14ac:dyDescent="0.2">
      <c r="A36" s="287" t="s">
        <v>497</v>
      </c>
      <c r="B36" s="185" t="s">
        <v>697</v>
      </c>
      <c r="C36" s="136" t="s">
        <v>24</v>
      </c>
      <c r="D36" s="136" t="s">
        <v>24</v>
      </c>
      <c r="E36" s="250">
        <v>300</v>
      </c>
      <c r="F36" s="246" t="s">
        <v>155</v>
      </c>
      <c r="G36" s="137" t="s">
        <v>24</v>
      </c>
      <c r="H36" s="63" t="e">
        <f t="shared" ref="H36:H42" si="2">SUM(E36*G36)</f>
        <v>#VALUE!</v>
      </c>
      <c r="I36" s="137" t="s">
        <v>24</v>
      </c>
      <c r="J36" s="63" t="e">
        <f t="shared" ref="J36:J42" si="3">SUM(G36*H36+H36/100*I36)</f>
        <v>#VALUE!</v>
      </c>
      <c r="K36" s="137" t="s">
        <v>24</v>
      </c>
      <c r="L36" s="245"/>
      <c r="M36" s="137" t="s">
        <v>24</v>
      </c>
    </row>
    <row r="37" spans="1:13" x14ac:dyDescent="0.2">
      <c r="A37" s="287" t="s">
        <v>498</v>
      </c>
      <c r="B37" s="185" t="s">
        <v>697</v>
      </c>
      <c r="C37" s="136" t="s">
        <v>24</v>
      </c>
      <c r="D37" s="136" t="s">
        <v>24</v>
      </c>
      <c r="E37" s="250">
        <v>540</v>
      </c>
      <c r="F37" s="246" t="s">
        <v>155</v>
      </c>
      <c r="G37" s="137" t="s">
        <v>24</v>
      </c>
      <c r="H37" s="63" t="e">
        <f t="shared" si="2"/>
        <v>#VALUE!</v>
      </c>
      <c r="I37" s="137" t="s">
        <v>24</v>
      </c>
      <c r="J37" s="63" t="e">
        <f t="shared" si="3"/>
        <v>#VALUE!</v>
      </c>
      <c r="K37" s="137" t="s">
        <v>24</v>
      </c>
      <c r="L37" s="245"/>
      <c r="M37" s="137" t="s">
        <v>24</v>
      </c>
    </row>
    <row r="38" spans="1:13" x14ac:dyDescent="0.2">
      <c r="A38" s="287" t="s">
        <v>499</v>
      </c>
      <c r="B38" s="185" t="s">
        <v>697</v>
      </c>
      <c r="C38" s="136" t="s">
        <v>24</v>
      </c>
      <c r="D38" s="136" t="s">
        <v>24</v>
      </c>
      <c r="E38" s="250">
        <v>125</v>
      </c>
      <c r="F38" s="246" t="s">
        <v>155</v>
      </c>
      <c r="G38" s="137" t="s">
        <v>24</v>
      </c>
      <c r="H38" s="63" t="e">
        <f t="shared" si="2"/>
        <v>#VALUE!</v>
      </c>
      <c r="I38" s="137" t="s">
        <v>24</v>
      </c>
      <c r="J38" s="63" t="e">
        <f t="shared" si="3"/>
        <v>#VALUE!</v>
      </c>
      <c r="K38" s="137" t="s">
        <v>24</v>
      </c>
      <c r="L38" s="245"/>
      <c r="M38" s="137" t="s">
        <v>24</v>
      </c>
    </row>
    <row r="39" spans="1:13" x14ac:dyDescent="0.2">
      <c r="A39" s="287" t="s">
        <v>500</v>
      </c>
      <c r="B39" s="185" t="s">
        <v>697</v>
      </c>
      <c r="C39" s="136" t="s">
        <v>24</v>
      </c>
      <c r="D39" s="136" t="s">
        <v>24</v>
      </c>
      <c r="E39" s="250">
        <v>200</v>
      </c>
      <c r="F39" s="246" t="s">
        <v>155</v>
      </c>
      <c r="G39" s="137" t="s">
        <v>24</v>
      </c>
      <c r="H39" s="63" t="e">
        <f t="shared" si="2"/>
        <v>#VALUE!</v>
      </c>
      <c r="I39" s="137" t="s">
        <v>24</v>
      </c>
      <c r="J39" s="63" t="e">
        <f t="shared" si="3"/>
        <v>#VALUE!</v>
      </c>
      <c r="K39" s="137" t="s">
        <v>24</v>
      </c>
      <c r="L39" s="245"/>
      <c r="M39" s="137" t="s">
        <v>24</v>
      </c>
    </row>
    <row r="40" spans="1:13" x14ac:dyDescent="0.2">
      <c r="A40" s="287" t="s">
        <v>501</v>
      </c>
      <c r="B40" s="185" t="s">
        <v>697</v>
      </c>
      <c r="C40" s="136" t="s">
        <v>24</v>
      </c>
      <c r="D40" s="136" t="s">
        <v>24</v>
      </c>
      <c r="E40" s="250">
        <v>340</v>
      </c>
      <c r="F40" s="246" t="s">
        <v>155</v>
      </c>
      <c r="G40" s="137" t="s">
        <v>24</v>
      </c>
      <c r="H40" s="63" t="e">
        <f t="shared" si="2"/>
        <v>#VALUE!</v>
      </c>
      <c r="I40" s="137" t="s">
        <v>24</v>
      </c>
      <c r="J40" s="63" t="e">
        <f t="shared" si="3"/>
        <v>#VALUE!</v>
      </c>
      <c r="K40" s="137" t="s">
        <v>24</v>
      </c>
      <c r="L40" s="245"/>
      <c r="M40" s="137" t="s">
        <v>24</v>
      </c>
    </row>
    <row r="41" spans="1:13" x14ac:dyDescent="0.2">
      <c r="A41" s="287" t="s">
        <v>502</v>
      </c>
      <c r="B41" s="185" t="s">
        <v>697</v>
      </c>
      <c r="C41" s="136" t="s">
        <v>24</v>
      </c>
      <c r="D41" s="136" t="s">
        <v>24</v>
      </c>
      <c r="E41" s="251">
        <v>125</v>
      </c>
      <c r="F41" s="249" t="s">
        <v>155</v>
      </c>
      <c r="G41" s="137" t="s">
        <v>24</v>
      </c>
      <c r="H41" s="63" t="e">
        <f t="shared" si="2"/>
        <v>#VALUE!</v>
      </c>
      <c r="I41" s="137" t="s">
        <v>24</v>
      </c>
      <c r="J41" s="63" t="e">
        <f t="shared" si="3"/>
        <v>#VALUE!</v>
      </c>
      <c r="K41" s="137" t="s">
        <v>24</v>
      </c>
      <c r="L41" s="248"/>
      <c r="M41" s="137" t="s">
        <v>24</v>
      </c>
    </row>
    <row r="42" spans="1:13" ht="22.5" x14ac:dyDescent="0.2">
      <c r="A42" s="287" t="s">
        <v>503</v>
      </c>
      <c r="B42" s="185" t="s">
        <v>698</v>
      </c>
      <c r="C42" s="136" t="s">
        <v>24</v>
      </c>
      <c r="D42" s="136" t="s">
        <v>24</v>
      </c>
      <c r="E42" s="251">
        <v>40</v>
      </c>
      <c r="F42" s="249" t="s">
        <v>51</v>
      </c>
      <c r="G42" s="137" t="s">
        <v>24</v>
      </c>
      <c r="H42" s="63" t="e">
        <f t="shared" si="2"/>
        <v>#VALUE!</v>
      </c>
      <c r="I42" s="137" t="s">
        <v>24</v>
      </c>
      <c r="J42" s="63" t="e">
        <f t="shared" si="3"/>
        <v>#VALUE!</v>
      </c>
      <c r="K42" s="137" t="s">
        <v>24</v>
      </c>
      <c r="L42" s="248"/>
      <c r="M42" s="137" t="s">
        <v>24</v>
      </c>
    </row>
    <row r="43" spans="1:13" x14ac:dyDescent="0.25">
      <c r="A43" s="287" t="s">
        <v>505</v>
      </c>
      <c r="B43" s="64" t="s">
        <v>699</v>
      </c>
      <c r="C43" s="136" t="s">
        <v>24</v>
      </c>
      <c r="D43" s="136" t="s">
        <v>24</v>
      </c>
      <c r="E43" s="247">
        <v>145</v>
      </c>
      <c r="F43" s="246" t="s">
        <v>51</v>
      </c>
      <c r="G43" s="137" t="s">
        <v>24</v>
      </c>
      <c r="H43" s="63" t="e">
        <f t="shared" ref="H43:H81" si="4">SUM(E43*G43)</f>
        <v>#VALUE!</v>
      </c>
      <c r="I43" s="137" t="s">
        <v>24</v>
      </c>
      <c r="J43" s="63" t="e">
        <f t="shared" ref="J43:J81" si="5">SUM(G43*H43+H43/100*I43)</f>
        <v>#VALUE!</v>
      </c>
      <c r="K43" s="137" t="s">
        <v>24</v>
      </c>
      <c r="L43" s="248"/>
      <c r="M43" s="137" t="s">
        <v>24</v>
      </c>
    </row>
    <row r="44" spans="1:13" ht="22.5" x14ac:dyDescent="0.25">
      <c r="A44" s="287" t="s">
        <v>506</v>
      </c>
      <c r="B44" s="64" t="s">
        <v>700</v>
      </c>
      <c r="C44" s="136" t="s">
        <v>24</v>
      </c>
      <c r="D44" s="136" t="s">
        <v>24</v>
      </c>
      <c r="E44" s="247">
        <v>30</v>
      </c>
      <c r="F44" s="246" t="s">
        <v>51</v>
      </c>
      <c r="G44" s="137" t="s">
        <v>24</v>
      </c>
      <c r="H44" s="63" t="e">
        <f t="shared" si="4"/>
        <v>#VALUE!</v>
      </c>
      <c r="I44" s="137" t="s">
        <v>24</v>
      </c>
      <c r="J44" s="63" t="e">
        <f t="shared" si="5"/>
        <v>#VALUE!</v>
      </c>
      <c r="K44" s="137" t="s">
        <v>24</v>
      </c>
      <c r="L44" s="248"/>
      <c r="M44" s="137" t="s">
        <v>24</v>
      </c>
    </row>
    <row r="45" spans="1:13" x14ac:dyDescent="0.25">
      <c r="A45" s="287" t="s">
        <v>507</v>
      </c>
      <c r="B45" s="64" t="s">
        <v>701</v>
      </c>
      <c r="C45" s="136" t="s">
        <v>24</v>
      </c>
      <c r="D45" s="136" t="s">
        <v>24</v>
      </c>
      <c r="E45" s="247">
        <v>25</v>
      </c>
      <c r="F45" s="246" t="s">
        <v>51</v>
      </c>
      <c r="G45" s="137" t="s">
        <v>24</v>
      </c>
      <c r="H45" s="63" t="e">
        <f t="shared" si="4"/>
        <v>#VALUE!</v>
      </c>
      <c r="I45" s="137" t="s">
        <v>24</v>
      </c>
      <c r="J45" s="63" t="e">
        <f t="shared" si="5"/>
        <v>#VALUE!</v>
      </c>
      <c r="K45" s="137" t="s">
        <v>24</v>
      </c>
      <c r="L45" s="248"/>
      <c r="M45" s="137" t="s">
        <v>24</v>
      </c>
    </row>
    <row r="46" spans="1:13" x14ac:dyDescent="0.25">
      <c r="A46" s="287" t="s">
        <v>508</v>
      </c>
      <c r="B46" s="64" t="s">
        <v>702</v>
      </c>
      <c r="C46" s="136" t="s">
        <v>24</v>
      </c>
      <c r="D46" s="136" t="s">
        <v>24</v>
      </c>
      <c r="E46" s="247">
        <v>115</v>
      </c>
      <c r="F46" s="246" t="s">
        <v>51</v>
      </c>
      <c r="G46" s="137" t="s">
        <v>24</v>
      </c>
      <c r="H46" s="63" t="e">
        <f t="shared" si="4"/>
        <v>#VALUE!</v>
      </c>
      <c r="I46" s="137" t="s">
        <v>24</v>
      </c>
      <c r="J46" s="63" t="e">
        <f t="shared" si="5"/>
        <v>#VALUE!</v>
      </c>
      <c r="K46" s="137" t="s">
        <v>24</v>
      </c>
      <c r="L46" s="248"/>
      <c r="M46" s="137" t="s">
        <v>24</v>
      </c>
    </row>
    <row r="47" spans="1:13" x14ac:dyDescent="0.25">
      <c r="A47" s="287" t="s">
        <v>509</v>
      </c>
      <c r="B47" s="64" t="s">
        <v>703</v>
      </c>
      <c r="C47" s="136" t="s">
        <v>24</v>
      </c>
      <c r="D47" s="136" t="s">
        <v>24</v>
      </c>
      <c r="E47" s="247">
        <v>45</v>
      </c>
      <c r="F47" s="246" t="s">
        <v>51</v>
      </c>
      <c r="G47" s="137" t="s">
        <v>24</v>
      </c>
      <c r="H47" s="63" t="e">
        <f t="shared" si="4"/>
        <v>#VALUE!</v>
      </c>
      <c r="I47" s="137" t="s">
        <v>24</v>
      </c>
      <c r="J47" s="63" t="e">
        <f t="shared" si="5"/>
        <v>#VALUE!</v>
      </c>
      <c r="K47" s="137" t="s">
        <v>24</v>
      </c>
      <c r="L47" s="248"/>
      <c r="M47" s="137" t="s">
        <v>24</v>
      </c>
    </row>
    <row r="48" spans="1:13" x14ac:dyDescent="0.2">
      <c r="A48" s="287" t="s">
        <v>510</v>
      </c>
      <c r="B48" s="185" t="s">
        <v>704</v>
      </c>
      <c r="C48" s="136" t="s">
        <v>24</v>
      </c>
      <c r="D48" s="136" t="s">
        <v>24</v>
      </c>
      <c r="E48" s="247">
        <v>60</v>
      </c>
      <c r="F48" s="246" t="s">
        <v>51</v>
      </c>
      <c r="G48" s="137" t="s">
        <v>24</v>
      </c>
      <c r="H48" s="63" t="e">
        <f t="shared" si="4"/>
        <v>#VALUE!</v>
      </c>
      <c r="I48" s="137" t="s">
        <v>24</v>
      </c>
      <c r="J48" s="63" t="e">
        <f t="shared" si="5"/>
        <v>#VALUE!</v>
      </c>
      <c r="K48" s="137" t="s">
        <v>24</v>
      </c>
      <c r="L48" s="248"/>
      <c r="M48" s="137" t="s">
        <v>24</v>
      </c>
    </row>
    <row r="49" spans="1:13" x14ac:dyDescent="0.2">
      <c r="A49" s="287" t="s">
        <v>517</v>
      </c>
      <c r="B49" s="185"/>
      <c r="C49" s="136" t="s">
        <v>24</v>
      </c>
      <c r="D49" s="136" t="s">
        <v>24</v>
      </c>
      <c r="E49" s="247">
        <v>120</v>
      </c>
      <c r="F49" s="249" t="s">
        <v>51</v>
      </c>
      <c r="G49" s="137" t="s">
        <v>24</v>
      </c>
      <c r="H49" s="63" t="e">
        <f t="shared" si="4"/>
        <v>#VALUE!</v>
      </c>
      <c r="I49" s="137" t="s">
        <v>24</v>
      </c>
      <c r="J49" s="63" t="e">
        <f t="shared" si="5"/>
        <v>#VALUE!</v>
      </c>
      <c r="K49" s="137" t="s">
        <v>24</v>
      </c>
      <c r="L49" s="245"/>
      <c r="M49" s="137" t="s">
        <v>24</v>
      </c>
    </row>
    <row r="50" spans="1:13" x14ac:dyDescent="0.2">
      <c r="A50" s="287" t="s">
        <v>518</v>
      </c>
      <c r="B50" s="185"/>
      <c r="C50" s="136" t="s">
        <v>24</v>
      </c>
      <c r="D50" s="136" t="s">
        <v>24</v>
      </c>
      <c r="E50" s="247">
        <v>20</v>
      </c>
      <c r="F50" s="249" t="s">
        <v>51</v>
      </c>
      <c r="G50" s="137" t="s">
        <v>24</v>
      </c>
      <c r="H50" s="63" t="e">
        <f t="shared" si="4"/>
        <v>#VALUE!</v>
      </c>
      <c r="I50" s="137" t="s">
        <v>24</v>
      </c>
      <c r="J50" s="63" t="e">
        <f t="shared" si="5"/>
        <v>#VALUE!</v>
      </c>
      <c r="K50" s="137" t="s">
        <v>24</v>
      </c>
      <c r="L50" s="245"/>
      <c r="M50" s="137" t="s">
        <v>24</v>
      </c>
    </row>
    <row r="51" spans="1:13" x14ac:dyDescent="0.2">
      <c r="A51" s="287" t="s">
        <v>529</v>
      </c>
      <c r="B51" s="185" t="s">
        <v>530</v>
      </c>
      <c r="C51" s="136" t="s">
        <v>24</v>
      </c>
      <c r="D51" s="136" t="s">
        <v>24</v>
      </c>
      <c r="E51" s="247">
        <v>20</v>
      </c>
      <c r="F51" s="249" t="s">
        <v>51</v>
      </c>
      <c r="G51" s="137" t="s">
        <v>24</v>
      </c>
      <c r="H51" s="63" t="e">
        <f t="shared" si="4"/>
        <v>#VALUE!</v>
      </c>
      <c r="I51" s="137" t="s">
        <v>24</v>
      </c>
      <c r="J51" s="63" t="e">
        <f t="shared" si="5"/>
        <v>#VALUE!</v>
      </c>
      <c r="K51" s="137" t="s">
        <v>24</v>
      </c>
      <c r="L51" s="245"/>
      <c r="M51" s="137" t="s">
        <v>24</v>
      </c>
    </row>
    <row r="52" spans="1:13" x14ac:dyDescent="0.2">
      <c r="A52" s="287" t="s">
        <v>531</v>
      </c>
      <c r="B52" s="185"/>
      <c r="C52" s="136" t="s">
        <v>24</v>
      </c>
      <c r="D52" s="136" t="s">
        <v>24</v>
      </c>
      <c r="E52" s="247">
        <v>20</v>
      </c>
      <c r="F52" s="249" t="s">
        <v>51</v>
      </c>
      <c r="G52" s="137" t="s">
        <v>24</v>
      </c>
      <c r="H52" s="63" t="e">
        <f t="shared" si="4"/>
        <v>#VALUE!</v>
      </c>
      <c r="I52" s="137" t="s">
        <v>24</v>
      </c>
      <c r="J52" s="63" t="e">
        <f t="shared" si="5"/>
        <v>#VALUE!</v>
      </c>
      <c r="K52" s="137" t="s">
        <v>24</v>
      </c>
      <c r="L52" s="248"/>
      <c r="M52" s="137" t="s">
        <v>24</v>
      </c>
    </row>
    <row r="53" spans="1:13" x14ac:dyDescent="0.2">
      <c r="A53" s="287" t="s">
        <v>535</v>
      </c>
      <c r="B53" s="185"/>
      <c r="C53" s="136" t="s">
        <v>24</v>
      </c>
      <c r="D53" s="136" t="s">
        <v>24</v>
      </c>
      <c r="E53" s="247">
        <v>50</v>
      </c>
      <c r="F53" s="249" t="s">
        <v>51</v>
      </c>
      <c r="G53" s="137" t="s">
        <v>24</v>
      </c>
      <c r="H53" s="63" t="e">
        <f t="shared" si="4"/>
        <v>#VALUE!</v>
      </c>
      <c r="I53" s="137" t="s">
        <v>24</v>
      </c>
      <c r="J53" s="63" t="e">
        <f t="shared" si="5"/>
        <v>#VALUE!</v>
      </c>
      <c r="K53" s="137" t="s">
        <v>24</v>
      </c>
      <c r="L53" s="248"/>
      <c r="M53" s="137"/>
    </row>
    <row r="54" spans="1:13" x14ac:dyDescent="0.2">
      <c r="A54" s="287" t="s">
        <v>536</v>
      </c>
      <c r="B54" s="185"/>
      <c r="C54" s="136" t="s">
        <v>24</v>
      </c>
      <c r="D54" s="136" t="s">
        <v>24</v>
      </c>
      <c r="E54" s="247">
        <v>35</v>
      </c>
      <c r="F54" s="249" t="s">
        <v>51</v>
      </c>
      <c r="G54" s="137" t="s">
        <v>24</v>
      </c>
      <c r="H54" s="63" t="e">
        <f t="shared" si="4"/>
        <v>#VALUE!</v>
      </c>
      <c r="I54" s="137" t="s">
        <v>24</v>
      </c>
      <c r="J54" s="63" t="e">
        <f t="shared" si="5"/>
        <v>#VALUE!</v>
      </c>
      <c r="K54" s="137" t="s">
        <v>24</v>
      </c>
      <c r="L54" s="245"/>
      <c r="M54" s="137" t="s">
        <v>24</v>
      </c>
    </row>
    <row r="55" spans="1:13" x14ac:dyDescent="0.2">
      <c r="A55" s="287" t="s">
        <v>537</v>
      </c>
      <c r="B55" s="185"/>
      <c r="C55" s="136" t="s">
        <v>24</v>
      </c>
      <c r="D55" s="136" t="s">
        <v>24</v>
      </c>
      <c r="E55" s="247">
        <v>30</v>
      </c>
      <c r="F55" s="249" t="s">
        <v>51</v>
      </c>
      <c r="G55" s="137" t="s">
        <v>24</v>
      </c>
      <c r="H55" s="63" t="e">
        <f t="shared" si="4"/>
        <v>#VALUE!</v>
      </c>
      <c r="I55" s="137" t="s">
        <v>24</v>
      </c>
      <c r="J55" s="63" t="e">
        <f t="shared" si="5"/>
        <v>#VALUE!</v>
      </c>
      <c r="K55" s="137" t="s">
        <v>24</v>
      </c>
      <c r="L55" s="245"/>
      <c r="M55" s="137" t="s">
        <v>24</v>
      </c>
    </row>
    <row r="56" spans="1:13" x14ac:dyDescent="0.2">
      <c r="A56" s="287" t="s">
        <v>539</v>
      </c>
      <c r="B56" s="185"/>
      <c r="C56" s="136" t="s">
        <v>24</v>
      </c>
      <c r="D56" s="136" t="s">
        <v>24</v>
      </c>
      <c r="E56" s="247">
        <v>30</v>
      </c>
      <c r="F56" s="249" t="s">
        <v>51</v>
      </c>
      <c r="G56" s="137" t="s">
        <v>24</v>
      </c>
      <c r="H56" s="63" t="e">
        <f t="shared" si="4"/>
        <v>#VALUE!</v>
      </c>
      <c r="I56" s="137" t="s">
        <v>24</v>
      </c>
      <c r="J56" s="63" t="e">
        <f t="shared" si="5"/>
        <v>#VALUE!</v>
      </c>
      <c r="K56" s="137" t="s">
        <v>24</v>
      </c>
      <c r="L56" s="245"/>
      <c r="M56" s="137" t="s">
        <v>540</v>
      </c>
    </row>
    <row r="57" spans="1:13" x14ac:dyDescent="0.2">
      <c r="A57" s="287" t="s">
        <v>538</v>
      </c>
      <c r="B57" s="185"/>
      <c r="C57" s="136" t="s">
        <v>24</v>
      </c>
      <c r="D57" s="136" t="s">
        <v>24</v>
      </c>
      <c r="E57" s="247">
        <v>35</v>
      </c>
      <c r="F57" s="249" t="s">
        <v>51</v>
      </c>
      <c r="G57" s="137" t="s">
        <v>24</v>
      </c>
      <c r="H57" s="63" t="e">
        <f t="shared" si="4"/>
        <v>#VALUE!</v>
      </c>
      <c r="I57" s="137" t="s">
        <v>24</v>
      </c>
      <c r="J57" s="63" t="e">
        <f t="shared" si="5"/>
        <v>#VALUE!</v>
      </c>
      <c r="K57" s="137" t="s">
        <v>24</v>
      </c>
      <c r="L57" s="248"/>
      <c r="M57" s="137" t="s">
        <v>24</v>
      </c>
    </row>
    <row r="58" spans="1:13" x14ac:dyDescent="0.2">
      <c r="A58" s="288" t="s">
        <v>534</v>
      </c>
      <c r="B58" s="254"/>
      <c r="C58" s="136" t="s">
        <v>24</v>
      </c>
      <c r="D58" s="136" t="s">
        <v>24</v>
      </c>
      <c r="E58" s="253">
        <v>85</v>
      </c>
      <c r="F58" s="249" t="s">
        <v>51</v>
      </c>
      <c r="G58" s="137" t="s">
        <v>24</v>
      </c>
      <c r="H58" s="63" t="e">
        <f t="shared" si="4"/>
        <v>#VALUE!</v>
      </c>
      <c r="I58" s="137" t="s">
        <v>24</v>
      </c>
      <c r="J58" s="63" t="e">
        <f t="shared" si="5"/>
        <v>#VALUE!</v>
      </c>
      <c r="K58" s="137" t="s">
        <v>24</v>
      </c>
      <c r="L58" s="248"/>
      <c r="M58" s="137" t="s">
        <v>24</v>
      </c>
    </row>
    <row r="59" spans="1:13" x14ac:dyDescent="0.2">
      <c r="A59" s="287" t="s">
        <v>532</v>
      </c>
      <c r="B59" s="185" t="s">
        <v>530</v>
      </c>
      <c r="C59" s="136" t="s">
        <v>24</v>
      </c>
      <c r="D59" s="136" t="s">
        <v>24</v>
      </c>
      <c r="E59" s="247">
        <v>35</v>
      </c>
      <c r="F59" s="249" t="s">
        <v>51</v>
      </c>
      <c r="G59" s="137" t="s">
        <v>24</v>
      </c>
      <c r="H59" s="63" t="e">
        <f t="shared" si="4"/>
        <v>#VALUE!</v>
      </c>
      <c r="I59" s="137" t="s">
        <v>24</v>
      </c>
      <c r="J59" s="63" t="e">
        <f t="shared" si="5"/>
        <v>#VALUE!</v>
      </c>
      <c r="K59" s="137" t="s">
        <v>24</v>
      </c>
      <c r="L59" s="245"/>
      <c r="M59" s="137" t="s">
        <v>24</v>
      </c>
    </row>
    <row r="60" spans="1:13" x14ac:dyDescent="0.2">
      <c r="A60" s="287" t="s">
        <v>533</v>
      </c>
      <c r="B60" s="185" t="s">
        <v>530</v>
      </c>
      <c r="C60" s="136" t="s">
        <v>24</v>
      </c>
      <c r="D60" s="136" t="s">
        <v>24</v>
      </c>
      <c r="E60" s="247">
        <v>48</v>
      </c>
      <c r="F60" s="249" t="s">
        <v>51</v>
      </c>
      <c r="G60" s="137" t="s">
        <v>24</v>
      </c>
      <c r="H60" s="63" t="e">
        <f t="shared" si="4"/>
        <v>#VALUE!</v>
      </c>
      <c r="I60" s="137" t="s">
        <v>24</v>
      </c>
      <c r="J60" s="63" t="e">
        <f t="shared" si="5"/>
        <v>#VALUE!</v>
      </c>
      <c r="K60" s="137" t="s">
        <v>24</v>
      </c>
      <c r="L60" s="245"/>
      <c r="M60" s="137" t="s">
        <v>24</v>
      </c>
    </row>
    <row r="61" spans="1:13" x14ac:dyDescent="0.2">
      <c r="A61" s="287" t="s">
        <v>640</v>
      </c>
      <c r="B61" s="185"/>
      <c r="C61" s="136" t="s">
        <v>24</v>
      </c>
      <c r="D61" s="136" t="s">
        <v>24</v>
      </c>
      <c r="E61" s="247">
        <v>40</v>
      </c>
      <c r="F61" s="249" t="s">
        <v>51</v>
      </c>
      <c r="G61" s="137" t="s">
        <v>24</v>
      </c>
      <c r="H61" s="63" t="e">
        <f t="shared" si="4"/>
        <v>#VALUE!</v>
      </c>
      <c r="I61" s="137" t="s">
        <v>24</v>
      </c>
      <c r="J61" s="63" t="e">
        <f t="shared" si="5"/>
        <v>#VALUE!</v>
      </c>
      <c r="K61" s="137" t="s">
        <v>24</v>
      </c>
      <c r="L61" s="245"/>
      <c r="M61" s="137" t="s">
        <v>24</v>
      </c>
    </row>
    <row r="62" spans="1:13" x14ac:dyDescent="0.2">
      <c r="A62" s="287" t="s">
        <v>541</v>
      </c>
      <c r="B62" s="185"/>
      <c r="C62" s="136" t="s">
        <v>24</v>
      </c>
      <c r="D62" s="136" t="s">
        <v>24</v>
      </c>
      <c r="E62" s="247">
        <v>30</v>
      </c>
      <c r="F62" s="249" t="s">
        <v>51</v>
      </c>
      <c r="G62" s="137" t="s">
        <v>24</v>
      </c>
      <c r="H62" s="63" t="e">
        <f t="shared" si="4"/>
        <v>#VALUE!</v>
      </c>
      <c r="I62" s="137" t="s">
        <v>24</v>
      </c>
      <c r="J62" s="63" t="e">
        <f t="shared" si="5"/>
        <v>#VALUE!</v>
      </c>
      <c r="K62" s="137" t="s">
        <v>24</v>
      </c>
      <c r="L62" s="245"/>
      <c r="M62" s="137" t="s">
        <v>24</v>
      </c>
    </row>
    <row r="63" spans="1:13" x14ac:dyDescent="0.2">
      <c r="A63" s="287" t="s">
        <v>542</v>
      </c>
      <c r="B63" s="185" t="s">
        <v>543</v>
      </c>
      <c r="C63" s="136" t="s">
        <v>24</v>
      </c>
      <c r="D63" s="136" t="s">
        <v>24</v>
      </c>
      <c r="E63" s="247">
        <v>70</v>
      </c>
      <c r="F63" s="246" t="s">
        <v>51</v>
      </c>
      <c r="G63" s="137" t="s">
        <v>24</v>
      </c>
      <c r="H63" s="63" t="e">
        <f t="shared" si="4"/>
        <v>#VALUE!</v>
      </c>
      <c r="I63" s="137" t="s">
        <v>24</v>
      </c>
      <c r="J63" s="63" t="e">
        <f t="shared" si="5"/>
        <v>#VALUE!</v>
      </c>
      <c r="K63" s="137" t="s">
        <v>24</v>
      </c>
      <c r="L63" s="245"/>
      <c r="M63" s="137" t="s">
        <v>24</v>
      </c>
    </row>
    <row r="64" spans="1:13" x14ac:dyDescent="0.2">
      <c r="A64" s="287" t="s">
        <v>544</v>
      </c>
      <c r="B64" s="185"/>
      <c r="C64" s="136" t="s">
        <v>24</v>
      </c>
      <c r="D64" s="136" t="s">
        <v>24</v>
      </c>
      <c r="E64" s="247">
        <v>25</v>
      </c>
      <c r="F64" s="246" t="s">
        <v>51</v>
      </c>
      <c r="G64" s="137" t="s">
        <v>24</v>
      </c>
      <c r="H64" s="63" t="e">
        <f t="shared" si="4"/>
        <v>#VALUE!</v>
      </c>
      <c r="I64" s="137" t="s">
        <v>24</v>
      </c>
      <c r="J64" s="63" t="e">
        <f t="shared" si="5"/>
        <v>#VALUE!</v>
      </c>
      <c r="K64" s="137" t="s">
        <v>24</v>
      </c>
      <c r="L64" s="245"/>
      <c r="M64" s="137" t="s">
        <v>24</v>
      </c>
    </row>
    <row r="65" spans="1:13" x14ac:dyDescent="0.2">
      <c r="A65" s="287" t="s">
        <v>545</v>
      </c>
      <c r="B65" s="185"/>
      <c r="C65" s="136" t="s">
        <v>24</v>
      </c>
      <c r="D65" s="136" t="s">
        <v>24</v>
      </c>
      <c r="E65" s="247">
        <v>15</v>
      </c>
      <c r="F65" s="246" t="s">
        <v>51</v>
      </c>
      <c r="G65" s="137" t="s">
        <v>24</v>
      </c>
      <c r="H65" s="63" t="e">
        <f t="shared" si="4"/>
        <v>#VALUE!</v>
      </c>
      <c r="I65" s="137" t="s">
        <v>24</v>
      </c>
      <c r="J65" s="63" t="e">
        <f t="shared" si="5"/>
        <v>#VALUE!</v>
      </c>
      <c r="K65" s="137" t="s">
        <v>24</v>
      </c>
      <c r="L65" s="245"/>
      <c r="M65" s="137" t="s">
        <v>24</v>
      </c>
    </row>
    <row r="66" spans="1:13" x14ac:dyDescent="0.2">
      <c r="A66" s="287" t="s">
        <v>546</v>
      </c>
      <c r="B66" s="185"/>
      <c r="C66" s="136" t="s">
        <v>24</v>
      </c>
      <c r="D66" s="136" t="s">
        <v>24</v>
      </c>
      <c r="E66" s="247">
        <v>12</v>
      </c>
      <c r="F66" s="246" t="s">
        <v>51</v>
      </c>
      <c r="G66" s="137" t="s">
        <v>24</v>
      </c>
      <c r="H66" s="63" t="e">
        <f t="shared" si="4"/>
        <v>#VALUE!</v>
      </c>
      <c r="I66" s="137" t="s">
        <v>24</v>
      </c>
      <c r="J66" s="63" t="e">
        <f t="shared" si="5"/>
        <v>#VALUE!</v>
      </c>
      <c r="K66" s="137" t="s">
        <v>24</v>
      </c>
      <c r="L66" s="245"/>
      <c r="M66" s="137" t="s">
        <v>24</v>
      </c>
    </row>
    <row r="67" spans="1:13" x14ac:dyDescent="0.2">
      <c r="A67" s="287" t="s">
        <v>547</v>
      </c>
      <c r="B67" s="185"/>
      <c r="C67" s="136" t="s">
        <v>24</v>
      </c>
      <c r="D67" s="136" t="s">
        <v>24</v>
      </c>
      <c r="E67" s="247">
        <v>12</v>
      </c>
      <c r="F67" s="246" t="s">
        <v>51</v>
      </c>
      <c r="G67" s="137" t="s">
        <v>24</v>
      </c>
      <c r="H67" s="63" t="e">
        <f t="shared" si="4"/>
        <v>#VALUE!</v>
      </c>
      <c r="I67" s="137" t="s">
        <v>24</v>
      </c>
      <c r="J67" s="63" t="e">
        <f t="shared" si="5"/>
        <v>#VALUE!</v>
      </c>
      <c r="K67" s="137" t="s">
        <v>24</v>
      </c>
      <c r="L67" s="245"/>
      <c r="M67" s="137" t="s">
        <v>24</v>
      </c>
    </row>
    <row r="68" spans="1:13" x14ac:dyDescent="0.2">
      <c r="A68" s="287" t="s">
        <v>548</v>
      </c>
      <c r="B68" s="185"/>
      <c r="C68" s="136" t="s">
        <v>24</v>
      </c>
      <c r="D68" s="136" t="s">
        <v>24</v>
      </c>
      <c r="E68" s="247">
        <v>700</v>
      </c>
      <c r="F68" s="246" t="s">
        <v>51</v>
      </c>
      <c r="G68" s="137" t="s">
        <v>24</v>
      </c>
      <c r="H68" s="63" t="e">
        <f t="shared" si="4"/>
        <v>#VALUE!</v>
      </c>
      <c r="I68" s="137" t="s">
        <v>24</v>
      </c>
      <c r="J68" s="63" t="e">
        <f t="shared" si="5"/>
        <v>#VALUE!</v>
      </c>
      <c r="K68" s="137" t="s">
        <v>24</v>
      </c>
      <c r="L68" s="245"/>
      <c r="M68" s="137" t="s">
        <v>24</v>
      </c>
    </row>
    <row r="69" spans="1:13" x14ac:dyDescent="0.2">
      <c r="A69" s="287" t="s">
        <v>549</v>
      </c>
      <c r="B69" s="185"/>
      <c r="C69" s="136" t="s">
        <v>24</v>
      </c>
      <c r="D69" s="136" t="s">
        <v>24</v>
      </c>
      <c r="E69" s="247">
        <v>400</v>
      </c>
      <c r="F69" s="246" t="s">
        <v>51</v>
      </c>
      <c r="G69" s="137" t="s">
        <v>24</v>
      </c>
      <c r="H69" s="63" t="e">
        <f t="shared" si="4"/>
        <v>#VALUE!</v>
      </c>
      <c r="I69" s="137" t="s">
        <v>24</v>
      </c>
      <c r="J69" s="63" t="e">
        <f t="shared" si="5"/>
        <v>#VALUE!</v>
      </c>
      <c r="K69" s="137" t="s">
        <v>24</v>
      </c>
      <c r="L69" s="245"/>
      <c r="M69" s="137" t="s">
        <v>24</v>
      </c>
    </row>
    <row r="70" spans="1:13" x14ac:dyDescent="0.2">
      <c r="A70" s="287" t="s">
        <v>550</v>
      </c>
      <c r="B70" s="185"/>
      <c r="C70" s="136" t="s">
        <v>24</v>
      </c>
      <c r="D70" s="136" t="s">
        <v>24</v>
      </c>
      <c r="E70" s="247">
        <v>450</v>
      </c>
      <c r="F70" s="246" t="s">
        <v>51</v>
      </c>
      <c r="G70" s="137" t="s">
        <v>24</v>
      </c>
      <c r="H70" s="63" t="e">
        <f t="shared" si="4"/>
        <v>#VALUE!</v>
      </c>
      <c r="I70" s="137" t="s">
        <v>24</v>
      </c>
      <c r="J70" s="63" t="e">
        <f t="shared" si="5"/>
        <v>#VALUE!</v>
      </c>
      <c r="K70" s="137" t="s">
        <v>24</v>
      </c>
      <c r="L70" s="245"/>
      <c r="M70" s="137" t="s">
        <v>24</v>
      </c>
    </row>
    <row r="71" spans="1:13" x14ac:dyDescent="0.2">
      <c r="A71" s="287" t="s">
        <v>551</v>
      </c>
      <c r="B71" s="185"/>
      <c r="C71" s="136" t="s">
        <v>24</v>
      </c>
      <c r="D71" s="136" t="s">
        <v>24</v>
      </c>
      <c r="E71" s="247">
        <v>100</v>
      </c>
      <c r="F71" s="246" t="s">
        <v>51</v>
      </c>
      <c r="G71" s="137" t="s">
        <v>24</v>
      </c>
      <c r="H71" s="63" t="e">
        <f t="shared" si="4"/>
        <v>#VALUE!</v>
      </c>
      <c r="I71" s="137" t="s">
        <v>24</v>
      </c>
      <c r="J71" s="63" t="e">
        <f t="shared" si="5"/>
        <v>#VALUE!</v>
      </c>
      <c r="K71" s="137" t="s">
        <v>24</v>
      </c>
      <c r="L71" s="245"/>
      <c r="M71" s="137" t="s">
        <v>24</v>
      </c>
    </row>
    <row r="72" spans="1:13" x14ac:dyDescent="0.2">
      <c r="A72" s="287" t="s">
        <v>552</v>
      </c>
      <c r="B72" s="185"/>
      <c r="C72" s="136" t="s">
        <v>24</v>
      </c>
      <c r="D72" s="136" t="s">
        <v>24</v>
      </c>
      <c r="E72" s="247">
        <v>100</v>
      </c>
      <c r="F72" s="246" t="s">
        <v>51</v>
      </c>
      <c r="G72" s="137" t="s">
        <v>24</v>
      </c>
      <c r="H72" s="63" t="e">
        <f t="shared" si="4"/>
        <v>#VALUE!</v>
      </c>
      <c r="I72" s="137" t="s">
        <v>24</v>
      </c>
      <c r="J72" s="63" t="e">
        <f t="shared" si="5"/>
        <v>#VALUE!</v>
      </c>
      <c r="K72" s="137" t="s">
        <v>24</v>
      </c>
      <c r="L72" s="245"/>
      <c r="M72" s="137" t="s">
        <v>24</v>
      </c>
    </row>
    <row r="73" spans="1:13" x14ac:dyDescent="0.2">
      <c r="A73" s="287" t="s">
        <v>553</v>
      </c>
      <c r="B73" s="185"/>
      <c r="C73" s="136" t="s">
        <v>24</v>
      </c>
      <c r="D73" s="136" t="s">
        <v>24</v>
      </c>
      <c r="E73" s="247">
        <v>15</v>
      </c>
      <c r="F73" s="246" t="s">
        <v>51</v>
      </c>
      <c r="G73" s="137" t="s">
        <v>24</v>
      </c>
      <c r="H73" s="63" t="e">
        <f t="shared" si="4"/>
        <v>#VALUE!</v>
      </c>
      <c r="I73" s="137" t="s">
        <v>24</v>
      </c>
      <c r="J73" s="63" t="e">
        <f t="shared" si="5"/>
        <v>#VALUE!</v>
      </c>
      <c r="K73" s="137" t="s">
        <v>24</v>
      </c>
      <c r="L73" s="245"/>
      <c r="M73" s="137" t="s">
        <v>24</v>
      </c>
    </row>
    <row r="74" spans="1:13" ht="22.5" x14ac:dyDescent="0.2">
      <c r="A74" s="287" t="s">
        <v>554</v>
      </c>
      <c r="B74" s="185"/>
      <c r="C74" s="136" t="s">
        <v>24</v>
      </c>
      <c r="D74" s="136" t="s">
        <v>24</v>
      </c>
      <c r="E74" s="247">
        <v>40</v>
      </c>
      <c r="F74" s="246" t="s">
        <v>51</v>
      </c>
      <c r="G74" s="137" t="s">
        <v>24</v>
      </c>
      <c r="H74" s="63" t="e">
        <f t="shared" si="4"/>
        <v>#VALUE!</v>
      </c>
      <c r="I74" s="137" t="s">
        <v>24</v>
      </c>
      <c r="J74" s="63" t="e">
        <f t="shared" si="5"/>
        <v>#VALUE!</v>
      </c>
      <c r="K74" s="137" t="s">
        <v>24</v>
      </c>
      <c r="L74" s="245"/>
      <c r="M74" s="137" t="s">
        <v>24</v>
      </c>
    </row>
    <row r="75" spans="1:13" x14ac:dyDescent="0.2">
      <c r="A75" s="287" t="s">
        <v>555</v>
      </c>
      <c r="B75" s="185"/>
      <c r="C75" s="136" t="s">
        <v>24</v>
      </c>
      <c r="D75" s="136" t="s">
        <v>24</v>
      </c>
      <c r="E75" s="247">
        <v>105</v>
      </c>
      <c r="F75" s="246" t="s">
        <v>5</v>
      </c>
      <c r="G75" s="137" t="s">
        <v>24</v>
      </c>
      <c r="H75" s="63" t="e">
        <f t="shared" si="4"/>
        <v>#VALUE!</v>
      </c>
      <c r="I75" s="137" t="s">
        <v>24</v>
      </c>
      <c r="J75" s="63" t="e">
        <f t="shared" si="5"/>
        <v>#VALUE!</v>
      </c>
      <c r="K75" s="137" t="s">
        <v>24</v>
      </c>
      <c r="L75" s="245"/>
      <c r="M75" s="137" t="s">
        <v>24</v>
      </c>
    </row>
    <row r="76" spans="1:13" x14ac:dyDescent="0.2">
      <c r="A76" s="287" t="s">
        <v>556</v>
      </c>
      <c r="B76" s="185"/>
      <c r="C76" s="136" t="s">
        <v>24</v>
      </c>
      <c r="D76" s="136" t="s">
        <v>24</v>
      </c>
      <c r="E76" s="247">
        <v>60</v>
      </c>
      <c r="F76" s="246" t="s">
        <v>5</v>
      </c>
      <c r="G76" s="137" t="s">
        <v>24</v>
      </c>
      <c r="H76" s="63" t="e">
        <f t="shared" si="4"/>
        <v>#VALUE!</v>
      </c>
      <c r="I76" s="137" t="s">
        <v>24</v>
      </c>
      <c r="J76" s="63" t="e">
        <f t="shared" si="5"/>
        <v>#VALUE!</v>
      </c>
      <c r="K76" s="137" t="s">
        <v>24</v>
      </c>
      <c r="L76" s="245"/>
      <c r="M76" s="137" t="s">
        <v>24</v>
      </c>
    </row>
    <row r="77" spans="1:13" x14ac:dyDescent="0.2">
      <c r="A77" s="287" t="s">
        <v>557</v>
      </c>
      <c r="B77" s="185"/>
      <c r="C77" s="136" t="s">
        <v>24</v>
      </c>
      <c r="D77" s="136" t="s">
        <v>24</v>
      </c>
      <c r="E77" s="247">
        <v>60</v>
      </c>
      <c r="F77" s="246" t="s">
        <v>5</v>
      </c>
      <c r="G77" s="137" t="s">
        <v>24</v>
      </c>
      <c r="H77" s="63" t="e">
        <f t="shared" si="4"/>
        <v>#VALUE!</v>
      </c>
      <c r="I77" s="137" t="s">
        <v>24</v>
      </c>
      <c r="J77" s="63" t="e">
        <f t="shared" si="5"/>
        <v>#VALUE!</v>
      </c>
      <c r="K77" s="137" t="s">
        <v>24</v>
      </c>
      <c r="L77" s="245"/>
      <c r="M77" s="137" t="s">
        <v>24</v>
      </c>
    </row>
    <row r="78" spans="1:13" x14ac:dyDescent="0.2">
      <c r="A78" s="287" t="s">
        <v>558</v>
      </c>
      <c r="B78" s="185"/>
      <c r="C78" s="136" t="s">
        <v>24</v>
      </c>
      <c r="D78" s="136" t="s">
        <v>24</v>
      </c>
      <c r="E78" s="247">
        <v>40</v>
      </c>
      <c r="F78" s="246" t="s">
        <v>5</v>
      </c>
      <c r="G78" s="137" t="s">
        <v>24</v>
      </c>
      <c r="H78" s="63" t="e">
        <f t="shared" si="4"/>
        <v>#VALUE!</v>
      </c>
      <c r="I78" s="137" t="s">
        <v>24</v>
      </c>
      <c r="J78" s="63" t="e">
        <f t="shared" si="5"/>
        <v>#VALUE!</v>
      </c>
      <c r="K78" s="137" t="s">
        <v>24</v>
      </c>
      <c r="L78" s="245"/>
      <c r="M78" s="137" t="s">
        <v>24</v>
      </c>
    </row>
    <row r="79" spans="1:13" x14ac:dyDescent="0.2">
      <c r="A79" s="287" t="s">
        <v>559</v>
      </c>
      <c r="B79" s="185"/>
      <c r="C79" s="136" t="s">
        <v>24</v>
      </c>
      <c r="D79" s="136" t="s">
        <v>24</v>
      </c>
      <c r="E79" s="247">
        <v>30</v>
      </c>
      <c r="F79" s="246" t="s">
        <v>51</v>
      </c>
      <c r="G79" s="137" t="s">
        <v>24</v>
      </c>
      <c r="H79" s="63" t="e">
        <f t="shared" si="4"/>
        <v>#VALUE!</v>
      </c>
      <c r="I79" s="137" t="s">
        <v>24</v>
      </c>
      <c r="J79" s="63" t="e">
        <f t="shared" si="5"/>
        <v>#VALUE!</v>
      </c>
      <c r="K79" s="137" t="s">
        <v>24</v>
      </c>
      <c r="L79" s="245"/>
      <c r="M79" s="137" t="s">
        <v>24</v>
      </c>
    </row>
    <row r="80" spans="1:13" x14ac:dyDescent="0.2">
      <c r="A80" s="287" t="s">
        <v>647</v>
      </c>
      <c r="B80" s="185"/>
      <c r="C80" s="136" t="s">
        <v>24</v>
      </c>
      <c r="D80" s="136" t="s">
        <v>24</v>
      </c>
      <c r="E80" s="247">
        <v>20</v>
      </c>
      <c r="F80" s="246" t="s">
        <v>51</v>
      </c>
      <c r="G80" s="137" t="s">
        <v>24</v>
      </c>
      <c r="H80" s="63" t="e">
        <f t="shared" si="4"/>
        <v>#VALUE!</v>
      </c>
      <c r="I80" s="137" t="s">
        <v>24</v>
      </c>
      <c r="J80" s="63" t="e">
        <f t="shared" si="5"/>
        <v>#VALUE!</v>
      </c>
      <c r="K80" s="137" t="s">
        <v>24</v>
      </c>
      <c r="L80" s="245"/>
      <c r="M80" s="137" t="s">
        <v>24</v>
      </c>
    </row>
    <row r="81" spans="1:13" x14ac:dyDescent="0.2">
      <c r="A81" s="287" t="s">
        <v>196</v>
      </c>
      <c r="B81" s="185"/>
      <c r="C81" s="136" t="s">
        <v>24</v>
      </c>
      <c r="D81" s="136" t="s">
        <v>24</v>
      </c>
      <c r="E81" s="247">
        <v>10</v>
      </c>
      <c r="F81" s="246" t="s">
        <v>51</v>
      </c>
      <c r="G81" s="137" t="s">
        <v>24</v>
      </c>
      <c r="H81" s="63" t="e">
        <f t="shared" si="4"/>
        <v>#VALUE!</v>
      </c>
      <c r="I81" s="137" t="s">
        <v>24</v>
      </c>
      <c r="J81" s="63" t="e">
        <f t="shared" si="5"/>
        <v>#VALUE!</v>
      </c>
      <c r="K81" s="137" t="s">
        <v>24</v>
      </c>
      <c r="L81" s="245"/>
      <c r="M81" s="137" t="s">
        <v>24</v>
      </c>
    </row>
    <row r="82" spans="1:13" x14ac:dyDescent="0.2">
      <c r="A82" s="286" t="s">
        <v>192</v>
      </c>
      <c r="B82" s="185"/>
      <c r="C82" s="136" t="s">
        <v>24</v>
      </c>
      <c r="D82" s="136" t="s">
        <v>24</v>
      </c>
      <c r="E82" s="252">
        <v>60</v>
      </c>
      <c r="F82" s="246" t="s">
        <v>51</v>
      </c>
      <c r="G82" s="137" t="s">
        <v>24</v>
      </c>
      <c r="H82" s="63" t="e">
        <f t="shared" ref="H82:H186" si="6">SUM(E82*G82)</f>
        <v>#VALUE!</v>
      </c>
      <c r="I82" s="137" t="s">
        <v>24</v>
      </c>
      <c r="J82" s="63" t="e">
        <f t="shared" ref="J82:J186" si="7">SUM(G82*H82+H82/100*I82)</f>
        <v>#VALUE!</v>
      </c>
      <c r="K82" s="137" t="s">
        <v>24</v>
      </c>
      <c r="L82" s="248"/>
      <c r="M82" s="137" t="s">
        <v>24</v>
      </c>
    </row>
    <row r="83" spans="1:13" x14ac:dyDescent="0.2">
      <c r="A83" s="286" t="s">
        <v>194</v>
      </c>
      <c r="B83" s="185"/>
      <c r="C83" s="136" t="s">
        <v>24</v>
      </c>
      <c r="D83" s="136" t="s">
        <v>24</v>
      </c>
      <c r="E83" s="252">
        <v>7</v>
      </c>
      <c r="F83" s="246" t="s">
        <v>51</v>
      </c>
      <c r="G83" s="137" t="s">
        <v>24</v>
      </c>
      <c r="H83" s="63" t="e">
        <f t="shared" si="6"/>
        <v>#VALUE!</v>
      </c>
      <c r="I83" s="137" t="s">
        <v>24</v>
      </c>
      <c r="J83" s="63" t="e">
        <f t="shared" si="7"/>
        <v>#VALUE!</v>
      </c>
      <c r="K83" s="137" t="s">
        <v>24</v>
      </c>
      <c r="L83" s="248"/>
      <c r="M83" s="137" t="s">
        <v>24</v>
      </c>
    </row>
    <row r="84" spans="1:13" x14ac:dyDescent="0.2">
      <c r="A84" s="286" t="s">
        <v>195</v>
      </c>
      <c r="B84" s="185"/>
      <c r="C84" s="136" t="s">
        <v>24</v>
      </c>
      <c r="D84" s="136" t="s">
        <v>24</v>
      </c>
      <c r="E84" s="252">
        <v>25</v>
      </c>
      <c r="F84" s="246" t="s">
        <v>51</v>
      </c>
      <c r="G84" s="137" t="s">
        <v>24</v>
      </c>
      <c r="H84" s="63" t="e">
        <f t="shared" si="6"/>
        <v>#VALUE!</v>
      </c>
      <c r="I84" s="137" t="s">
        <v>24</v>
      </c>
      <c r="J84" s="63" t="e">
        <f t="shared" si="7"/>
        <v>#VALUE!</v>
      </c>
      <c r="K84" s="137" t="s">
        <v>24</v>
      </c>
      <c r="L84" s="245"/>
      <c r="M84" s="137" t="s">
        <v>24</v>
      </c>
    </row>
    <row r="85" spans="1:13" x14ac:dyDescent="0.2">
      <c r="A85" s="286" t="s">
        <v>560</v>
      </c>
      <c r="B85" s="185"/>
      <c r="C85" s="136" t="s">
        <v>24</v>
      </c>
      <c r="D85" s="136" t="s">
        <v>24</v>
      </c>
      <c r="E85" s="252">
        <v>20</v>
      </c>
      <c r="F85" s="246" t="s">
        <v>51</v>
      </c>
      <c r="G85" s="137" t="s">
        <v>24</v>
      </c>
      <c r="H85" s="63" t="e">
        <f t="shared" si="6"/>
        <v>#VALUE!</v>
      </c>
      <c r="I85" s="137" t="s">
        <v>24</v>
      </c>
      <c r="J85" s="63" t="e">
        <f t="shared" si="7"/>
        <v>#VALUE!</v>
      </c>
      <c r="K85" s="137" t="s">
        <v>24</v>
      </c>
      <c r="L85" s="245"/>
      <c r="M85" s="137" t="s">
        <v>24</v>
      </c>
    </row>
    <row r="86" spans="1:13" x14ac:dyDescent="0.2">
      <c r="A86" s="286" t="s">
        <v>193</v>
      </c>
      <c r="B86" s="185"/>
      <c r="C86" s="136" t="s">
        <v>24</v>
      </c>
      <c r="D86" s="136" t="s">
        <v>24</v>
      </c>
      <c r="E86" s="252">
        <v>20</v>
      </c>
      <c r="F86" s="246" t="s">
        <v>51</v>
      </c>
      <c r="G86" s="137" t="s">
        <v>24</v>
      </c>
      <c r="H86" s="63" t="e">
        <f t="shared" si="6"/>
        <v>#VALUE!</v>
      </c>
      <c r="I86" s="137" t="s">
        <v>24</v>
      </c>
      <c r="J86" s="63" t="e">
        <f t="shared" si="7"/>
        <v>#VALUE!</v>
      </c>
      <c r="K86" s="137" t="s">
        <v>24</v>
      </c>
      <c r="L86" s="245"/>
      <c r="M86" s="137" t="s">
        <v>24</v>
      </c>
    </row>
    <row r="87" spans="1:13" ht="22.5" x14ac:dyDescent="0.2">
      <c r="A87" s="286" t="s">
        <v>561</v>
      </c>
      <c r="B87" s="185" t="s">
        <v>705</v>
      </c>
      <c r="C87" s="136" t="s">
        <v>24</v>
      </c>
      <c r="D87" s="136" t="s">
        <v>24</v>
      </c>
      <c r="E87" s="252">
        <v>130</v>
      </c>
      <c r="F87" s="246" t="s">
        <v>5</v>
      </c>
      <c r="G87" s="137" t="s">
        <v>24</v>
      </c>
      <c r="H87" s="63" t="e">
        <f t="shared" si="6"/>
        <v>#VALUE!</v>
      </c>
      <c r="I87" s="137" t="s">
        <v>24</v>
      </c>
      <c r="J87" s="63" t="e">
        <f t="shared" si="7"/>
        <v>#VALUE!</v>
      </c>
      <c r="K87" s="137" t="s">
        <v>24</v>
      </c>
      <c r="L87" s="245"/>
      <c r="M87" s="137" t="s">
        <v>24</v>
      </c>
    </row>
    <row r="88" spans="1:13" x14ac:dyDescent="0.2">
      <c r="A88" s="286" t="s">
        <v>562</v>
      </c>
      <c r="B88" s="185"/>
      <c r="C88" s="136" t="s">
        <v>24</v>
      </c>
      <c r="D88" s="136" t="s">
        <v>24</v>
      </c>
      <c r="E88" s="252">
        <v>20</v>
      </c>
      <c r="F88" s="246" t="s">
        <v>51</v>
      </c>
      <c r="G88" s="137" t="s">
        <v>24</v>
      </c>
      <c r="H88" s="63" t="e">
        <f t="shared" si="6"/>
        <v>#VALUE!</v>
      </c>
      <c r="I88" s="137" t="s">
        <v>24</v>
      </c>
      <c r="J88" s="63" t="e">
        <f t="shared" si="7"/>
        <v>#VALUE!</v>
      </c>
      <c r="K88" s="137" t="s">
        <v>24</v>
      </c>
      <c r="L88" s="245"/>
      <c r="M88" s="137" t="s">
        <v>24</v>
      </c>
    </row>
    <row r="89" spans="1:13" x14ac:dyDescent="0.2">
      <c r="A89" s="286" t="s">
        <v>563</v>
      </c>
      <c r="B89" s="185"/>
      <c r="C89" s="136" t="s">
        <v>24</v>
      </c>
      <c r="D89" s="136" t="s">
        <v>24</v>
      </c>
      <c r="E89" s="252">
        <v>20</v>
      </c>
      <c r="F89" s="246" t="s">
        <v>51</v>
      </c>
      <c r="G89" s="137" t="s">
        <v>24</v>
      </c>
      <c r="H89" s="63" t="e">
        <f t="shared" si="6"/>
        <v>#VALUE!</v>
      </c>
      <c r="I89" s="137" t="s">
        <v>24</v>
      </c>
      <c r="J89" s="63" t="e">
        <f t="shared" si="7"/>
        <v>#VALUE!</v>
      </c>
      <c r="K89" s="137" t="s">
        <v>24</v>
      </c>
      <c r="L89" s="245"/>
      <c r="M89" s="137" t="s">
        <v>24</v>
      </c>
    </row>
    <row r="90" spans="1:13" x14ac:dyDescent="0.2">
      <c r="A90" s="286" t="s">
        <v>564</v>
      </c>
      <c r="B90" s="185"/>
      <c r="C90" s="136" t="s">
        <v>24</v>
      </c>
      <c r="D90" s="136" t="s">
        <v>24</v>
      </c>
      <c r="E90" s="252">
        <v>135</v>
      </c>
      <c r="F90" s="246" t="s">
        <v>51</v>
      </c>
      <c r="G90" s="137" t="s">
        <v>24</v>
      </c>
      <c r="H90" s="63" t="e">
        <f t="shared" si="6"/>
        <v>#VALUE!</v>
      </c>
      <c r="I90" s="137" t="s">
        <v>24</v>
      </c>
      <c r="J90" s="63" t="e">
        <f t="shared" si="7"/>
        <v>#VALUE!</v>
      </c>
      <c r="K90" s="137" t="s">
        <v>24</v>
      </c>
      <c r="L90" s="245"/>
      <c r="M90" s="137" t="s">
        <v>24</v>
      </c>
    </row>
    <row r="91" spans="1:13" x14ac:dyDescent="0.2">
      <c r="A91" s="287" t="s">
        <v>519</v>
      </c>
      <c r="B91" s="185"/>
      <c r="C91" s="136" t="s">
        <v>24</v>
      </c>
      <c r="D91" s="136" t="s">
        <v>24</v>
      </c>
      <c r="E91" s="252">
        <v>40</v>
      </c>
      <c r="F91" s="246" t="s">
        <v>51</v>
      </c>
      <c r="G91" s="137" t="s">
        <v>24</v>
      </c>
      <c r="H91" s="63" t="e">
        <f t="shared" si="6"/>
        <v>#VALUE!</v>
      </c>
      <c r="I91" s="137" t="s">
        <v>24</v>
      </c>
      <c r="J91" s="63" t="e">
        <f t="shared" si="7"/>
        <v>#VALUE!</v>
      </c>
      <c r="K91" s="137" t="s">
        <v>24</v>
      </c>
      <c r="L91" s="245"/>
      <c r="M91" s="137" t="s">
        <v>24</v>
      </c>
    </row>
    <row r="92" spans="1:13" ht="22.5" x14ac:dyDescent="0.2">
      <c r="A92" s="286" t="s">
        <v>565</v>
      </c>
      <c r="B92" s="185" t="s">
        <v>706</v>
      </c>
      <c r="C92" s="136" t="s">
        <v>24</v>
      </c>
      <c r="D92" s="136" t="s">
        <v>24</v>
      </c>
      <c r="E92" s="252">
        <v>50</v>
      </c>
      <c r="F92" s="246" t="s">
        <v>51</v>
      </c>
      <c r="G92" s="137" t="s">
        <v>24</v>
      </c>
      <c r="H92" s="63" t="e">
        <f t="shared" si="6"/>
        <v>#VALUE!</v>
      </c>
      <c r="I92" s="137" t="s">
        <v>24</v>
      </c>
      <c r="J92" s="63" t="e">
        <f t="shared" si="7"/>
        <v>#VALUE!</v>
      </c>
      <c r="K92" s="137" t="s">
        <v>24</v>
      </c>
      <c r="L92" s="245"/>
      <c r="M92" s="137" t="s">
        <v>24</v>
      </c>
    </row>
    <row r="93" spans="1:13" x14ac:dyDescent="0.2">
      <c r="A93" s="286" t="s">
        <v>567</v>
      </c>
      <c r="B93" s="185"/>
      <c r="C93" s="136" t="s">
        <v>24</v>
      </c>
      <c r="D93" s="136" t="s">
        <v>24</v>
      </c>
      <c r="E93" s="252">
        <v>10</v>
      </c>
      <c r="F93" s="246" t="s">
        <v>51</v>
      </c>
      <c r="G93" s="137" t="s">
        <v>24</v>
      </c>
      <c r="H93" s="63" t="e">
        <f t="shared" si="6"/>
        <v>#VALUE!</v>
      </c>
      <c r="I93" s="137" t="s">
        <v>24</v>
      </c>
      <c r="J93" s="63" t="e">
        <f t="shared" si="7"/>
        <v>#VALUE!</v>
      </c>
      <c r="K93" s="137" t="s">
        <v>24</v>
      </c>
      <c r="L93" s="245"/>
      <c r="M93" s="137" t="s">
        <v>24</v>
      </c>
    </row>
    <row r="94" spans="1:13" x14ac:dyDescent="0.2">
      <c r="A94" s="286" t="s">
        <v>566</v>
      </c>
      <c r="B94" s="185"/>
      <c r="C94" s="136" t="s">
        <v>24</v>
      </c>
      <c r="D94" s="136" t="s">
        <v>24</v>
      </c>
      <c r="E94" s="252">
        <v>25</v>
      </c>
      <c r="F94" s="246" t="s">
        <v>51</v>
      </c>
      <c r="G94" s="137" t="s">
        <v>24</v>
      </c>
      <c r="H94" s="63" t="e">
        <f t="shared" si="6"/>
        <v>#VALUE!</v>
      </c>
      <c r="I94" s="137" t="s">
        <v>24</v>
      </c>
      <c r="J94" s="63" t="e">
        <f t="shared" si="7"/>
        <v>#VALUE!</v>
      </c>
      <c r="K94" s="137" t="s">
        <v>24</v>
      </c>
      <c r="L94" s="245"/>
      <c r="M94" s="137" t="s">
        <v>24</v>
      </c>
    </row>
    <row r="95" spans="1:13" x14ac:dyDescent="0.2">
      <c r="A95" s="286" t="s">
        <v>568</v>
      </c>
      <c r="B95" s="185"/>
      <c r="C95" s="136" t="s">
        <v>24</v>
      </c>
      <c r="D95" s="136" t="s">
        <v>24</v>
      </c>
      <c r="E95" s="252">
        <v>10</v>
      </c>
      <c r="F95" s="246" t="s">
        <v>51</v>
      </c>
      <c r="G95" s="137" t="s">
        <v>24</v>
      </c>
      <c r="H95" s="63" t="e">
        <f t="shared" si="6"/>
        <v>#VALUE!</v>
      </c>
      <c r="I95" s="137" t="s">
        <v>24</v>
      </c>
      <c r="J95" s="63" t="e">
        <f t="shared" si="7"/>
        <v>#VALUE!</v>
      </c>
      <c r="K95" s="137" t="s">
        <v>24</v>
      </c>
      <c r="L95" s="245"/>
      <c r="M95" s="137" t="s">
        <v>24</v>
      </c>
    </row>
    <row r="96" spans="1:13" x14ac:dyDescent="0.2">
      <c r="A96" s="286" t="s">
        <v>569</v>
      </c>
      <c r="B96" s="185"/>
      <c r="C96" s="136" t="s">
        <v>24</v>
      </c>
      <c r="D96" s="136" t="s">
        <v>24</v>
      </c>
      <c r="E96" s="252">
        <v>10</v>
      </c>
      <c r="F96" s="246" t="s">
        <v>51</v>
      </c>
      <c r="G96" s="137" t="s">
        <v>24</v>
      </c>
      <c r="H96" s="63" t="e">
        <f t="shared" si="6"/>
        <v>#VALUE!</v>
      </c>
      <c r="I96" s="137" t="s">
        <v>24</v>
      </c>
      <c r="J96" s="63" t="e">
        <f t="shared" si="7"/>
        <v>#VALUE!</v>
      </c>
      <c r="K96" s="137" t="s">
        <v>24</v>
      </c>
      <c r="L96" s="245"/>
      <c r="M96" s="137" t="s">
        <v>24</v>
      </c>
    </row>
    <row r="97" spans="1:13" x14ac:dyDescent="0.2">
      <c r="A97" s="286" t="s">
        <v>570</v>
      </c>
      <c r="B97" s="185"/>
      <c r="C97" s="136" t="s">
        <v>24</v>
      </c>
      <c r="D97" s="136" t="s">
        <v>24</v>
      </c>
      <c r="E97" s="252">
        <v>10</v>
      </c>
      <c r="F97" s="246" t="s">
        <v>51</v>
      </c>
      <c r="G97" s="137" t="s">
        <v>24</v>
      </c>
      <c r="H97" s="63" t="e">
        <f t="shared" si="6"/>
        <v>#VALUE!</v>
      </c>
      <c r="I97" s="137" t="s">
        <v>24</v>
      </c>
      <c r="J97" s="63" t="e">
        <f t="shared" si="7"/>
        <v>#VALUE!</v>
      </c>
      <c r="K97" s="137" t="s">
        <v>24</v>
      </c>
      <c r="L97" s="245"/>
      <c r="M97" s="137" t="s">
        <v>24</v>
      </c>
    </row>
    <row r="98" spans="1:13" x14ac:dyDescent="0.2">
      <c r="A98" s="286" t="s">
        <v>571</v>
      </c>
      <c r="B98" s="185"/>
      <c r="C98" s="136" t="s">
        <v>24</v>
      </c>
      <c r="D98" s="136" t="s">
        <v>24</v>
      </c>
      <c r="E98" s="252">
        <v>25</v>
      </c>
      <c r="F98" s="246" t="s">
        <v>51</v>
      </c>
      <c r="G98" s="137" t="s">
        <v>24</v>
      </c>
      <c r="H98" s="63" t="e">
        <f t="shared" si="6"/>
        <v>#VALUE!</v>
      </c>
      <c r="I98" s="137" t="s">
        <v>24</v>
      </c>
      <c r="J98" s="63" t="e">
        <f t="shared" si="7"/>
        <v>#VALUE!</v>
      </c>
      <c r="K98" s="137" t="s">
        <v>24</v>
      </c>
      <c r="L98" s="245"/>
      <c r="M98" s="137" t="s">
        <v>24</v>
      </c>
    </row>
    <row r="99" spans="1:13" x14ac:dyDescent="0.2">
      <c r="A99" s="286" t="s">
        <v>572</v>
      </c>
      <c r="B99" s="185"/>
      <c r="C99" s="136" t="s">
        <v>24</v>
      </c>
      <c r="D99" s="136" t="s">
        <v>24</v>
      </c>
      <c r="E99" s="252">
        <v>50</v>
      </c>
      <c r="F99" s="246" t="s">
        <v>51</v>
      </c>
      <c r="G99" s="137" t="s">
        <v>24</v>
      </c>
      <c r="H99" s="63" t="e">
        <f t="shared" si="6"/>
        <v>#VALUE!</v>
      </c>
      <c r="I99" s="137" t="s">
        <v>24</v>
      </c>
      <c r="J99" s="63" t="e">
        <f t="shared" si="7"/>
        <v>#VALUE!</v>
      </c>
      <c r="K99" s="137" t="s">
        <v>24</v>
      </c>
      <c r="L99" s="245"/>
      <c r="M99" s="137" t="s">
        <v>24</v>
      </c>
    </row>
    <row r="100" spans="1:13" x14ac:dyDescent="0.2">
      <c r="A100" s="286" t="s">
        <v>573</v>
      </c>
      <c r="B100" s="185"/>
      <c r="C100" s="136" t="s">
        <v>24</v>
      </c>
      <c r="D100" s="136" t="s">
        <v>24</v>
      </c>
      <c r="E100" s="252">
        <v>18</v>
      </c>
      <c r="F100" s="246" t="s">
        <v>51</v>
      </c>
      <c r="G100" s="137" t="s">
        <v>24</v>
      </c>
      <c r="H100" s="63" t="e">
        <f t="shared" si="6"/>
        <v>#VALUE!</v>
      </c>
      <c r="I100" s="137" t="s">
        <v>24</v>
      </c>
      <c r="J100" s="63" t="e">
        <f t="shared" si="7"/>
        <v>#VALUE!</v>
      </c>
      <c r="K100" s="137" t="s">
        <v>24</v>
      </c>
      <c r="L100" s="245"/>
      <c r="M100" s="137" t="s">
        <v>24</v>
      </c>
    </row>
    <row r="101" spans="1:13" x14ac:dyDescent="0.2">
      <c r="A101" s="286" t="s">
        <v>575</v>
      </c>
      <c r="B101" s="185"/>
      <c r="C101" s="136" t="s">
        <v>24</v>
      </c>
      <c r="D101" s="136" t="s">
        <v>24</v>
      </c>
      <c r="E101" s="252">
        <v>5</v>
      </c>
      <c r="F101" s="246" t="s">
        <v>155</v>
      </c>
      <c r="G101" s="137" t="s">
        <v>24</v>
      </c>
      <c r="H101" s="63" t="e">
        <f t="shared" si="6"/>
        <v>#VALUE!</v>
      </c>
      <c r="I101" s="137" t="s">
        <v>24</v>
      </c>
      <c r="J101" s="63" t="e">
        <f t="shared" si="7"/>
        <v>#VALUE!</v>
      </c>
      <c r="K101" s="137" t="s">
        <v>24</v>
      </c>
      <c r="L101" s="245"/>
      <c r="M101" s="137" t="s">
        <v>24</v>
      </c>
    </row>
    <row r="102" spans="1:13" x14ac:dyDescent="0.2">
      <c r="A102" s="286" t="s">
        <v>574</v>
      </c>
      <c r="B102" s="185"/>
      <c r="C102" s="136" t="s">
        <v>24</v>
      </c>
      <c r="D102" s="136" t="s">
        <v>24</v>
      </c>
      <c r="E102" s="252">
        <v>10</v>
      </c>
      <c r="F102" s="246" t="s">
        <v>155</v>
      </c>
      <c r="G102" s="137" t="s">
        <v>24</v>
      </c>
      <c r="H102" s="63" t="e">
        <f t="shared" si="6"/>
        <v>#VALUE!</v>
      </c>
      <c r="I102" s="137" t="s">
        <v>24</v>
      </c>
      <c r="J102" s="63" t="e">
        <f t="shared" si="7"/>
        <v>#VALUE!</v>
      </c>
      <c r="K102" s="137" t="s">
        <v>24</v>
      </c>
      <c r="L102" s="245"/>
      <c r="M102" s="137" t="s">
        <v>24</v>
      </c>
    </row>
    <row r="103" spans="1:13" x14ac:dyDescent="0.2">
      <c r="A103" s="286" t="s">
        <v>576</v>
      </c>
      <c r="B103" s="185"/>
      <c r="C103" s="136" t="s">
        <v>24</v>
      </c>
      <c r="D103" s="136" t="s">
        <v>24</v>
      </c>
      <c r="E103" s="252">
        <v>10</v>
      </c>
      <c r="F103" s="246" t="s">
        <v>51</v>
      </c>
      <c r="G103" s="137" t="s">
        <v>24</v>
      </c>
      <c r="H103" s="63" t="e">
        <f t="shared" si="6"/>
        <v>#VALUE!</v>
      </c>
      <c r="I103" s="137" t="s">
        <v>24</v>
      </c>
      <c r="J103" s="63" t="e">
        <f t="shared" si="7"/>
        <v>#VALUE!</v>
      </c>
      <c r="K103" s="137" t="s">
        <v>24</v>
      </c>
      <c r="L103" s="245"/>
      <c r="M103" s="137" t="s">
        <v>24</v>
      </c>
    </row>
    <row r="104" spans="1:13" ht="15.75" customHeight="1" x14ac:dyDescent="0.2">
      <c r="A104" s="286" t="s">
        <v>522</v>
      </c>
      <c r="B104" s="185" t="s">
        <v>523</v>
      </c>
      <c r="C104" s="136" t="s">
        <v>24</v>
      </c>
      <c r="D104" s="136" t="s">
        <v>24</v>
      </c>
      <c r="E104" s="252">
        <v>210</v>
      </c>
      <c r="F104" s="246" t="s">
        <v>51</v>
      </c>
      <c r="G104" s="137" t="s">
        <v>24</v>
      </c>
      <c r="H104" s="63" t="e">
        <f t="shared" si="6"/>
        <v>#VALUE!</v>
      </c>
      <c r="I104" s="137" t="s">
        <v>24</v>
      </c>
      <c r="J104" s="63" t="e">
        <f t="shared" si="7"/>
        <v>#VALUE!</v>
      </c>
      <c r="K104" s="137" t="s">
        <v>24</v>
      </c>
      <c r="L104" s="248"/>
      <c r="M104" s="137" t="s">
        <v>24</v>
      </c>
    </row>
    <row r="105" spans="1:13" x14ac:dyDescent="0.2">
      <c r="A105" s="286" t="s">
        <v>198</v>
      </c>
      <c r="B105" s="185" t="s">
        <v>504</v>
      </c>
      <c r="C105" s="136" t="s">
        <v>24</v>
      </c>
      <c r="D105" s="136" t="s">
        <v>24</v>
      </c>
      <c r="E105" s="251">
        <v>35</v>
      </c>
      <c r="F105" s="246" t="s">
        <v>51</v>
      </c>
      <c r="G105" s="137" t="s">
        <v>24</v>
      </c>
      <c r="H105" s="63" t="e">
        <f t="shared" si="6"/>
        <v>#VALUE!</v>
      </c>
      <c r="I105" s="137" t="s">
        <v>24</v>
      </c>
      <c r="J105" s="63" t="e">
        <f t="shared" si="7"/>
        <v>#VALUE!</v>
      </c>
      <c r="K105" s="137" t="s">
        <v>24</v>
      </c>
      <c r="L105" s="248"/>
      <c r="M105" s="137" t="s">
        <v>24</v>
      </c>
    </row>
    <row r="106" spans="1:13" x14ac:dyDescent="0.2">
      <c r="A106" s="286" t="s">
        <v>521</v>
      </c>
      <c r="B106" s="185" t="s">
        <v>525</v>
      </c>
      <c r="C106" s="136" t="s">
        <v>24</v>
      </c>
      <c r="D106" s="136" t="s">
        <v>24</v>
      </c>
      <c r="E106" s="251">
        <v>25</v>
      </c>
      <c r="F106" s="246" t="s">
        <v>51</v>
      </c>
      <c r="G106" s="137" t="s">
        <v>24</v>
      </c>
      <c r="H106" s="63" t="e">
        <f t="shared" si="6"/>
        <v>#VALUE!</v>
      </c>
      <c r="I106" s="137" t="s">
        <v>24</v>
      </c>
      <c r="J106" s="63" t="e">
        <f t="shared" si="7"/>
        <v>#VALUE!</v>
      </c>
      <c r="K106" s="137" t="s">
        <v>24</v>
      </c>
      <c r="L106" s="248"/>
      <c r="M106" s="137" t="s">
        <v>24</v>
      </c>
    </row>
    <row r="107" spans="1:13" x14ac:dyDescent="0.2">
      <c r="A107" s="286" t="s">
        <v>520</v>
      </c>
      <c r="B107" s="185" t="s">
        <v>524</v>
      </c>
      <c r="C107" s="136" t="s">
        <v>24</v>
      </c>
      <c r="D107" s="136" t="s">
        <v>24</v>
      </c>
      <c r="E107" s="252">
        <v>170</v>
      </c>
      <c r="F107" s="249" t="s">
        <v>51</v>
      </c>
      <c r="G107" s="137" t="s">
        <v>24</v>
      </c>
      <c r="H107" s="63" t="e">
        <f t="shared" si="6"/>
        <v>#VALUE!</v>
      </c>
      <c r="I107" s="137" t="s">
        <v>24</v>
      </c>
      <c r="J107" s="63" t="e">
        <f t="shared" si="7"/>
        <v>#VALUE!</v>
      </c>
      <c r="K107" s="137" t="s">
        <v>24</v>
      </c>
      <c r="L107" s="248"/>
      <c r="M107" s="137" t="s">
        <v>24</v>
      </c>
    </row>
    <row r="108" spans="1:13" x14ac:dyDescent="0.2">
      <c r="A108" s="286" t="s">
        <v>577</v>
      </c>
      <c r="B108" s="185"/>
      <c r="C108" s="136" t="s">
        <v>24</v>
      </c>
      <c r="D108" s="136" t="s">
        <v>24</v>
      </c>
      <c r="E108" s="252">
        <v>112</v>
      </c>
      <c r="F108" s="249" t="s">
        <v>51</v>
      </c>
      <c r="G108" s="137" t="s">
        <v>24</v>
      </c>
      <c r="H108" s="63" t="e">
        <f t="shared" si="6"/>
        <v>#VALUE!</v>
      </c>
      <c r="I108" s="137" t="s">
        <v>24</v>
      </c>
      <c r="J108" s="63" t="e">
        <f t="shared" si="7"/>
        <v>#VALUE!</v>
      </c>
      <c r="K108" s="137" t="s">
        <v>24</v>
      </c>
      <c r="L108" s="248"/>
      <c r="M108" s="137" t="s">
        <v>24</v>
      </c>
    </row>
    <row r="109" spans="1:13" x14ac:dyDescent="0.2">
      <c r="A109" s="286" t="s">
        <v>578</v>
      </c>
      <c r="B109" s="185"/>
      <c r="C109" s="136" t="s">
        <v>24</v>
      </c>
      <c r="D109" s="136" t="s">
        <v>24</v>
      </c>
      <c r="E109" s="252">
        <v>50</v>
      </c>
      <c r="F109" s="249" t="s">
        <v>51</v>
      </c>
      <c r="G109" s="137" t="s">
        <v>24</v>
      </c>
      <c r="H109" s="63" t="e">
        <f t="shared" si="6"/>
        <v>#VALUE!</v>
      </c>
      <c r="I109" s="137" t="s">
        <v>24</v>
      </c>
      <c r="J109" s="63" t="e">
        <f t="shared" si="7"/>
        <v>#VALUE!</v>
      </c>
      <c r="K109" s="137" t="s">
        <v>24</v>
      </c>
      <c r="L109" s="248"/>
      <c r="M109" s="137" t="s">
        <v>24</v>
      </c>
    </row>
    <row r="110" spans="1:13" x14ac:dyDescent="0.2">
      <c r="A110" s="286" t="s">
        <v>579</v>
      </c>
      <c r="B110" s="185"/>
      <c r="C110" s="136" t="s">
        <v>24</v>
      </c>
      <c r="D110" s="136" t="s">
        <v>24</v>
      </c>
      <c r="E110" s="252">
        <v>120</v>
      </c>
      <c r="F110" s="249" t="s">
        <v>51</v>
      </c>
      <c r="G110" s="137" t="s">
        <v>24</v>
      </c>
      <c r="H110" s="63" t="e">
        <f t="shared" si="6"/>
        <v>#VALUE!</v>
      </c>
      <c r="I110" s="137" t="s">
        <v>24</v>
      </c>
      <c r="J110" s="63" t="e">
        <f t="shared" si="7"/>
        <v>#VALUE!</v>
      </c>
      <c r="K110" s="137" t="s">
        <v>24</v>
      </c>
      <c r="L110" s="248"/>
      <c r="M110" s="137" t="s">
        <v>24</v>
      </c>
    </row>
    <row r="111" spans="1:13" x14ac:dyDescent="0.2">
      <c r="A111" s="286" t="s">
        <v>580</v>
      </c>
      <c r="B111" s="185"/>
      <c r="C111" s="136" t="s">
        <v>24</v>
      </c>
      <c r="D111" s="136" t="s">
        <v>24</v>
      </c>
      <c r="E111" s="252">
        <v>100</v>
      </c>
      <c r="F111" s="249" t="s">
        <v>51</v>
      </c>
      <c r="G111" s="137" t="s">
        <v>24</v>
      </c>
      <c r="H111" s="63" t="e">
        <f t="shared" si="6"/>
        <v>#VALUE!</v>
      </c>
      <c r="I111" s="137" t="s">
        <v>24</v>
      </c>
      <c r="J111" s="63" t="e">
        <f t="shared" si="7"/>
        <v>#VALUE!</v>
      </c>
      <c r="K111" s="137" t="s">
        <v>24</v>
      </c>
      <c r="L111" s="248"/>
      <c r="M111" s="137" t="s">
        <v>24</v>
      </c>
    </row>
    <row r="112" spans="1:13" x14ac:dyDescent="0.2">
      <c r="A112" s="286" t="s">
        <v>581</v>
      </c>
      <c r="B112" s="185"/>
      <c r="C112" s="136" t="s">
        <v>24</v>
      </c>
      <c r="D112" s="136" t="s">
        <v>24</v>
      </c>
      <c r="E112" s="252">
        <v>50</v>
      </c>
      <c r="F112" s="249" t="s">
        <v>5</v>
      </c>
      <c r="G112" s="137" t="s">
        <v>24</v>
      </c>
      <c r="H112" s="63" t="e">
        <f t="shared" si="6"/>
        <v>#VALUE!</v>
      </c>
      <c r="I112" s="137" t="s">
        <v>24</v>
      </c>
      <c r="J112" s="63" t="e">
        <f t="shared" si="7"/>
        <v>#VALUE!</v>
      </c>
      <c r="K112" s="137" t="s">
        <v>24</v>
      </c>
      <c r="L112" s="248"/>
      <c r="M112" s="137" t="s">
        <v>24</v>
      </c>
    </row>
    <row r="113" spans="1:13" x14ac:dyDescent="0.2">
      <c r="A113" s="286" t="s">
        <v>582</v>
      </c>
      <c r="B113" s="185"/>
      <c r="C113" s="136" t="s">
        <v>24</v>
      </c>
      <c r="D113" s="136" t="s">
        <v>24</v>
      </c>
      <c r="E113" s="252">
        <v>96</v>
      </c>
      <c r="F113" s="249" t="s">
        <v>51</v>
      </c>
      <c r="G113" s="137" t="s">
        <v>24</v>
      </c>
      <c r="H113" s="63" t="e">
        <f t="shared" si="6"/>
        <v>#VALUE!</v>
      </c>
      <c r="I113" s="137" t="s">
        <v>24</v>
      </c>
      <c r="J113" s="63" t="e">
        <f t="shared" si="7"/>
        <v>#VALUE!</v>
      </c>
      <c r="K113" s="137" t="s">
        <v>24</v>
      </c>
      <c r="L113" s="248"/>
      <c r="M113" s="137" t="s">
        <v>24</v>
      </c>
    </row>
    <row r="114" spans="1:13" x14ac:dyDescent="0.2">
      <c r="A114" s="286" t="s">
        <v>583</v>
      </c>
      <c r="B114" s="185"/>
      <c r="C114" s="136" t="s">
        <v>24</v>
      </c>
      <c r="D114" s="136" t="s">
        <v>24</v>
      </c>
      <c r="E114" s="251">
        <v>60</v>
      </c>
      <c r="F114" s="249" t="s">
        <v>51</v>
      </c>
      <c r="G114" s="137" t="s">
        <v>24</v>
      </c>
      <c r="H114" s="63" t="e">
        <f t="shared" si="6"/>
        <v>#VALUE!</v>
      </c>
      <c r="I114" s="137" t="s">
        <v>24</v>
      </c>
      <c r="J114" s="63" t="e">
        <f t="shared" si="7"/>
        <v>#VALUE!</v>
      </c>
      <c r="K114" s="137" t="s">
        <v>24</v>
      </c>
      <c r="L114" s="248"/>
      <c r="M114" s="137" t="s">
        <v>24</v>
      </c>
    </row>
    <row r="115" spans="1:13" ht="22.5" x14ac:dyDescent="0.2">
      <c r="A115" s="286" t="s">
        <v>648</v>
      </c>
      <c r="B115" s="185"/>
      <c r="C115" s="136" t="s">
        <v>24</v>
      </c>
      <c r="D115" s="136" t="s">
        <v>24</v>
      </c>
      <c r="E115" s="251">
        <v>200</v>
      </c>
      <c r="F115" s="249" t="s">
        <v>51</v>
      </c>
      <c r="G115" s="137" t="s">
        <v>24</v>
      </c>
      <c r="H115" s="63" t="e">
        <f t="shared" si="6"/>
        <v>#VALUE!</v>
      </c>
      <c r="I115" s="137" t="s">
        <v>24</v>
      </c>
      <c r="J115" s="63" t="e">
        <f t="shared" si="7"/>
        <v>#VALUE!</v>
      </c>
      <c r="K115" s="137" t="s">
        <v>24</v>
      </c>
      <c r="L115" s="248"/>
      <c r="M115" s="137" t="s">
        <v>24</v>
      </c>
    </row>
    <row r="116" spans="1:13" x14ac:dyDescent="0.2">
      <c r="A116" s="286" t="s">
        <v>200</v>
      </c>
      <c r="B116" s="185" t="s">
        <v>584</v>
      </c>
      <c r="C116" s="136" t="s">
        <v>24</v>
      </c>
      <c r="D116" s="136" t="s">
        <v>24</v>
      </c>
      <c r="E116" s="251">
        <v>64</v>
      </c>
      <c r="F116" s="249" t="s">
        <v>51</v>
      </c>
      <c r="G116" s="137" t="s">
        <v>24</v>
      </c>
      <c r="H116" s="63" t="e">
        <f t="shared" si="6"/>
        <v>#VALUE!</v>
      </c>
      <c r="I116" s="137" t="s">
        <v>24</v>
      </c>
      <c r="J116" s="63" t="e">
        <f t="shared" si="7"/>
        <v>#VALUE!</v>
      </c>
      <c r="K116" s="137" t="s">
        <v>24</v>
      </c>
      <c r="L116" s="248"/>
      <c r="M116" s="137" t="s">
        <v>24</v>
      </c>
    </row>
    <row r="117" spans="1:13" x14ac:dyDescent="0.2">
      <c r="A117" s="286" t="s">
        <v>586</v>
      </c>
      <c r="B117" s="185"/>
      <c r="C117" s="136" t="s">
        <v>24</v>
      </c>
      <c r="D117" s="136" t="s">
        <v>24</v>
      </c>
      <c r="E117" s="251">
        <v>200</v>
      </c>
      <c r="F117" s="249" t="s">
        <v>51</v>
      </c>
      <c r="G117" s="137" t="s">
        <v>24</v>
      </c>
      <c r="H117" s="63" t="e">
        <f t="shared" si="6"/>
        <v>#VALUE!</v>
      </c>
      <c r="I117" s="137" t="s">
        <v>24</v>
      </c>
      <c r="J117" s="63" t="e">
        <f t="shared" si="7"/>
        <v>#VALUE!</v>
      </c>
      <c r="K117" s="137" t="s">
        <v>24</v>
      </c>
      <c r="L117" s="248"/>
      <c r="M117" s="137" t="s">
        <v>24</v>
      </c>
    </row>
    <row r="118" spans="1:13" x14ac:dyDescent="0.2">
      <c r="A118" s="286" t="s">
        <v>585</v>
      </c>
      <c r="B118" s="185"/>
      <c r="C118" s="136" t="s">
        <v>24</v>
      </c>
      <c r="D118" s="136" t="s">
        <v>24</v>
      </c>
      <c r="E118" s="251">
        <v>352</v>
      </c>
      <c r="F118" s="249" t="s">
        <v>51</v>
      </c>
      <c r="G118" s="137" t="s">
        <v>24</v>
      </c>
      <c r="H118" s="63" t="e">
        <f t="shared" si="6"/>
        <v>#VALUE!</v>
      </c>
      <c r="I118" s="137" t="s">
        <v>24</v>
      </c>
      <c r="J118" s="63" t="e">
        <f t="shared" si="7"/>
        <v>#VALUE!</v>
      </c>
      <c r="K118" s="137" t="s">
        <v>24</v>
      </c>
      <c r="L118" s="248"/>
      <c r="M118" s="137" t="s">
        <v>24</v>
      </c>
    </row>
    <row r="119" spans="1:13" x14ac:dyDescent="0.2">
      <c r="A119" s="286" t="s">
        <v>587</v>
      </c>
      <c r="B119" s="185"/>
      <c r="C119" s="136" t="s">
        <v>24</v>
      </c>
      <c r="D119" s="136" t="s">
        <v>24</v>
      </c>
      <c r="E119" s="251">
        <v>30</v>
      </c>
      <c r="F119" s="249" t="s">
        <v>51</v>
      </c>
      <c r="G119" s="137" t="s">
        <v>24</v>
      </c>
      <c r="H119" s="63" t="e">
        <f t="shared" si="6"/>
        <v>#VALUE!</v>
      </c>
      <c r="I119" s="137" t="s">
        <v>24</v>
      </c>
      <c r="J119" s="63" t="e">
        <f t="shared" si="7"/>
        <v>#VALUE!</v>
      </c>
      <c r="K119" s="137" t="s">
        <v>24</v>
      </c>
      <c r="L119" s="248"/>
      <c r="M119" s="137" t="s">
        <v>24</v>
      </c>
    </row>
    <row r="120" spans="1:13" x14ac:dyDescent="0.2">
      <c r="A120" s="286" t="s">
        <v>588</v>
      </c>
      <c r="B120" s="185"/>
      <c r="C120" s="136" t="s">
        <v>24</v>
      </c>
      <c r="D120" s="136" t="s">
        <v>24</v>
      </c>
      <c r="E120" s="251">
        <v>10</v>
      </c>
      <c r="F120" s="249" t="s">
        <v>51</v>
      </c>
      <c r="G120" s="137" t="s">
        <v>24</v>
      </c>
      <c r="H120" s="63" t="e">
        <f t="shared" si="6"/>
        <v>#VALUE!</v>
      </c>
      <c r="I120" s="137" t="s">
        <v>24</v>
      </c>
      <c r="J120" s="63" t="e">
        <f t="shared" si="7"/>
        <v>#VALUE!</v>
      </c>
      <c r="K120" s="137" t="s">
        <v>24</v>
      </c>
      <c r="L120" s="248"/>
      <c r="M120" s="137" t="s">
        <v>24</v>
      </c>
    </row>
    <row r="121" spans="1:13" x14ac:dyDescent="0.2">
      <c r="A121" s="286" t="s">
        <v>199</v>
      </c>
      <c r="B121" s="185"/>
      <c r="C121" s="136" t="s">
        <v>24</v>
      </c>
      <c r="D121" s="136" t="s">
        <v>24</v>
      </c>
      <c r="E121" s="251">
        <v>50</v>
      </c>
      <c r="F121" s="249" t="s">
        <v>51</v>
      </c>
      <c r="G121" s="137" t="s">
        <v>24</v>
      </c>
      <c r="H121" s="63" t="e">
        <f t="shared" si="6"/>
        <v>#VALUE!</v>
      </c>
      <c r="I121" s="137" t="s">
        <v>24</v>
      </c>
      <c r="J121" s="63" t="e">
        <f t="shared" si="7"/>
        <v>#VALUE!</v>
      </c>
      <c r="K121" s="137" t="s">
        <v>24</v>
      </c>
      <c r="L121" s="248"/>
      <c r="M121" s="137" t="s">
        <v>24</v>
      </c>
    </row>
    <row r="122" spans="1:13" ht="22.5" x14ac:dyDescent="0.2">
      <c r="A122" s="286" t="s">
        <v>589</v>
      </c>
      <c r="B122" s="185"/>
      <c r="C122" s="136" t="s">
        <v>24</v>
      </c>
      <c r="D122" s="136" t="s">
        <v>24</v>
      </c>
      <c r="E122" s="251">
        <v>20</v>
      </c>
      <c r="F122" s="249" t="s">
        <v>51</v>
      </c>
      <c r="G122" s="137" t="s">
        <v>24</v>
      </c>
      <c r="H122" s="63" t="e">
        <f t="shared" si="6"/>
        <v>#VALUE!</v>
      </c>
      <c r="I122" s="137" t="s">
        <v>24</v>
      </c>
      <c r="J122" s="63" t="e">
        <f t="shared" si="7"/>
        <v>#VALUE!</v>
      </c>
      <c r="K122" s="137" t="s">
        <v>24</v>
      </c>
      <c r="L122" s="248"/>
      <c r="M122" s="137" t="s">
        <v>24</v>
      </c>
    </row>
    <row r="123" spans="1:13" x14ac:dyDescent="0.2">
      <c r="A123" s="286" t="s">
        <v>590</v>
      </c>
      <c r="B123" s="185" t="s">
        <v>710</v>
      </c>
      <c r="C123" s="136" t="s">
        <v>24</v>
      </c>
      <c r="D123" s="136" t="s">
        <v>24</v>
      </c>
      <c r="E123" s="251">
        <v>50</v>
      </c>
      <c r="F123" s="249" t="s">
        <v>5</v>
      </c>
      <c r="G123" s="137" t="s">
        <v>24</v>
      </c>
      <c r="H123" s="63" t="e">
        <f t="shared" si="6"/>
        <v>#VALUE!</v>
      </c>
      <c r="I123" s="137" t="s">
        <v>24</v>
      </c>
      <c r="J123" s="63" t="e">
        <f t="shared" si="7"/>
        <v>#VALUE!</v>
      </c>
      <c r="K123" s="137" t="s">
        <v>24</v>
      </c>
      <c r="L123" s="248"/>
      <c r="M123" s="137" t="s">
        <v>24</v>
      </c>
    </row>
    <row r="124" spans="1:13" ht="22.5" x14ac:dyDescent="0.2">
      <c r="A124" s="286" t="s">
        <v>191</v>
      </c>
      <c r="B124" s="185" t="s">
        <v>711</v>
      </c>
      <c r="C124" s="136" t="s">
        <v>24</v>
      </c>
      <c r="D124" s="136" t="s">
        <v>24</v>
      </c>
      <c r="E124" s="251">
        <v>25</v>
      </c>
      <c r="F124" s="249" t="s">
        <v>51</v>
      </c>
      <c r="G124" s="137" t="s">
        <v>24</v>
      </c>
      <c r="H124" s="63" t="e">
        <f t="shared" si="6"/>
        <v>#VALUE!</v>
      </c>
      <c r="I124" s="137" t="s">
        <v>24</v>
      </c>
      <c r="J124" s="63" t="e">
        <f t="shared" si="7"/>
        <v>#VALUE!</v>
      </c>
      <c r="K124" s="137" t="s">
        <v>24</v>
      </c>
      <c r="L124" s="248"/>
      <c r="M124" s="137" t="s">
        <v>24</v>
      </c>
    </row>
    <row r="125" spans="1:13" x14ac:dyDescent="0.2">
      <c r="A125" s="286" t="s">
        <v>591</v>
      </c>
      <c r="B125" s="185"/>
      <c r="C125" s="136" t="s">
        <v>24</v>
      </c>
      <c r="D125" s="136" t="s">
        <v>24</v>
      </c>
      <c r="E125" s="251">
        <v>120</v>
      </c>
      <c r="F125" s="249" t="s">
        <v>5</v>
      </c>
      <c r="G125" s="137" t="s">
        <v>24</v>
      </c>
      <c r="H125" s="63" t="e">
        <f t="shared" si="6"/>
        <v>#VALUE!</v>
      </c>
      <c r="I125" s="137" t="s">
        <v>24</v>
      </c>
      <c r="J125" s="63" t="e">
        <f t="shared" si="7"/>
        <v>#VALUE!</v>
      </c>
      <c r="K125" s="137" t="s">
        <v>24</v>
      </c>
      <c r="L125" s="248"/>
      <c r="M125" s="137" t="s">
        <v>24</v>
      </c>
    </row>
    <row r="126" spans="1:13" x14ac:dyDescent="0.2">
      <c r="A126" s="286" t="s">
        <v>592</v>
      </c>
      <c r="B126" s="185"/>
      <c r="C126" s="136" t="s">
        <v>24</v>
      </c>
      <c r="D126" s="136" t="s">
        <v>24</v>
      </c>
      <c r="E126" s="251">
        <v>15</v>
      </c>
      <c r="F126" s="249" t="s">
        <v>51</v>
      </c>
      <c r="G126" s="137" t="s">
        <v>24</v>
      </c>
      <c r="H126" s="63" t="e">
        <f t="shared" si="6"/>
        <v>#VALUE!</v>
      </c>
      <c r="I126" s="137" t="s">
        <v>24</v>
      </c>
      <c r="J126" s="63" t="e">
        <f t="shared" si="7"/>
        <v>#VALUE!</v>
      </c>
      <c r="K126" s="137" t="s">
        <v>24</v>
      </c>
      <c r="L126" s="248"/>
      <c r="M126" s="137" t="s">
        <v>24</v>
      </c>
    </row>
    <row r="127" spans="1:13" ht="22.5" x14ac:dyDescent="0.2">
      <c r="A127" s="286" t="s">
        <v>593</v>
      </c>
      <c r="B127" s="185" t="s">
        <v>712</v>
      </c>
      <c r="C127" s="136" t="s">
        <v>24</v>
      </c>
      <c r="D127" s="136" t="s">
        <v>24</v>
      </c>
      <c r="E127" s="251">
        <v>10</v>
      </c>
      <c r="F127" s="249" t="s">
        <v>5</v>
      </c>
      <c r="G127" s="137" t="s">
        <v>24</v>
      </c>
      <c r="H127" s="63" t="e">
        <f t="shared" si="6"/>
        <v>#VALUE!</v>
      </c>
      <c r="I127" s="137" t="s">
        <v>24</v>
      </c>
      <c r="J127" s="63" t="e">
        <f t="shared" si="7"/>
        <v>#VALUE!</v>
      </c>
      <c r="K127" s="137" t="s">
        <v>24</v>
      </c>
      <c r="L127" s="248"/>
      <c r="M127" s="137" t="s">
        <v>24</v>
      </c>
    </row>
    <row r="128" spans="1:13" x14ac:dyDescent="0.2">
      <c r="A128" s="286" t="s">
        <v>594</v>
      </c>
      <c r="B128" s="185"/>
      <c r="C128" s="136" t="s">
        <v>24</v>
      </c>
      <c r="D128" s="136" t="s">
        <v>24</v>
      </c>
      <c r="E128" s="251">
        <v>70</v>
      </c>
      <c r="F128" s="249" t="s">
        <v>155</v>
      </c>
      <c r="G128" s="137" t="s">
        <v>24</v>
      </c>
      <c r="H128" s="63" t="e">
        <f t="shared" si="6"/>
        <v>#VALUE!</v>
      </c>
      <c r="I128" s="137" t="s">
        <v>24</v>
      </c>
      <c r="J128" s="63" t="e">
        <f t="shared" si="7"/>
        <v>#VALUE!</v>
      </c>
      <c r="K128" s="137" t="s">
        <v>24</v>
      </c>
      <c r="L128" s="248"/>
      <c r="M128" s="137" t="s">
        <v>24</v>
      </c>
    </row>
    <row r="129" spans="1:13" x14ac:dyDescent="0.2">
      <c r="A129" s="286" t="s">
        <v>595</v>
      </c>
      <c r="B129" s="185"/>
      <c r="C129" s="136" t="s">
        <v>24</v>
      </c>
      <c r="D129" s="136" t="s">
        <v>24</v>
      </c>
      <c r="E129" s="251">
        <v>20</v>
      </c>
      <c r="F129" s="249" t="s">
        <v>51</v>
      </c>
      <c r="G129" s="137" t="s">
        <v>24</v>
      </c>
      <c r="H129" s="63" t="e">
        <f t="shared" si="6"/>
        <v>#VALUE!</v>
      </c>
      <c r="I129" s="137" t="s">
        <v>24</v>
      </c>
      <c r="J129" s="63" t="e">
        <f t="shared" si="7"/>
        <v>#VALUE!</v>
      </c>
      <c r="K129" s="137" t="s">
        <v>24</v>
      </c>
      <c r="L129" s="248"/>
      <c r="M129" s="137" t="s">
        <v>24</v>
      </c>
    </row>
    <row r="130" spans="1:13" ht="22.5" x14ac:dyDescent="0.2">
      <c r="A130" s="286" t="s">
        <v>596</v>
      </c>
      <c r="B130" s="185"/>
      <c r="C130" s="136" t="s">
        <v>24</v>
      </c>
      <c r="D130" s="136" t="s">
        <v>24</v>
      </c>
      <c r="E130" s="251">
        <v>48</v>
      </c>
      <c r="F130" s="249" t="s">
        <v>51</v>
      </c>
      <c r="G130" s="137" t="s">
        <v>24</v>
      </c>
      <c r="H130" s="63" t="e">
        <f t="shared" si="6"/>
        <v>#VALUE!</v>
      </c>
      <c r="I130" s="137" t="s">
        <v>24</v>
      </c>
      <c r="J130" s="63" t="e">
        <f t="shared" si="7"/>
        <v>#VALUE!</v>
      </c>
      <c r="K130" s="137" t="s">
        <v>24</v>
      </c>
      <c r="L130" s="248"/>
      <c r="M130" s="137" t="s">
        <v>24</v>
      </c>
    </row>
    <row r="131" spans="1:13" x14ac:dyDescent="0.2">
      <c r="A131" s="286" t="s">
        <v>597</v>
      </c>
      <c r="B131" s="185"/>
      <c r="C131" s="136" t="s">
        <v>24</v>
      </c>
      <c r="D131" s="136" t="s">
        <v>24</v>
      </c>
      <c r="E131" s="251">
        <v>140</v>
      </c>
      <c r="F131" s="249" t="s">
        <v>51</v>
      </c>
      <c r="G131" s="137" t="s">
        <v>24</v>
      </c>
      <c r="H131" s="63" t="e">
        <f t="shared" si="6"/>
        <v>#VALUE!</v>
      </c>
      <c r="I131" s="137" t="s">
        <v>24</v>
      </c>
      <c r="J131" s="63" t="e">
        <f t="shared" si="7"/>
        <v>#VALUE!</v>
      </c>
      <c r="K131" s="137" t="s">
        <v>24</v>
      </c>
      <c r="L131" s="248"/>
      <c r="M131" s="137" t="s">
        <v>24</v>
      </c>
    </row>
    <row r="132" spans="1:13" x14ac:dyDescent="0.2">
      <c r="A132" s="286" t="s">
        <v>598</v>
      </c>
      <c r="B132" s="185"/>
      <c r="C132" s="136" t="s">
        <v>24</v>
      </c>
      <c r="D132" s="136" t="s">
        <v>24</v>
      </c>
      <c r="E132" s="251">
        <v>1220</v>
      </c>
      <c r="F132" s="249" t="s">
        <v>51</v>
      </c>
      <c r="G132" s="137" t="s">
        <v>24</v>
      </c>
      <c r="H132" s="63" t="e">
        <f t="shared" si="6"/>
        <v>#VALUE!</v>
      </c>
      <c r="I132" s="137" t="s">
        <v>24</v>
      </c>
      <c r="J132" s="63" t="e">
        <f t="shared" si="7"/>
        <v>#VALUE!</v>
      </c>
      <c r="K132" s="137" t="s">
        <v>24</v>
      </c>
      <c r="L132" s="248"/>
      <c r="M132" s="137" t="s">
        <v>24</v>
      </c>
    </row>
    <row r="133" spans="1:13" ht="22.5" x14ac:dyDescent="0.2">
      <c r="A133" s="286" t="s">
        <v>600</v>
      </c>
      <c r="B133" s="185" t="s">
        <v>713</v>
      </c>
      <c r="C133" s="136" t="s">
        <v>24</v>
      </c>
      <c r="D133" s="136" t="s">
        <v>24</v>
      </c>
      <c r="E133" s="251">
        <v>80</v>
      </c>
      <c r="F133" s="249" t="s">
        <v>51</v>
      </c>
      <c r="G133" s="137" t="s">
        <v>24</v>
      </c>
      <c r="H133" s="63" t="e">
        <f t="shared" si="6"/>
        <v>#VALUE!</v>
      </c>
      <c r="I133" s="137" t="s">
        <v>24</v>
      </c>
      <c r="J133" s="63" t="e">
        <f t="shared" si="7"/>
        <v>#VALUE!</v>
      </c>
      <c r="K133" s="137" t="s">
        <v>24</v>
      </c>
      <c r="L133" s="248"/>
      <c r="M133" s="137" t="s">
        <v>24</v>
      </c>
    </row>
    <row r="134" spans="1:13" x14ac:dyDescent="0.2">
      <c r="A134" s="286" t="s">
        <v>599</v>
      </c>
      <c r="B134" s="185"/>
      <c r="C134" s="136" t="s">
        <v>24</v>
      </c>
      <c r="D134" s="136" t="s">
        <v>24</v>
      </c>
      <c r="E134" s="251">
        <v>70</v>
      </c>
      <c r="F134" s="249" t="s">
        <v>51</v>
      </c>
      <c r="G134" s="137" t="s">
        <v>24</v>
      </c>
      <c r="H134" s="63" t="e">
        <f t="shared" si="6"/>
        <v>#VALUE!</v>
      </c>
      <c r="I134" s="137" t="s">
        <v>24</v>
      </c>
      <c r="J134" s="63" t="e">
        <f t="shared" si="7"/>
        <v>#VALUE!</v>
      </c>
      <c r="K134" s="137" t="s">
        <v>24</v>
      </c>
      <c r="L134" s="248"/>
      <c r="M134" s="137" t="s">
        <v>24</v>
      </c>
    </row>
    <row r="135" spans="1:13" x14ac:dyDescent="0.2">
      <c r="A135" s="286" t="s">
        <v>601</v>
      </c>
      <c r="B135" s="185"/>
      <c r="C135" s="136" t="s">
        <v>24</v>
      </c>
      <c r="D135" s="136" t="s">
        <v>24</v>
      </c>
      <c r="E135" s="251">
        <v>12</v>
      </c>
      <c r="F135" s="249" t="s">
        <v>5</v>
      </c>
      <c r="G135" s="137" t="s">
        <v>24</v>
      </c>
      <c r="H135" s="63" t="e">
        <f t="shared" si="6"/>
        <v>#VALUE!</v>
      </c>
      <c r="I135" s="137" t="s">
        <v>24</v>
      </c>
      <c r="J135" s="63" t="e">
        <f t="shared" si="7"/>
        <v>#VALUE!</v>
      </c>
      <c r="K135" s="137" t="s">
        <v>24</v>
      </c>
      <c r="L135" s="248"/>
      <c r="M135" s="137" t="s">
        <v>24</v>
      </c>
    </row>
    <row r="136" spans="1:13" x14ac:dyDescent="0.2">
      <c r="A136" s="286" t="s">
        <v>602</v>
      </c>
      <c r="B136" s="185"/>
      <c r="C136" s="136" t="s">
        <v>24</v>
      </c>
      <c r="D136" s="136" t="s">
        <v>24</v>
      </c>
      <c r="E136" s="251">
        <v>12</v>
      </c>
      <c r="F136" s="249" t="s">
        <v>5</v>
      </c>
      <c r="G136" s="137" t="s">
        <v>24</v>
      </c>
      <c r="H136" s="63" t="e">
        <f t="shared" si="6"/>
        <v>#VALUE!</v>
      </c>
      <c r="I136" s="137" t="s">
        <v>24</v>
      </c>
      <c r="J136" s="63" t="e">
        <f t="shared" si="7"/>
        <v>#VALUE!</v>
      </c>
      <c r="K136" s="137" t="s">
        <v>24</v>
      </c>
      <c r="L136" s="248"/>
      <c r="M136" s="137" t="s">
        <v>24</v>
      </c>
    </row>
    <row r="137" spans="1:13" x14ac:dyDescent="0.2">
      <c r="A137" s="286" t="s">
        <v>603</v>
      </c>
      <c r="B137" s="185"/>
      <c r="C137" s="136" t="s">
        <v>24</v>
      </c>
      <c r="D137" s="136" t="s">
        <v>24</v>
      </c>
      <c r="E137" s="251">
        <v>38</v>
      </c>
      <c r="F137" s="249" t="s">
        <v>5</v>
      </c>
      <c r="G137" s="137" t="s">
        <v>24</v>
      </c>
      <c r="H137" s="63" t="e">
        <f t="shared" si="6"/>
        <v>#VALUE!</v>
      </c>
      <c r="I137" s="137" t="s">
        <v>24</v>
      </c>
      <c r="J137" s="63" t="e">
        <f t="shared" si="7"/>
        <v>#VALUE!</v>
      </c>
      <c r="K137" s="137" t="s">
        <v>24</v>
      </c>
      <c r="L137" s="248"/>
      <c r="M137" s="137" t="s">
        <v>24</v>
      </c>
    </row>
    <row r="138" spans="1:13" x14ac:dyDescent="0.2">
      <c r="A138" s="286" t="s">
        <v>605</v>
      </c>
      <c r="B138" s="185"/>
      <c r="C138" s="136" t="s">
        <v>24</v>
      </c>
      <c r="D138" s="136" t="s">
        <v>24</v>
      </c>
      <c r="E138" s="251">
        <v>40</v>
      </c>
      <c r="F138" s="249" t="s">
        <v>5</v>
      </c>
      <c r="G138" s="137" t="s">
        <v>24</v>
      </c>
      <c r="H138" s="63" t="e">
        <f t="shared" si="6"/>
        <v>#VALUE!</v>
      </c>
      <c r="I138" s="137" t="s">
        <v>24</v>
      </c>
      <c r="J138" s="63" t="e">
        <f t="shared" si="7"/>
        <v>#VALUE!</v>
      </c>
      <c r="K138" s="137" t="s">
        <v>24</v>
      </c>
      <c r="L138" s="248"/>
      <c r="M138" s="137" t="s">
        <v>24</v>
      </c>
    </row>
    <row r="139" spans="1:13" x14ac:dyDescent="0.2">
      <c r="A139" s="286" t="s">
        <v>604</v>
      </c>
      <c r="B139" s="185"/>
      <c r="C139" s="136" t="s">
        <v>24</v>
      </c>
      <c r="D139" s="136" t="s">
        <v>24</v>
      </c>
      <c r="E139" s="251">
        <v>10</v>
      </c>
      <c r="F139" s="249" t="s">
        <v>51</v>
      </c>
      <c r="G139" s="137" t="s">
        <v>24</v>
      </c>
      <c r="H139" s="63" t="e">
        <f t="shared" si="6"/>
        <v>#VALUE!</v>
      </c>
      <c r="I139" s="137" t="s">
        <v>24</v>
      </c>
      <c r="J139" s="63" t="e">
        <f t="shared" si="7"/>
        <v>#VALUE!</v>
      </c>
      <c r="K139" s="137" t="s">
        <v>24</v>
      </c>
      <c r="L139" s="248"/>
      <c r="M139" s="137" t="s">
        <v>24</v>
      </c>
    </row>
    <row r="140" spans="1:13" x14ac:dyDescent="0.2">
      <c r="A140" s="286" t="s">
        <v>606</v>
      </c>
      <c r="B140" s="185"/>
      <c r="C140" s="136" t="s">
        <v>24</v>
      </c>
      <c r="D140" s="136" t="s">
        <v>24</v>
      </c>
      <c r="E140" s="251">
        <v>20</v>
      </c>
      <c r="F140" s="249" t="s">
        <v>51</v>
      </c>
      <c r="G140" s="137" t="s">
        <v>24</v>
      </c>
      <c r="H140" s="63" t="e">
        <f t="shared" si="6"/>
        <v>#VALUE!</v>
      </c>
      <c r="I140" s="137" t="s">
        <v>24</v>
      </c>
      <c r="J140" s="63" t="e">
        <f t="shared" si="7"/>
        <v>#VALUE!</v>
      </c>
      <c r="K140" s="137" t="s">
        <v>24</v>
      </c>
      <c r="L140" s="248"/>
      <c r="M140" s="137" t="s">
        <v>24</v>
      </c>
    </row>
    <row r="141" spans="1:13" x14ac:dyDescent="0.2">
      <c r="A141" s="286" t="s">
        <v>607</v>
      </c>
      <c r="B141" s="185"/>
      <c r="C141" s="136" t="s">
        <v>24</v>
      </c>
      <c r="D141" s="136" t="s">
        <v>24</v>
      </c>
      <c r="E141" s="251">
        <v>450</v>
      </c>
      <c r="F141" s="249" t="s">
        <v>51</v>
      </c>
      <c r="G141" s="137" t="s">
        <v>24</v>
      </c>
      <c r="H141" s="63" t="e">
        <f t="shared" si="6"/>
        <v>#VALUE!</v>
      </c>
      <c r="I141" s="137" t="s">
        <v>24</v>
      </c>
      <c r="J141" s="63" t="e">
        <f t="shared" si="7"/>
        <v>#VALUE!</v>
      </c>
      <c r="K141" s="137" t="s">
        <v>24</v>
      </c>
      <c r="L141" s="248"/>
      <c r="M141" s="137" t="s">
        <v>24</v>
      </c>
    </row>
    <row r="142" spans="1:13" x14ac:dyDescent="0.2">
      <c r="A142" s="286" t="s">
        <v>608</v>
      </c>
      <c r="B142" s="185"/>
      <c r="C142" s="136" t="s">
        <v>24</v>
      </c>
      <c r="D142" s="136" t="s">
        <v>24</v>
      </c>
      <c r="E142" s="251">
        <v>40</v>
      </c>
      <c r="F142" s="249" t="s">
        <v>51</v>
      </c>
      <c r="G142" s="137" t="s">
        <v>24</v>
      </c>
      <c r="H142" s="63" t="e">
        <f t="shared" si="6"/>
        <v>#VALUE!</v>
      </c>
      <c r="I142" s="137" t="s">
        <v>24</v>
      </c>
      <c r="J142" s="63" t="e">
        <f t="shared" si="7"/>
        <v>#VALUE!</v>
      </c>
      <c r="K142" s="137" t="s">
        <v>24</v>
      </c>
      <c r="L142" s="248"/>
      <c r="M142" s="137" t="s">
        <v>24</v>
      </c>
    </row>
    <row r="143" spans="1:13" x14ac:dyDescent="0.2">
      <c r="A143" s="286" t="s">
        <v>609</v>
      </c>
      <c r="B143" s="185"/>
      <c r="C143" s="136" t="s">
        <v>24</v>
      </c>
      <c r="D143" s="136" t="s">
        <v>24</v>
      </c>
      <c r="E143" s="251">
        <v>20</v>
      </c>
      <c r="F143" s="249" t="s">
        <v>51</v>
      </c>
      <c r="G143" s="137" t="s">
        <v>24</v>
      </c>
      <c r="H143" s="63" t="e">
        <f t="shared" si="6"/>
        <v>#VALUE!</v>
      </c>
      <c r="I143" s="137" t="s">
        <v>24</v>
      </c>
      <c r="J143" s="63" t="e">
        <f t="shared" si="7"/>
        <v>#VALUE!</v>
      </c>
      <c r="K143" s="137" t="s">
        <v>24</v>
      </c>
      <c r="L143" s="248"/>
      <c r="M143" s="137" t="s">
        <v>24</v>
      </c>
    </row>
    <row r="144" spans="1:13" x14ac:dyDescent="0.2">
      <c r="A144" s="286" t="s">
        <v>610</v>
      </c>
      <c r="B144" s="185"/>
      <c r="C144" s="136" t="s">
        <v>24</v>
      </c>
      <c r="D144" s="136" t="s">
        <v>24</v>
      </c>
      <c r="E144" s="251">
        <v>20</v>
      </c>
      <c r="F144" s="249" t="s">
        <v>51</v>
      </c>
      <c r="G144" s="137" t="s">
        <v>24</v>
      </c>
      <c r="H144" s="63" t="e">
        <f t="shared" si="6"/>
        <v>#VALUE!</v>
      </c>
      <c r="I144" s="137" t="s">
        <v>24</v>
      </c>
      <c r="J144" s="63" t="e">
        <f t="shared" si="7"/>
        <v>#VALUE!</v>
      </c>
      <c r="K144" s="137" t="s">
        <v>24</v>
      </c>
      <c r="L144" s="248"/>
      <c r="M144" s="137" t="s">
        <v>24</v>
      </c>
    </row>
    <row r="145" spans="1:13" x14ac:dyDescent="0.2">
      <c r="A145" s="286" t="s">
        <v>611</v>
      </c>
      <c r="B145" s="185"/>
      <c r="C145" s="136" t="s">
        <v>24</v>
      </c>
      <c r="D145" s="136" t="s">
        <v>24</v>
      </c>
      <c r="E145" s="251">
        <v>220</v>
      </c>
      <c r="F145" s="249" t="s">
        <v>51</v>
      </c>
      <c r="G145" s="137" t="s">
        <v>24</v>
      </c>
      <c r="H145" s="63" t="e">
        <f t="shared" si="6"/>
        <v>#VALUE!</v>
      </c>
      <c r="I145" s="137" t="s">
        <v>24</v>
      </c>
      <c r="J145" s="63" t="e">
        <f t="shared" si="7"/>
        <v>#VALUE!</v>
      </c>
      <c r="K145" s="137" t="s">
        <v>24</v>
      </c>
      <c r="L145" s="248"/>
      <c r="M145" s="137" t="s">
        <v>24</v>
      </c>
    </row>
    <row r="146" spans="1:13" x14ac:dyDescent="0.2">
      <c r="A146" s="286" t="s">
        <v>612</v>
      </c>
      <c r="B146" s="185"/>
      <c r="C146" s="136" t="s">
        <v>24</v>
      </c>
      <c r="D146" s="136" t="s">
        <v>24</v>
      </c>
      <c r="E146" s="251">
        <v>20</v>
      </c>
      <c r="F146" s="249" t="s">
        <v>51</v>
      </c>
      <c r="G146" s="137" t="s">
        <v>24</v>
      </c>
      <c r="H146" s="63" t="e">
        <f t="shared" si="6"/>
        <v>#VALUE!</v>
      </c>
      <c r="I146" s="137" t="s">
        <v>24</v>
      </c>
      <c r="J146" s="63" t="e">
        <f t="shared" si="7"/>
        <v>#VALUE!</v>
      </c>
      <c r="K146" s="137" t="s">
        <v>24</v>
      </c>
      <c r="L146" s="248"/>
      <c r="M146" s="137" t="s">
        <v>24</v>
      </c>
    </row>
    <row r="147" spans="1:13" x14ac:dyDescent="0.2">
      <c r="A147" s="286" t="s">
        <v>613</v>
      </c>
      <c r="B147" s="185"/>
      <c r="C147" s="136" t="s">
        <v>24</v>
      </c>
      <c r="D147" s="136" t="s">
        <v>24</v>
      </c>
      <c r="E147" s="251">
        <v>180</v>
      </c>
      <c r="F147" s="249" t="s">
        <v>51</v>
      </c>
      <c r="G147" s="137" t="s">
        <v>24</v>
      </c>
      <c r="H147" s="63" t="e">
        <f t="shared" si="6"/>
        <v>#VALUE!</v>
      </c>
      <c r="I147" s="137" t="s">
        <v>24</v>
      </c>
      <c r="J147" s="63" t="e">
        <f t="shared" si="7"/>
        <v>#VALUE!</v>
      </c>
      <c r="K147" s="137" t="s">
        <v>24</v>
      </c>
      <c r="L147" s="248"/>
      <c r="M147" s="137" t="s">
        <v>24</v>
      </c>
    </row>
    <row r="148" spans="1:13" x14ac:dyDescent="0.2">
      <c r="A148" s="286" t="s">
        <v>614</v>
      </c>
      <c r="B148" s="185"/>
      <c r="C148" s="136" t="s">
        <v>24</v>
      </c>
      <c r="D148" s="136" t="s">
        <v>24</v>
      </c>
      <c r="E148" s="251">
        <v>170</v>
      </c>
      <c r="F148" s="249" t="s">
        <v>51</v>
      </c>
      <c r="G148" s="137" t="s">
        <v>24</v>
      </c>
      <c r="H148" s="63" t="e">
        <f t="shared" si="6"/>
        <v>#VALUE!</v>
      </c>
      <c r="I148" s="137" t="s">
        <v>24</v>
      </c>
      <c r="J148" s="63" t="e">
        <f t="shared" si="7"/>
        <v>#VALUE!</v>
      </c>
      <c r="K148" s="137" t="s">
        <v>24</v>
      </c>
      <c r="L148" s="248"/>
      <c r="M148" s="137" t="s">
        <v>24</v>
      </c>
    </row>
    <row r="149" spans="1:13" x14ac:dyDescent="0.2">
      <c r="A149" s="286" t="s">
        <v>615</v>
      </c>
      <c r="B149" s="185"/>
      <c r="C149" s="136" t="s">
        <v>24</v>
      </c>
      <c r="D149" s="136" t="s">
        <v>24</v>
      </c>
      <c r="E149" s="251">
        <v>70</v>
      </c>
      <c r="F149" s="249" t="s">
        <v>51</v>
      </c>
      <c r="G149" s="137" t="s">
        <v>24</v>
      </c>
      <c r="H149" s="63" t="e">
        <f t="shared" si="6"/>
        <v>#VALUE!</v>
      </c>
      <c r="I149" s="137" t="s">
        <v>24</v>
      </c>
      <c r="J149" s="63" t="e">
        <f t="shared" si="7"/>
        <v>#VALUE!</v>
      </c>
      <c r="K149" s="137" t="s">
        <v>24</v>
      </c>
      <c r="L149" s="248"/>
      <c r="M149" s="137" t="s">
        <v>24</v>
      </c>
    </row>
    <row r="150" spans="1:13" x14ac:dyDescent="0.2">
      <c r="A150" s="286" t="s">
        <v>616</v>
      </c>
      <c r="B150" s="185"/>
      <c r="C150" s="136" t="s">
        <v>24</v>
      </c>
      <c r="D150" s="136" t="s">
        <v>24</v>
      </c>
      <c r="E150" s="251">
        <v>25</v>
      </c>
      <c r="F150" s="249" t="s">
        <v>51</v>
      </c>
      <c r="G150" s="137" t="s">
        <v>24</v>
      </c>
      <c r="H150" s="63" t="e">
        <f t="shared" si="6"/>
        <v>#VALUE!</v>
      </c>
      <c r="I150" s="137" t="s">
        <v>24</v>
      </c>
      <c r="J150" s="63" t="e">
        <f t="shared" si="7"/>
        <v>#VALUE!</v>
      </c>
      <c r="K150" s="137" t="s">
        <v>24</v>
      </c>
      <c r="L150" s="248"/>
      <c r="M150" s="137" t="s">
        <v>24</v>
      </c>
    </row>
    <row r="151" spans="1:13" x14ac:dyDescent="0.2">
      <c r="A151" s="286" t="s">
        <v>617</v>
      </c>
      <c r="B151" s="185"/>
      <c r="C151" s="136" t="s">
        <v>24</v>
      </c>
      <c r="D151" s="136" t="s">
        <v>24</v>
      </c>
      <c r="E151" s="251">
        <v>230</v>
      </c>
      <c r="F151" s="249" t="s">
        <v>51</v>
      </c>
      <c r="G151" s="137" t="s">
        <v>24</v>
      </c>
      <c r="H151" s="63" t="e">
        <f t="shared" si="6"/>
        <v>#VALUE!</v>
      </c>
      <c r="I151" s="137" t="s">
        <v>24</v>
      </c>
      <c r="J151" s="63" t="e">
        <f t="shared" si="7"/>
        <v>#VALUE!</v>
      </c>
      <c r="K151" s="137" t="s">
        <v>24</v>
      </c>
      <c r="L151" s="248"/>
      <c r="M151" s="137" t="s">
        <v>24</v>
      </c>
    </row>
    <row r="152" spans="1:13" ht="112.5" x14ac:dyDescent="0.2">
      <c r="A152" s="286" t="s">
        <v>715</v>
      </c>
      <c r="B152" s="185" t="s">
        <v>714</v>
      </c>
      <c r="C152" s="136" t="s">
        <v>24</v>
      </c>
      <c r="D152" s="136" t="s">
        <v>24</v>
      </c>
      <c r="E152" s="251">
        <v>230</v>
      </c>
      <c r="F152" s="249" t="s">
        <v>51</v>
      </c>
      <c r="G152" s="137" t="s">
        <v>24</v>
      </c>
      <c r="H152" s="63" t="e">
        <f t="shared" si="6"/>
        <v>#VALUE!</v>
      </c>
      <c r="I152" s="137" t="s">
        <v>24</v>
      </c>
      <c r="J152" s="63" t="e">
        <f t="shared" si="7"/>
        <v>#VALUE!</v>
      </c>
      <c r="K152" s="137" t="s">
        <v>24</v>
      </c>
      <c r="L152" s="248"/>
      <c r="M152" s="137" t="s">
        <v>24</v>
      </c>
    </row>
    <row r="153" spans="1:13" x14ac:dyDescent="0.2">
      <c r="A153" s="286" t="s">
        <v>716</v>
      </c>
      <c r="B153" s="185" t="s">
        <v>717</v>
      </c>
      <c r="C153" s="136" t="s">
        <v>24</v>
      </c>
      <c r="D153" s="136" t="s">
        <v>24</v>
      </c>
      <c r="E153" s="251">
        <v>230</v>
      </c>
      <c r="F153" s="249" t="s">
        <v>51</v>
      </c>
      <c r="G153" s="137" t="s">
        <v>24</v>
      </c>
      <c r="H153" s="63" t="e">
        <f t="shared" si="6"/>
        <v>#VALUE!</v>
      </c>
      <c r="I153" s="137" t="s">
        <v>24</v>
      </c>
      <c r="J153" s="63" t="e">
        <f t="shared" si="7"/>
        <v>#VALUE!</v>
      </c>
      <c r="K153" s="137" t="s">
        <v>24</v>
      </c>
      <c r="L153" s="248"/>
      <c r="M153" s="137" t="s">
        <v>24</v>
      </c>
    </row>
    <row r="154" spans="1:13" x14ac:dyDescent="0.2">
      <c r="A154" s="286" t="s">
        <v>619</v>
      </c>
      <c r="B154" s="185"/>
      <c r="C154" s="136" t="s">
        <v>24</v>
      </c>
      <c r="D154" s="136" t="s">
        <v>24</v>
      </c>
      <c r="E154" s="251">
        <v>230</v>
      </c>
      <c r="F154" s="249" t="s">
        <v>51</v>
      </c>
      <c r="G154" s="137" t="s">
        <v>24</v>
      </c>
      <c r="H154" s="63" t="e">
        <f t="shared" si="6"/>
        <v>#VALUE!</v>
      </c>
      <c r="I154" s="137" t="s">
        <v>24</v>
      </c>
      <c r="J154" s="63" t="e">
        <f t="shared" si="7"/>
        <v>#VALUE!</v>
      </c>
      <c r="K154" s="137" t="s">
        <v>24</v>
      </c>
      <c r="L154" s="248"/>
      <c r="M154" s="137" t="s">
        <v>24</v>
      </c>
    </row>
    <row r="155" spans="1:13" x14ac:dyDescent="0.2">
      <c r="A155" s="286" t="s">
        <v>620</v>
      </c>
      <c r="B155" s="185"/>
      <c r="C155" s="136" t="s">
        <v>24</v>
      </c>
      <c r="D155" s="136" t="s">
        <v>24</v>
      </c>
      <c r="E155" s="251">
        <v>300</v>
      </c>
      <c r="F155" s="249" t="s">
        <v>51</v>
      </c>
      <c r="G155" s="137" t="s">
        <v>24</v>
      </c>
      <c r="H155" s="63" t="e">
        <f t="shared" si="6"/>
        <v>#VALUE!</v>
      </c>
      <c r="I155" s="137" t="s">
        <v>24</v>
      </c>
      <c r="J155" s="63" t="e">
        <f t="shared" si="7"/>
        <v>#VALUE!</v>
      </c>
      <c r="K155" s="137" t="s">
        <v>24</v>
      </c>
      <c r="L155" s="248"/>
      <c r="M155" s="137" t="s">
        <v>24</v>
      </c>
    </row>
    <row r="156" spans="1:13" x14ac:dyDescent="0.2">
      <c r="A156" s="286" t="s">
        <v>621</v>
      </c>
      <c r="B156" s="185"/>
      <c r="C156" s="136" t="s">
        <v>24</v>
      </c>
      <c r="D156" s="136" t="s">
        <v>24</v>
      </c>
      <c r="E156" s="251">
        <v>600</v>
      </c>
      <c r="F156" s="249" t="s">
        <v>51</v>
      </c>
      <c r="G156" s="137" t="s">
        <v>24</v>
      </c>
      <c r="H156" s="63" t="e">
        <f t="shared" si="6"/>
        <v>#VALUE!</v>
      </c>
      <c r="I156" s="137" t="s">
        <v>24</v>
      </c>
      <c r="J156" s="63" t="e">
        <f t="shared" si="7"/>
        <v>#VALUE!</v>
      </c>
      <c r="K156" s="137" t="s">
        <v>24</v>
      </c>
      <c r="L156" s="248"/>
      <c r="M156" s="137" t="s">
        <v>24</v>
      </c>
    </row>
    <row r="157" spans="1:13" x14ac:dyDescent="0.2">
      <c r="A157" s="286" t="s">
        <v>622</v>
      </c>
      <c r="B157" s="185"/>
      <c r="C157" s="136" t="s">
        <v>24</v>
      </c>
      <c r="D157" s="136" t="s">
        <v>24</v>
      </c>
      <c r="E157" s="251">
        <v>30</v>
      </c>
      <c r="F157" s="249" t="s">
        <v>51</v>
      </c>
      <c r="G157" s="137" t="s">
        <v>24</v>
      </c>
      <c r="H157" s="63" t="e">
        <f t="shared" si="6"/>
        <v>#VALUE!</v>
      </c>
      <c r="I157" s="137" t="s">
        <v>24</v>
      </c>
      <c r="J157" s="63" t="e">
        <f t="shared" si="7"/>
        <v>#VALUE!</v>
      </c>
      <c r="K157" s="137" t="s">
        <v>24</v>
      </c>
      <c r="L157" s="248"/>
      <c r="M157" s="137" t="s">
        <v>24</v>
      </c>
    </row>
    <row r="158" spans="1:13" x14ac:dyDescent="0.2">
      <c r="A158" s="286" t="s">
        <v>623</v>
      </c>
      <c r="B158" s="185"/>
      <c r="C158" s="136" t="s">
        <v>24</v>
      </c>
      <c r="D158" s="136" t="s">
        <v>24</v>
      </c>
      <c r="E158" s="251">
        <v>30</v>
      </c>
      <c r="F158" s="249" t="s">
        <v>51</v>
      </c>
      <c r="G158" s="137" t="s">
        <v>24</v>
      </c>
      <c r="H158" s="63" t="e">
        <f t="shared" si="6"/>
        <v>#VALUE!</v>
      </c>
      <c r="I158" s="137" t="s">
        <v>24</v>
      </c>
      <c r="J158" s="63" t="e">
        <f t="shared" si="7"/>
        <v>#VALUE!</v>
      </c>
      <c r="K158" s="137" t="s">
        <v>24</v>
      </c>
      <c r="L158" s="248"/>
      <c r="M158" s="137" t="s">
        <v>24</v>
      </c>
    </row>
    <row r="159" spans="1:13" x14ac:dyDescent="0.2">
      <c r="A159" s="286" t="s">
        <v>624</v>
      </c>
      <c r="B159" s="185"/>
      <c r="C159" s="136" t="s">
        <v>24</v>
      </c>
      <c r="D159" s="136" t="s">
        <v>24</v>
      </c>
      <c r="E159" s="251">
        <v>470</v>
      </c>
      <c r="F159" s="249" t="s">
        <v>51</v>
      </c>
      <c r="G159" s="137" t="s">
        <v>24</v>
      </c>
      <c r="H159" s="63" t="e">
        <f t="shared" si="6"/>
        <v>#VALUE!</v>
      </c>
      <c r="I159" s="137" t="s">
        <v>24</v>
      </c>
      <c r="J159" s="63" t="e">
        <f t="shared" si="7"/>
        <v>#VALUE!</v>
      </c>
      <c r="K159" s="137" t="s">
        <v>24</v>
      </c>
      <c r="L159" s="248"/>
      <c r="M159" s="137" t="s">
        <v>24</v>
      </c>
    </row>
    <row r="160" spans="1:13" x14ac:dyDescent="0.2">
      <c r="A160" s="286" t="s">
        <v>625</v>
      </c>
      <c r="B160" s="185"/>
      <c r="C160" s="136" t="s">
        <v>24</v>
      </c>
      <c r="D160" s="136" t="s">
        <v>24</v>
      </c>
      <c r="E160" s="251">
        <v>21</v>
      </c>
      <c r="F160" s="249" t="s">
        <v>51</v>
      </c>
      <c r="G160" s="137" t="s">
        <v>24</v>
      </c>
      <c r="H160" s="63" t="e">
        <f t="shared" si="6"/>
        <v>#VALUE!</v>
      </c>
      <c r="I160" s="137" t="s">
        <v>24</v>
      </c>
      <c r="J160" s="63" t="e">
        <f t="shared" si="7"/>
        <v>#VALUE!</v>
      </c>
      <c r="K160" s="137" t="s">
        <v>24</v>
      </c>
      <c r="L160" s="248"/>
      <c r="M160" s="137" t="s">
        <v>24</v>
      </c>
    </row>
    <row r="161" spans="1:13" x14ac:dyDescent="0.2">
      <c r="A161" s="286" t="s">
        <v>708</v>
      </c>
      <c r="B161" s="185"/>
      <c r="C161" s="136" t="s">
        <v>24</v>
      </c>
      <c r="D161" s="136" t="s">
        <v>24</v>
      </c>
      <c r="E161" s="251">
        <v>60</v>
      </c>
      <c r="F161" s="249" t="s">
        <v>51</v>
      </c>
      <c r="G161" s="137" t="s">
        <v>24</v>
      </c>
      <c r="H161" s="63" t="e">
        <f t="shared" si="6"/>
        <v>#VALUE!</v>
      </c>
      <c r="I161" s="137" t="s">
        <v>24</v>
      </c>
      <c r="J161" s="63" t="e">
        <f t="shared" si="7"/>
        <v>#VALUE!</v>
      </c>
      <c r="K161" s="137" t="s">
        <v>24</v>
      </c>
      <c r="L161" s="248"/>
      <c r="M161" s="137" t="s">
        <v>24</v>
      </c>
    </row>
    <row r="162" spans="1:13" x14ac:dyDescent="0.2">
      <c r="A162" s="286" t="s">
        <v>626</v>
      </c>
      <c r="B162" s="185" t="s">
        <v>707</v>
      </c>
      <c r="C162" s="136" t="s">
        <v>24</v>
      </c>
      <c r="D162" s="136" t="s">
        <v>24</v>
      </c>
      <c r="E162" s="251">
        <v>60</v>
      </c>
      <c r="F162" s="249" t="s">
        <v>51</v>
      </c>
      <c r="G162" s="137" t="s">
        <v>24</v>
      </c>
      <c r="H162" s="63" t="e">
        <f t="shared" si="6"/>
        <v>#VALUE!</v>
      </c>
      <c r="I162" s="137" t="s">
        <v>24</v>
      </c>
      <c r="J162" s="63" t="e">
        <f t="shared" si="7"/>
        <v>#VALUE!</v>
      </c>
      <c r="K162" s="137" t="s">
        <v>24</v>
      </c>
      <c r="L162" s="248"/>
      <c r="M162" s="137" t="s">
        <v>24</v>
      </c>
    </row>
    <row r="163" spans="1:13" x14ac:dyDescent="0.2">
      <c r="A163" s="286" t="s">
        <v>627</v>
      </c>
      <c r="B163" s="185"/>
      <c r="C163" s="136" t="s">
        <v>24</v>
      </c>
      <c r="D163" s="136" t="s">
        <v>24</v>
      </c>
      <c r="E163" s="251">
        <v>60</v>
      </c>
      <c r="F163" s="249" t="s">
        <v>51</v>
      </c>
      <c r="G163" s="137" t="s">
        <v>24</v>
      </c>
      <c r="H163" s="63" t="e">
        <f t="shared" si="6"/>
        <v>#VALUE!</v>
      </c>
      <c r="I163" s="137" t="s">
        <v>24</v>
      </c>
      <c r="J163" s="63" t="e">
        <f t="shared" si="7"/>
        <v>#VALUE!</v>
      </c>
      <c r="K163" s="137" t="s">
        <v>24</v>
      </c>
      <c r="L163" s="248"/>
      <c r="M163" s="137" t="s">
        <v>24</v>
      </c>
    </row>
    <row r="164" spans="1:13" ht="22.5" x14ac:dyDescent="0.2">
      <c r="A164" s="286" t="s">
        <v>628</v>
      </c>
      <c r="B164" s="185" t="s">
        <v>697</v>
      </c>
      <c r="C164" s="136" t="s">
        <v>24</v>
      </c>
      <c r="D164" s="136" t="s">
        <v>24</v>
      </c>
      <c r="E164" s="251">
        <v>60</v>
      </c>
      <c r="F164" s="249" t="s">
        <v>51</v>
      </c>
      <c r="G164" s="137" t="s">
        <v>24</v>
      </c>
      <c r="H164" s="63" t="e">
        <f t="shared" si="6"/>
        <v>#VALUE!</v>
      </c>
      <c r="I164" s="137" t="s">
        <v>24</v>
      </c>
      <c r="J164" s="63" t="e">
        <f t="shared" si="7"/>
        <v>#VALUE!</v>
      </c>
      <c r="K164" s="137" t="s">
        <v>24</v>
      </c>
      <c r="L164" s="248"/>
      <c r="M164" s="137" t="s">
        <v>24</v>
      </c>
    </row>
    <row r="165" spans="1:13" x14ac:dyDescent="0.2">
      <c r="A165" s="286" t="s">
        <v>629</v>
      </c>
      <c r="B165" s="185" t="s">
        <v>697</v>
      </c>
      <c r="C165" s="136" t="s">
        <v>24</v>
      </c>
      <c r="D165" s="136" t="s">
        <v>24</v>
      </c>
      <c r="E165" s="251">
        <v>60</v>
      </c>
      <c r="F165" s="249" t="s">
        <v>51</v>
      </c>
      <c r="G165" s="137" t="s">
        <v>24</v>
      </c>
      <c r="H165" s="63" t="e">
        <f t="shared" si="6"/>
        <v>#VALUE!</v>
      </c>
      <c r="I165" s="137" t="s">
        <v>24</v>
      </c>
      <c r="J165" s="63" t="e">
        <f t="shared" si="7"/>
        <v>#VALUE!</v>
      </c>
      <c r="K165" s="137" t="s">
        <v>24</v>
      </c>
      <c r="L165" s="248"/>
      <c r="M165" s="137" t="s">
        <v>24</v>
      </c>
    </row>
    <row r="166" spans="1:13" x14ac:dyDescent="0.2">
      <c r="A166" s="286" t="s">
        <v>649</v>
      </c>
      <c r="B166" s="185"/>
      <c r="C166" s="136" t="s">
        <v>24</v>
      </c>
      <c r="D166" s="136" t="s">
        <v>24</v>
      </c>
      <c r="E166" s="251">
        <v>60</v>
      </c>
      <c r="F166" s="249" t="s">
        <v>51</v>
      </c>
      <c r="G166" s="137" t="s">
        <v>24</v>
      </c>
      <c r="H166" s="63" t="e">
        <f t="shared" si="6"/>
        <v>#VALUE!</v>
      </c>
      <c r="I166" s="137" t="s">
        <v>24</v>
      </c>
      <c r="J166" s="63" t="e">
        <f t="shared" si="7"/>
        <v>#VALUE!</v>
      </c>
      <c r="K166" s="137" t="s">
        <v>24</v>
      </c>
      <c r="L166" s="248"/>
      <c r="M166" s="137" t="s">
        <v>24</v>
      </c>
    </row>
    <row r="167" spans="1:13" x14ac:dyDescent="0.2">
      <c r="A167" s="286" t="s">
        <v>650</v>
      </c>
      <c r="B167" s="185"/>
      <c r="C167" s="136" t="s">
        <v>24</v>
      </c>
      <c r="D167" s="136" t="s">
        <v>24</v>
      </c>
      <c r="E167" s="251">
        <v>100</v>
      </c>
      <c r="F167" s="249" t="s">
        <v>51</v>
      </c>
      <c r="G167" s="137" t="s">
        <v>24</v>
      </c>
      <c r="H167" s="63" t="e">
        <f t="shared" si="6"/>
        <v>#VALUE!</v>
      </c>
      <c r="I167" s="137" t="s">
        <v>24</v>
      </c>
      <c r="J167" s="63" t="e">
        <f t="shared" si="7"/>
        <v>#VALUE!</v>
      </c>
      <c r="K167" s="137" t="s">
        <v>24</v>
      </c>
      <c r="L167" s="248"/>
      <c r="M167" s="137" t="s">
        <v>24</v>
      </c>
    </row>
    <row r="168" spans="1:13" x14ac:dyDescent="0.2">
      <c r="A168" s="286" t="s">
        <v>630</v>
      </c>
      <c r="B168" s="185" t="s">
        <v>721</v>
      </c>
      <c r="C168" s="136" t="s">
        <v>24</v>
      </c>
      <c r="D168" s="136" t="s">
        <v>24</v>
      </c>
      <c r="E168" s="251">
        <v>60</v>
      </c>
      <c r="F168" s="249" t="s">
        <v>51</v>
      </c>
      <c r="G168" s="137" t="s">
        <v>24</v>
      </c>
      <c r="H168" s="63" t="e">
        <f t="shared" si="6"/>
        <v>#VALUE!</v>
      </c>
      <c r="I168" s="137" t="s">
        <v>24</v>
      </c>
      <c r="J168" s="63" t="e">
        <f t="shared" si="7"/>
        <v>#VALUE!</v>
      </c>
      <c r="K168" s="137" t="s">
        <v>24</v>
      </c>
      <c r="L168" s="248"/>
      <c r="M168" s="137" t="s">
        <v>24</v>
      </c>
    </row>
    <row r="169" spans="1:13" x14ac:dyDescent="0.2">
      <c r="A169" s="286" t="s">
        <v>631</v>
      </c>
      <c r="B169" s="185" t="s">
        <v>721</v>
      </c>
      <c r="C169" s="136" t="s">
        <v>24</v>
      </c>
      <c r="D169" s="136" t="s">
        <v>24</v>
      </c>
      <c r="E169" s="251">
        <v>100</v>
      </c>
      <c r="F169" s="249" t="s">
        <v>51</v>
      </c>
      <c r="G169" s="137" t="s">
        <v>24</v>
      </c>
      <c r="H169" s="63" t="e">
        <f t="shared" si="6"/>
        <v>#VALUE!</v>
      </c>
      <c r="I169" s="137" t="s">
        <v>24</v>
      </c>
      <c r="J169" s="63" t="e">
        <f t="shared" si="7"/>
        <v>#VALUE!</v>
      </c>
      <c r="K169" s="137" t="s">
        <v>24</v>
      </c>
      <c r="L169" s="248"/>
      <c r="M169" s="137" t="s">
        <v>24</v>
      </c>
    </row>
    <row r="170" spans="1:13" x14ac:dyDescent="0.2">
      <c r="A170" s="286" t="s">
        <v>633</v>
      </c>
      <c r="B170" s="185"/>
      <c r="C170" s="136" t="s">
        <v>24</v>
      </c>
      <c r="D170" s="136" t="s">
        <v>24</v>
      </c>
      <c r="E170" s="251">
        <v>60</v>
      </c>
      <c r="F170" s="249" t="s">
        <v>51</v>
      </c>
      <c r="G170" s="137" t="s">
        <v>24</v>
      </c>
      <c r="H170" s="63" t="s">
        <v>618</v>
      </c>
      <c r="I170" s="137" t="s">
        <v>24</v>
      </c>
      <c r="J170" s="63" t="s">
        <v>618</v>
      </c>
      <c r="K170" s="137" t="s">
        <v>24</v>
      </c>
      <c r="L170" s="248"/>
      <c r="M170" s="137" t="s">
        <v>24</v>
      </c>
    </row>
    <row r="171" spans="1:13" x14ac:dyDescent="0.2">
      <c r="A171" s="286" t="s">
        <v>632</v>
      </c>
      <c r="B171" s="185"/>
      <c r="C171" s="136" t="s">
        <v>24</v>
      </c>
      <c r="D171" s="136" t="s">
        <v>24</v>
      </c>
      <c r="E171" s="251">
        <v>100</v>
      </c>
      <c r="F171" s="249" t="s">
        <v>51</v>
      </c>
      <c r="G171" s="137" t="s">
        <v>24</v>
      </c>
      <c r="H171" s="63" t="e">
        <f t="shared" si="6"/>
        <v>#VALUE!</v>
      </c>
      <c r="I171" s="137" t="s">
        <v>24</v>
      </c>
      <c r="J171" s="63" t="e">
        <f t="shared" si="7"/>
        <v>#VALUE!</v>
      </c>
      <c r="K171" s="137" t="s">
        <v>24</v>
      </c>
      <c r="L171" s="248"/>
      <c r="M171" s="137" t="s">
        <v>24</v>
      </c>
    </row>
    <row r="172" spans="1:13" x14ac:dyDescent="0.2">
      <c r="A172" s="286" t="s">
        <v>634</v>
      </c>
      <c r="B172" s="185"/>
      <c r="C172" s="136" t="s">
        <v>24</v>
      </c>
      <c r="D172" s="136" t="s">
        <v>24</v>
      </c>
      <c r="E172" s="251">
        <v>60</v>
      </c>
      <c r="F172" s="249" t="s">
        <v>51</v>
      </c>
      <c r="G172" s="137" t="s">
        <v>24</v>
      </c>
      <c r="H172" s="63" t="e">
        <f t="shared" si="6"/>
        <v>#VALUE!</v>
      </c>
      <c r="I172" s="137" t="s">
        <v>24</v>
      </c>
      <c r="J172" s="63" t="e">
        <f t="shared" si="7"/>
        <v>#VALUE!</v>
      </c>
      <c r="K172" s="137" t="s">
        <v>24</v>
      </c>
      <c r="L172" s="248"/>
      <c r="M172" s="137" t="s">
        <v>24</v>
      </c>
    </row>
    <row r="173" spans="1:13" x14ac:dyDescent="0.2">
      <c r="A173" s="286" t="s">
        <v>635</v>
      </c>
      <c r="B173" s="185"/>
      <c r="C173" s="136" t="s">
        <v>24</v>
      </c>
      <c r="D173" s="136" t="s">
        <v>24</v>
      </c>
      <c r="E173" s="251">
        <v>100</v>
      </c>
      <c r="F173" s="249" t="s">
        <v>51</v>
      </c>
      <c r="G173" s="137" t="s">
        <v>24</v>
      </c>
      <c r="H173" s="63" t="e">
        <f t="shared" si="6"/>
        <v>#VALUE!</v>
      </c>
      <c r="I173" s="137" t="s">
        <v>24</v>
      </c>
      <c r="J173" s="63" t="e">
        <f t="shared" si="7"/>
        <v>#VALUE!</v>
      </c>
      <c r="K173" s="137" t="s">
        <v>24</v>
      </c>
      <c r="L173" s="248"/>
      <c r="M173" s="137" t="s">
        <v>24</v>
      </c>
    </row>
    <row r="174" spans="1:13" ht="56.25" x14ac:dyDescent="0.2">
      <c r="A174" s="286" t="s">
        <v>723</v>
      </c>
      <c r="B174" s="185" t="s">
        <v>722</v>
      </c>
      <c r="C174" s="136" t="s">
        <v>24</v>
      </c>
      <c r="D174" s="136" t="s">
        <v>24</v>
      </c>
      <c r="E174" s="251">
        <v>60</v>
      </c>
      <c r="F174" s="249" t="s">
        <v>51</v>
      </c>
      <c r="G174" s="137" t="s">
        <v>24</v>
      </c>
      <c r="H174" s="63" t="e">
        <f t="shared" si="6"/>
        <v>#VALUE!</v>
      </c>
      <c r="I174" s="137" t="s">
        <v>24</v>
      </c>
      <c r="J174" s="63" t="e">
        <f t="shared" si="7"/>
        <v>#VALUE!</v>
      </c>
      <c r="K174" s="137" t="s">
        <v>24</v>
      </c>
      <c r="L174" s="248"/>
      <c r="M174" s="137" t="s">
        <v>24</v>
      </c>
    </row>
    <row r="175" spans="1:13" ht="56.25" x14ac:dyDescent="0.2">
      <c r="A175" s="286" t="s">
        <v>724</v>
      </c>
      <c r="B175" s="185" t="s">
        <v>722</v>
      </c>
      <c r="C175" s="136" t="s">
        <v>24</v>
      </c>
      <c r="D175" s="136" t="s">
        <v>24</v>
      </c>
      <c r="E175" s="251">
        <v>100</v>
      </c>
      <c r="F175" s="249" t="s">
        <v>51</v>
      </c>
      <c r="G175" s="137" t="s">
        <v>24</v>
      </c>
      <c r="H175" s="63" t="e">
        <f t="shared" si="6"/>
        <v>#VALUE!</v>
      </c>
      <c r="I175" s="137" t="s">
        <v>24</v>
      </c>
      <c r="J175" s="63" t="e">
        <f t="shared" si="7"/>
        <v>#VALUE!</v>
      </c>
      <c r="K175" s="137" t="s">
        <v>24</v>
      </c>
      <c r="L175" s="248"/>
      <c r="M175" s="137" t="s">
        <v>24</v>
      </c>
    </row>
    <row r="176" spans="1:13" x14ac:dyDescent="0.2">
      <c r="A176" s="286" t="s">
        <v>636</v>
      </c>
      <c r="B176" s="185"/>
      <c r="C176" s="136" t="s">
        <v>24</v>
      </c>
      <c r="D176" s="136" t="s">
        <v>24</v>
      </c>
      <c r="E176" s="251">
        <v>60</v>
      </c>
      <c r="F176" s="249" t="s">
        <v>51</v>
      </c>
      <c r="G176" s="137" t="s">
        <v>24</v>
      </c>
      <c r="H176" s="63" t="e">
        <f t="shared" si="6"/>
        <v>#VALUE!</v>
      </c>
      <c r="I176" s="137" t="s">
        <v>24</v>
      </c>
      <c r="J176" s="63" t="e">
        <f t="shared" si="7"/>
        <v>#VALUE!</v>
      </c>
      <c r="K176" s="137" t="s">
        <v>24</v>
      </c>
      <c r="L176" s="248"/>
      <c r="M176" s="137" t="s">
        <v>24</v>
      </c>
    </row>
    <row r="177" spans="1:13" x14ac:dyDescent="0.2">
      <c r="A177" s="286" t="s">
        <v>637</v>
      </c>
      <c r="B177" s="185"/>
      <c r="C177" s="136" t="s">
        <v>24</v>
      </c>
      <c r="D177" s="136" t="s">
        <v>24</v>
      </c>
      <c r="E177" s="251">
        <v>100</v>
      </c>
      <c r="F177" s="249" t="s">
        <v>51</v>
      </c>
      <c r="G177" s="137" t="s">
        <v>24</v>
      </c>
      <c r="H177" s="63" t="e">
        <f t="shared" si="6"/>
        <v>#VALUE!</v>
      </c>
      <c r="I177" s="137" t="s">
        <v>24</v>
      </c>
      <c r="J177" s="63" t="e">
        <f t="shared" si="7"/>
        <v>#VALUE!</v>
      </c>
      <c r="K177" s="137" t="s">
        <v>24</v>
      </c>
      <c r="L177" s="248"/>
      <c r="M177" s="137" t="s">
        <v>24</v>
      </c>
    </row>
    <row r="178" spans="1:13" x14ac:dyDescent="0.2">
      <c r="A178" s="286" t="s">
        <v>638</v>
      </c>
      <c r="B178" s="185"/>
      <c r="C178" s="136" t="s">
        <v>24</v>
      </c>
      <c r="D178" s="136" t="s">
        <v>24</v>
      </c>
      <c r="E178" s="251">
        <v>140</v>
      </c>
      <c r="F178" s="249" t="s">
        <v>51</v>
      </c>
      <c r="G178" s="137" t="s">
        <v>24</v>
      </c>
      <c r="H178" s="63" t="e">
        <f t="shared" si="6"/>
        <v>#VALUE!</v>
      </c>
      <c r="I178" s="137" t="s">
        <v>24</v>
      </c>
      <c r="J178" s="63" t="e">
        <f t="shared" si="7"/>
        <v>#VALUE!</v>
      </c>
      <c r="K178" s="137" t="s">
        <v>24</v>
      </c>
      <c r="L178" s="248"/>
      <c r="M178" s="137" t="s">
        <v>24</v>
      </c>
    </row>
    <row r="179" spans="1:13" ht="22.5" x14ac:dyDescent="0.2">
      <c r="A179" s="286" t="s">
        <v>718</v>
      </c>
      <c r="B179" s="185" t="s">
        <v>720</v>
      </c>
      <c r="C179" s="136" t="s">
        <v>24</v>
      </c>
      <c r="D179" s="136" t="s">
        <v>24</v>
      </c>
      <c r="E179" s="251">
        <v>640</v>
      </c>
      <c r="F179" s="249" t="s">
        <v>155</v>
      </c>
      <c r="G179" s="137" t="s">
        <v>24</v>
      </c>
      <c r="H179" s="63" t="e">
        <f t="shared" si="6"/>
        <v>#VALUE!</v>
      </c>
      <c r="I179" s="137" t="s">
        <v>24</v>
      </c>
      <c r="J179" s="63" t="e">
        <f t="shared" si="7"/>
        <v>#VALUE!</v>
      </c>
      <c r="K179" s="137" t="s">
        <v>24</v>
      </c>
      <c r="L179" s="248"/>
      <c r="M179" s="137" t="s">
        <v>24</v>
      </c>
    </row>
    <row r="180" spans="1:13" ht="22.5" x14ac:dyDescent="0.2">
      <c r="A180" s="286" t="s">
        <v>719</v>
      </c>
      <c r="B180" s="185" t="s">
        <v>720</v>
      </c>
      <c r="C180" s="136" t="s">
        <v>24</v>
      </c>
      <c r="D180" s="136" t="s">
        <v>24</v>
      </c>
      <c r="E180" s="251">
        <v>550</v>
      </c>
      <c r="F180" s="249" t="s">
        <v>155</v>
      </c>
      <c r="G180" s="137" t="s">
        <v>24</v>
      </c>
      <c r="H180" s="63" t="e">
        <f t="shared" si="6"/>
        <v>#VALUE!</v>
      </c>
      <c r="I180" s="137" t="s">
        <v>24</v>
      </c>
      <c r="J180" s="63" t="e">
        <f t="shared" si="7"/>
        <v>#VALUE!</v>
      </c>
      <c r="K180" s="137" t="s">
        <v>24</v>
      </c>
      <c r="L180" s="248"/>
      <c r="M180" s="137" t="s">
        <v>24</v>
      </c>
    </row>
    <row r="181" spans="1:13" x14ac:dyDescent="0.2">
      <c r="A181" s="286" t="s">
        <v>197</v>
      </c>
      <c r="B181" s="185" t="s">
        <v>527</v>
      </c>
      <c r="C181" s="136" t="s">
        <v>24</v>
      </c>
      <c r="D181" s="136" t="s">
        <v>24</v>
      </c>
      <c r="E181" s="252">
        <v>70</v>
      </c>
      <c r="F181" s="249" t="s">
        <v>51</v>
      </c>
      <c r="G181" s="137" t="s">
        <v>24</v>
      </c>
      <c r="H181" s="63" t="e">
        <f t="shared" si="6"/>
        <v>#VALUE!</v>
      </c>
      <c r="I181" s="137" t="s">
        <v>24</v>
      </c>
      <c r="J181" s="63" t="e">
        <f t="shared" si="7"/>
        <v>#VALUE!</v>
      </c>
      <c r="K181" s="137" t="s">
        <v>24</v>
      </c>
      <c r="L181" s="248"/>
      <c r="M181" s="137" t="s">
        <v>24</v>
      </c>
    </row>
    <row r="182" spans="1:13" x14ac:dyDescent="0.2">
      <c r="A182" s="286" t="s">
        <v>526</v>
      </c>
      <c r="B182" s="185" t="s">
        <v>528</v>
      </c>
      <c r="C182" s="136" t="s">
        <v>24</v>
      </c>
      <c r="D182" s="136" t="s">
        <v>24</v>
      </c>
      <c r="E182" s="251">
        <v>70</v>
      </c>
      <c r="F182" s="249" t="s">
        <v>51</v>
      </c>
      <c r="G182" s="137" t="s">
        <v>24</v>
      </c>
      <c r="H182" s="63" t="e">
        <f t="shared" si="6"/>
        <v>#VALUE!</v>
      </c>
      <c r="I182" s="137" t="s">
        <v>24</v>
      </c>
      <c r="J182" s="63" t="e">
        <f t="shared" si="7"/>
        <v>#VALUE!</v>
      </c>
      <c r="K182" s="137" t="s">
        <v>24</v>
      </c>
      <c r="L182" s="248"/>
      <c r="M182" s="137" t="s">
        <v>24</v>
      </c>
    </row>
    <row r="183" spans="1:13" ht="22.5" x14ac:dyDescent="0.2">
      <c r="A183" s="287" t="s">
        <v>511</v>
      </c>
      <c r="B183" s="185" t="s">
        <v>512</v>
      </c>
      <c r="C183" s="136" t="s">
        <v>24</v>
      </c>
      <c r="D183" s="136" t="s">
        <v>24</v>
      </c>
      <c r="E183" s="250">
        <v>30</v>
      </c>
      <c r="F183" s="249" t="s">
        <v>51</v>
      </c>
      <c r="G183" s="137" t="s">
        <v>24</v>
      </c>
      <c r="H183" s="63" t="e">
        <f t="shared" si="6"/>
        <v>#VALUE!</v>
      </c>
      <c r="I183" s="137" t="s">
        <v>24</v>
      </c>
      <c r="J183" s="63" t="e">
        <f t="shared" si="7"/>
        <v>#VALUE!</v>
      </c>
      <c r="K183" s="137" t="s">
        <v>24</v>
      </c>
      <c r="L183" s="245"/>
      <c r="M183" s="137" t="s">
        <v>24</v>
      </c>
    </row>
    <row r="184" spans="1:13" ht="22.5" x14ac:dyDescent="0.2">
      <c r="A184" s="287" t="s">
        <v>514</v>
      </c>
      <c r="B184" s="185" t="s">
        <v>513</v>
      </c>
      <c r="C184" s="136" t="s">
        <v>24</v>
      </c>
      <c r="D184" s="136" t="s">
        <v>24</v>
      </c>
      <c r="E184" s="251">
        <v>5</v>
      </c>
      <c r="F184" s="249" t="s">
        <v>51</v>
      </c>
      <c r="G184" s="137" t="s">
        <v>24</v>
      </c>
      <c r="H184" s="63" t="e">
        <f t="shared" si="6"/>
        <v>#VALUE!</v>
      </c>
      <c r="I184" s="137" t="s">
        <v>24</v>
      </c>
      <c r="J184" s="63" t="e">
        <f t="shared" si="7"/>
        <v>#VALUE!</v>
      </c>
      <c r="K184" s="137" t="s">
        <v>24</v>
      </c>
      <c r="L184" s="248"/>
      <c r="M184" s="137" t="s">
        <v>24</v>
      </c>
    </row>
    <row r="185" spans="1:13" x14ac:dyDescent="0.2">
      <c r="A185" s="287" t="s">
        <v>515</v>
      </c>
      <c r="B185" s="185" t="s">
        <v>639</v>
      </c>
      <c r="C185" s="136" t="s">
        <v>24</v>
      </c>
      <c r="D185" s="136" t="s">
        <v>24</v>
      </c>
      <c r="E185" s="251">
        <v>10</v>
      </c>
      <c r="F185" s="249" t="s">
        <v>51</v>
      </c>
      <c r="G185" s="137" t="s">
        <v>24</v>
      </c>
      <c r="H185" s="63" t="e">
        <f t="shared" si="6"/>
        <v>#VALUE!</v>
      </c>
      <c r="I185" s="137" t="s">
        <v>24</v>
      </c>
      <c r="J185" s="63" t="e">
        <f t="shared" si="7"/>
        <v>#VALUE!</v>
      </c>
      <c r="K185" s="137" t="s">
        <v>24</v>
      </c>
      <c r="L185" s="248"/>
      <c r="M185" s="137" t="s">
        <v>24</v>
      </c>
    </row>
    <row r="186" spans="1:13" x14ac:dyDescent="0.2">
      <c r="A186" s="287" t="s">
        <v>516</v>
      </c>
      <c r="B186" s="185" t="s">
        <v>651</v>
      </c>
      <c r="C186" s="136" t="s">
        <v>24</v>
      </c>
      <c r="D186" s="136" t="s">
        <v>24</v>
      </c>
      <c r="E186" s="251">
        <v>25</v>
      </c>
      <c r="F186" s="249" t="s">
        <v>51</v>
      </c>
      <c r="G186" s="137" t="s">
        <v>24</v>
      </c>
      <c r="H186" s="63" t="e">
        <f t="shared" si="6"/>
        <v>#VALUE!</v>
      </c>
      <c r="I186" s="137" t="s">
        <v>24</v>
      </c>
      <c r="J186" s="63" t="e">
        <f t="shared" si="7"/>
        <v>#VALUE!</v>
      </c>
      <c r="K186" s="137" t="s">
        <v>24</v>
      </c>
      <c r="L186" s="248"/>
      <c r="M186" s="137" t="s">
        <v>24</v>
      </c>
    </row>
    <row r="187" spans="1:13" ht="22.5" x14ac:dyDescent="0.2">
      <c r="A187" s="285" t="s">
        <v>154</v>
      </c>
      <c r="B187" s="185" t="s">
        <v>458</v>
      </c>
      <c r="C187" s="136" t="s">
        <v>24</v>
      </c>
      <c r="D187" s="136" t="s">
        <v>24</v>
      </c>
      <c r="E187" s="184">
        <v>50</v>
      </c>
      <c r="F187" s="183" t="s">
        <v>51</v>
      </c>
      <c r="G187" s="137" t="s">
        <v>24</v>
      </c>
      <c r="H187" s="63" t="e">
        <f t="shared" ref="H187:H208" si="8">SUM(E187*G187)</f>
        <v>#VALUE!</v>
      </c>
      <c r="I187" s="137" t="s">
        <v>24</v>
      </c>
      <c r="J187" s="63" t="e">
        <f t="shared" ref="J187:J208" si="9">SUM(E187*G187+H187/100*I187)</f>
        <v>#VALUE!</v>
      </c>
      <c r="K187" s="182"/>
      <c r="L187" s="248"/>
      <c r="M187" s="137" t="s">
        <v>24</v>
      </c>
    </row>
    <row r="188" spans="1:13" ht="22.5" x14ac:dyDescent="0.2">
      <c r="A188" s="285" t="s">
        <v>153</v>
      </c>
      <c r="B188" s="185" t="s">
        <v>459</v>
      </c>
      <c r="C188" s="186" t="s">
        <v>24</v>
      </c>
      <c r="D188" s="186" t="s">
        <v>24</v>
      </c>
      <c r="E188" s="184">
        <v>200</v>
      </c>
      <c r="F188" s="183" t="s">
        <v>51</v>
      </c>
      <c r="G188" s="137" t="s">
        <v>24</v>
      </c>
      <c r="H188" s="66" t="e">
        <f t="shared" si="8"/>
        <v>#VALUE!</v>
      </c>
      <c r="I188" s="137" t="s">
        <v>24</v>
      </c>
      <c r="J188" s="63" t="e">
        <f t="shared" si="9"/>
        <v>#VALUE!</v>
      </c>
      <c r="K188" s="182"/>
      <c r="L188" s="248"/>
      <c r="M188" s="137" t="s">
        <v>24</v>
      </c>
    </row>
    <row r="189" spans="1:13" ht="22.5" x14ac:dyDescent="0.2">
      <c r="A189" s="285" t="s">
        <v>152</v>
      </c>
      <c r="B189" s="185" t="s">
        <v>151</v>
      </c>
      <c r="C189" s="136" t="s">
        <v>24</v>
      </c>
      <c r="D189" s="136" t="s">
        <v>24</v>
      </c>
      <c r="E189" s="184">
        <v>240</v>
      </c>
      <c r="F189" s="183" t="s">
        <v>5</v>
      </c>
      <c r="G189" s="137" t="s">
        <v>24</v>
      </c>
      <c r="H189" s="63" t="e">
        <f t="shared" si="8"/>
        <v>#VALUE!</v>
      </c>
      <c r="I189" s="137" t="s">
        <v>24</v>
      </c>
      <c r="J189" s="63" t="e">
        <f t="shared" si="9"/>
        <v>#VALUE!</v>
      </c>
      <c r="K189" s="182"/>
      <c r="L189" s="248"/>
      <c r="M189" s="137" t="s">
        <v>24</v>
      </c>
    </row>
    <row r="190" spans="1:13" x14ac:dyDescent="0.2">
      <c r="A190" s="285" t="s">
        <v>152</v>
      </c>
      <c r="B190" s="185" t="s">
        <v>457</v>
      </c>
      <c r="C190" s="136" t="s">
        <v>24</v>
      </c>
      <c r="D190" s="136" t="s">
        <v>24</v>
      </c>
      <c r="E190" s="184">
        <v>45</v>
      </c>
      <c r="F190" s="183" t="s">
        <v>5</v>
      </c>
      <c r="G190" s="137" t="s">
        <v>24</v>
      </c>
      <c r="H190" s="63" t="e">
        <f t="shared" si="8"/>
        <v>#VALUE!</v>
      </c>
      <c r="I190" s="137" t="s">
        <v>24</v>
      </c>
      <c r="J190" s="63" t="e">
        <f t="shared" si="9"/>
        <v>#VALUE!</v>
      </c>
      <c r="K190" s="182"/>
      <c r="L190" s="248"/>
      <c r="M190" s="137" t="s">
        <v>24</v>
      </c>
    </row>
    <row r="191" spans="1:13" ht="22.5" x14ac:dyDescent="0.2">
      <c r="A191" s="285" t="s">
        <v>150</v>
      </c>
      <c r="B191" s="185" t="s">
        <v>149</v>
      </c>
      <c r="C191" s="136" t="s">
        <v>24</v>
      </c>
      <c r="D191" s="136" t="s">
        <v>24</v>
      </c>
      <c r="E191" s="184">
        <v>400</v>
      </c>
      <c r="F191" s="183" t="s">
        <v>5</v>
      </c>
      <c r="G191" s="137" t="s">
        <v>24</v>
      </c>
      <c r="H191" s="63" t="e">
        <f t="shared" si="8"/>
        <v>#VALUE!</v>
      </c>
      <c r="I191" s="137" t="s">
        <v>24</v>
      </c>
      <c r="J191" s="63" t="e">
        <f t="shared" si="9"/>
        <v>#VALUE!</v>
      </c>
      <c r="K191" s="182"/>
      <c r="L191" s="248"/>
      <c r="M191" s="137" t="s">
        <v>24</v>
      </c>
    </row>
    <row r="192" spans="1:13" x14ac:dyDescent="0.2">
      <c r="A192" s="285" t="s">
        <v>150</v>
      </c>
      <c r="B192" s="185" t="s">
        <v>456</v>
      </c>
      <c r="C192" s="136" t="s">
        <v>24</v>
      </c>
      <c r="D192" s="136" t="s">
        <v>24</v>
      </c>
      <c r="E192" s="184">
        <v>100</v>
      </c>
      <c r="F192" s="183" t="s">
        <v>5</v>
      </c>
      <c r="G192" s="137" t="s">
        <v>24</v>
      </c>
      <c r="H192" s="63" t="e">
        <f t="shared" si="8"/>
        <v>#VALUE!</v>
      </c>
      <c r="I192" s="137" t="s">
        <v>24</v>
      </c>
      <c r="J192" s="63" t="e">
        <f t="shared" si="9"/>
        <v>#VALUE!</v>
      </c>
      <c r="K192" s="182"/>
      <c r="L192" s="248"/>
      <c r="M192" s="137" t="s">
        <v>24</v>
      </c>
    </row>
    <row r="193" spans="1:13" x14ac:dyDescent="0.2">
      <c r="A193" s="285" t="s">
        <v>148</v>
      </c>
      <c r="B193" s="185" t="s">
        <v>476</v>
      </c>
      <c r="C193" s="136" t="s">
        <v>24</v>
      </c>
      <c r="D193" s="136" t="s">
        <v>24</v>
      </c>
      <c r="E193" s="184">
        <v>38</v>
      </c>
      <c r="F193" s="183" t="s">
        <v>5</v>
      </c>
      <c r="G193" s="137" t="s">
        <v>24</v>
      </c>
      <c r="H193" s="63" t="e">
        <f t="shared" si="8"/>
        <v>#VALUE!</v>
      </c>
      <c r="I193" s="137" t="s">
        <v>24</v>
      </c>
      <c r="J193" s="63" t="e">
        <f t="shared" si="9"/>
        <v>#VALUE!</v>
      </c>
      <c r="K193" s="182"/>
      <c r="L193" s="248"/>
      <c r="M193" s="137" t="s">
        <v>24</v>
      </c>
    </row>
    <row r="194" spans="1:13" ht="22.5" x14ac:dyDescent="0.2">
      <c r="A194" s="285" t="s">
        <v>148</v>
      </c>
      <c r="B194" s="185" t="s">
        <v>460</v>
      </c>
      <c r="C194" s="136" t="s">
        <v>24</v>
      </c>
      <c r="D194" s="136" t="s">
        <v>24</v>
      </c>
      <c r="E194" s="184">
        <v>13</v>
      </c>
      <c r="F194" s="183" t="s">
        <v>5</v>
      </c>
      <c r="G194" s="137" t="s">
        <v>24</v>
      </c>
      <c r="H194" s="63" t="e">
        <f t="shared" si="8"/>
        <v>#VALUE!</v>
      </c>
      <c r="I194" s="137" t="s">
        <v>24</v>
      </c>
      <c r="J194" s="63" t="e">
        <f t="shared" si="9"/>
        <v>#VALUE!</v>
      </c>
      <c r="K194" s="182"/>
      <c r="L194" s="248"/>
      <c r="M194" s="137" t="s">
        <v>24</v>
      </c>
    </row>
    <row r="195" spans="1:13" ht="22.5" x14ac:dyDescent="0.2">
      <c r="A195" s="285" t="s">
        <v>148</v>
      </c>
      <c r="B195" s="185" t="s">
        <v>144</v>
      </c>
      <c r="C195" s="136" t="s">
        <v>24</v>
      </c>
      <c r="D195" s="136" t="s">
        <v>24</v>
      </c>
      <c r="E195" s="184">
        <v>85</v>
      </c>
      <c r="F195" s="183" t="s">
        <v>5</v>
      </c>
      <c r="G195" s="137" t="s">
        <v>24</v>
      </c>
      <c r="H195" s="63" t="e">
        <f t="shared" si="8"/>
        <v>#VALUE!</v>
      </c>
      <c r="I195" s="137" t="s">
        <v>24</v>
      </c>
      <c r="J195" s="63" t="e">
        <f t="shared" si="9"/>
        <v>#VALUE!</v>
      </c>
      <c r="K195" s="182"/>
      <c r="L195" s="248"/>
      <c r="M195" s="137" t="s">
        <v>24</v>
      </c>
    </row>
    <row r="196" spans="1:13" x14ac:dyDescent="0.2">
      <c r="A196" s="285" t="s">
        <v>147</v>
      </c>
      <c r="B196" s="185" t="s">
        <v>470</v>
      </c>
      <c r="C196" s="136" t="s">
        <v>24</v>
      </c>
      <c r="D196" s="136" t="s">
        <v>24</v>
      </c>
      <c r="E196" s="184">
        <v>125</v>
      </c>
      <c r="F196" s="183" t="s">
        <v>5</v>
      </c>
      <c r="G196" s="137" t="s">
        <v>24</v>
      </c>
      <c r="H196" s="63" t="e">
        <f t="shared" si="8"/>
        <v>#VALUE!</v>
      </c>
      <c r="I196" s="137" t="s">
        <v>24</v>
      </c>
      <c r="J196" s="63" t="e">
        <f t="shared" si="9"/>
        <v>#VALUE!</v>
      </c>
      <c r="K196" s="182"/>
      <c r="L196" s="248"/>
      <c r="M196" s="137" t="s">
        <v>24</v>
      </c>
    </row>
    <row r="197" spans="1:13" ht="22.5" x14ac:dyDescent="0.2">
      <c r="A197" s="285" t="s">
        <v>147</v>
      </c>
      <c r="B197" s="185" t="s">
        <v>469</v>
      </c>
      <c r="C197" s="136" t="s">
        <v>24</v>
      </c>
      <c r="D197" s="136" t="s">
        <v>24</v>
      </c>
      <c r="E197" s="184">
        <v>25</v>
      </c>
      <c r="F197" s="183" t="s">
        <v>5</v>
      </c>
      <c r="G197" s="137" t="s">
        <v>24</v>
      </c>
      <c r="H197" s="63" t="e">
        <f t="shared" si="8"/>
        <v>#VALUE!</v>
      </c>
      <c r="I197" s="137" t="s">
        <v>24</v>
      </c>
      <c r="J197" s="63" t="e">
        <f t="shared" si="9"/>
        <v>#VALUE!</v>
      </c>
      <c r="K197" s="182"/>
      <c r="L197" s="248"/>
      <c r="M197" s="137" t="s">
        <v>24</v>
      </c>
    </row>
    <row r="198" spans="1:13" ht="22.5" x14ac:dyDescent="0.2">
      <c r="A198" s="285" t="s">
        <v>461</v>
      </c>
      <c r="B198" s="185" t="s">
        <v>462</v>
      </c>
      <c r="C198" s="136" t="s">
        <v>24</v>
      </c>
      <c r="D198" s="136" t="s">
        <v>24</v>
      </c>
      <c r="E198" s="184">
        <v>25</v>
      </c>
      <c r="F198" s="183" t="s">
        <v>5</v>
      </c>
      <c r="G198" s="137" t="s">
        <v>24</v>
      </c>
      <c r="H198" s="63" t="e">
        <f t="shared" si="8"/>
        <v>#VALUE!</v>
      </c>
      <c r="I198" s="137" t="s">
        <v>24</v>
      </c>
      <c r="J198" s="63" t="e">
        <f t="shared" si="9"/>
        <v>#VALUE!</v>
      </c>
      <c r="K198" s="182"/>
      <c r="L198" s="248"/>
      <c r="M198" s="137" t="s">
        <v>24</v>
      </c>
    </row>
    <row r="199" spans="1:13" ht="22.5" x14ac:dyDescent="0.2">
      <c r="A199" s="285" t="s">
        <v>461</v>
      </c>
      <c r="B199" s="185" t="s">
        <v>464</v>
      </c>
      <c r="C199" s="136" t="s">
        <v>24</v>
      </c>
      <c r="D199" s="136" t="s">
        <v>24</v>
      </c>
      <c r="E199" s="184">
        <v>20</v>
      </c>
      <c r="F199" s="183" t="s">
        <v>5</v>
      </c>
      <c r="G199" s="137" t="s">
        <v>24</v>
      </c>
      <c r="H199" s="63" t="e">
        <f t="shared" si="8"/>
        <v>#VALUE!</v>
      </c>
      <c r="I199" s="137" t="s">
        <v>24</v>
      </c>
      <c r="J199" s="63" t="e">
        <f t="shared" si="9"/>
        <v>#VALUE!</v>
      </c>
      <c r="K199" s="182"/>
      <c r="L199" s="248"/>
      <c r="M199" s="137" t="s">
        <v>24</v>
      </c>
    </row>
    <row r="200" spans="1:13" ht="22.5" x14ac:dyDescent="0.2">
      <c r="A200" s="285" t="s">
        <v>146</v>
      </c>
      <c r="B200" s="185" t="s">
        <v>144</v>
      </c>
      <c r="C200" s="136" t="s">
        <v>24</v>
      </c>
      <c r="D200" s="136" t="s">
        <v>24</v>
      </c>
      <c r="E200" s="184">
        <v>125</v>
      </c>
      <c r="F200" s="183" t="s">
        <v>5</v>
      </c>
      <c r="G200" s="137" t="s">
        <v>24</v>
      </c>
      <c r="H200" s="63" t="e">
        <f t="shared" si="8"/>
        <v>#VALUE!</v>
      </c>
      <c r="I200" s="137" t="s">
        <v>24</v>
      </c>
      <c r="J200" s="63" t="e">
        <f t="shared" si="9"/>
        <v>#VALUE!</v>
      </c>
      <c r="K200" s="182"/>
      <c r="L200" s="248"/>
      <c r="M200" s="137" t="s">
        <v>24</v>
      </c>
    </row>
    <row r="201" spans="1:13" x14ac:dyDescent="0.2">
      <c r="A201" s="285" t="s">
        <v>146</v>
      </c>
      <c r="B201" s="185" t="s">
        <v>463</v>
      </c>
      <c r="C201" s="136" t="s">
        <v>24</v>
      </c>
      <c r="D201" s="136" t="s">
        <v>24</v>
      </c>
      <c r="E201" s="184">
        <v>54</v>
      </c>
      <c r="F201" s="183" t="s">
        <v>5</v>
      </c>
      <c r="G201" s="137" t="s">
        <v>24</v>
      </c>
      <c r="H201" s="63" t="e">
        <f t="shared" si="8"/>
        <v>#VALUE!</v>
      </c>
      <c r="I201" s="137" t="s">
        <v>24</v>
      </c>
      <c r="J201" s="63" t="e">
        <f t="shared" si="9"/>
        <v>#VALUE!</v>
      </c>
      <c r="K201" s="182"/>
      <c r="L201" s="248"/>
      <c r="M201" s="137" t="s">
        <v>24</v>
      </c>
    </row>
    <row r="202" spans="1:13" x14ac:dyDescent="0.2">
      <c r="A202" s="285" t="s">
        <v>146</v>
      </c>
      <c r="B202" s="185" t="s">
        <v>475</v>
      </c>
      <c r="C202" s="136" t="s">
        <v>24</v>
      </c>
      <c r="D202" s="136" t="s">
        <v>24</v>
      </c>
      <c r="E202" s="184">
        <v>50</v>
      </c>
      <c r="F202" s="183" t="s">
        <v>5</v>
      </c>
      <c r="G202" s="137" t="s">
        <v>24</v>
      </c>
      <c r="H202" s="63" t="e">
        <f t="shared" si="8"/>
        <v>#VALUE!</v>
      </c>
      <c r="I202" s="137" t="s">
        <v>24</v>
      </c>
      <c r="J202" s="63" t="e">
        <f t="shared" si="9"/>
        <v>#VALUE!</v>
      </c>
      <c r="K202" s="182"/>
      <c r="L202" s="248"/>
      <c r="M202" s="137" t="s">
        <v>24</v>
      </c>
    </row>
    <row r="203" spans="1:13" ht="22.5" x14ac:dyDescent="0.2">
      <c r="A203" s="285" t="s">
        <v>145</v>
      </c>
      <c r="B203" s="185" t="s">
        <v>144</v>
      </c>
      <c r="C203" s="136" t="s">
        <v>24</v>
      </c>
      <c r="D203" s="136" t="s">
        <v>24</v>
      </c>
      <c r="E203" s="184">
        <v>125</v>
      </c>
      <c r="F203" s="183" t="s">
        <v>5</v>
      </c>
      <c r="G203" s="137" t="s">
        <v>24</v>
      </c>
      <c r="H203" s="63" t="e">
        <f t="shared" si="8"/>
        <v>#VALUE!</v>
      </c>
      <c r="I203" s="137" t="s">
        <v>24</v>
      </c>
      <c r="J203" s="63" t="e">
        <f t="shared" si="9"/>
        <v>#VALUE!</v>
      </c>
      <c r="K203" s="182"/>
      <c r="L203" s="248"/>
      <c r="M203" s="137" t="s">
        <v>24</v>
      </c>
    </row>
    <row r="204" spans="1:13" x14ac:dyDescent="0.2">
      <c r="A204" s="285" t="s">
        <v>145</v>
      </c>
      <c r="B204" s="185" t="s">
        <v>465</v>
      </c>
      <c r="C204" s="136" t="s">
        <v>24</v>
      </c>
      <c r="D204" s="136" t="s">
        <v>24</v>
      </c>
      <c r="E204" s="184">
        <v>50</v>
      </c>
      <c r="F204" s="183" t="s">
        <v>5</v>
      </c>
      <c r="G204" s="137" t="s">
        <v>24</v>
      </c>
      <c r="H204" s="63" t="e">
        <f t="shared" si="8"/>
        <v>#VALUE!</v>
      </c>
      <c r="I204" s="137" t="s">
        <v>24</v>
      </c>
      <c r="J204" s="63" t="e">
        <f t="shared" si="9"/>
        <v>#VALUE!</v>
      </c>
      <c r="K204" s="182"/>
      <c r="L204" s="248"/>
      <c r="M204" s="137" t="s">
        <v>24</v>
      </c>
    </row>
    <row r="205" spans="1:13" ht="22.5" x14ac:dyDescent="0.2">
      <c r="A205" s="285" t="s">
        <v>466</v>
      </c>
      <c r="B205" s="185" t="s">
        <v>467</v>
      </c>
      <c r="C205" s="136" t="s">
        <v>24</v>
      </c>
      <c r="D205" s="136" t="s">
        <v>24</v>
      </c>
      <c r="E205" s="184">
        <v>12</v>
      </c>
      <c r="F205" s="183" t="s">
        <v>5</v>
      </c>
      <c r="G205" s="137" t="s">
        <v>24</v>
      </c>
      <c r="H205" s="63" t="e">
        <f t="shared" si="8"/>
        <v>#VALUE!</v>
      </c>
      <c r="I205" s="137" t="s">
        <v>24</v>
      </c>
      <c r="J205" s="63" t="e">
        <f t="shared" si="9"/>
        <v>#VALUE!</v>
      </c>
      <c r="K205" s="182"/>
      <c r="L205" s="248"/>
      <c r="M205" s="137" t="s">
        <v>24</v>
      </c>
    </row>
    <row r="206" spans="1:13" x14ac:dyDescent="0.2">
      <c r="A206" s="285" t="s">
        <v>468</v>
      </c>
      <c r="B206" s="185"/>
      <c r="C206" s="136" t="s">
        <v>24</v>
      </c>
      <c r="D206" s="136" t="s">
        <v>24</v>
      </c>
      <c r="E206" s="184">
        <v>20</v>
      </c>
      <c r="F206" s="183" t="s">
        <v>5</v>
      </c>
      <c r="G206" s="137" t="s">
        <v>24</v>
      </c>
      <c r="H206" s="63" t="e">
        <f t="shared" si="8"/>
        <v>#VALUE!</v>
      </c>
      <c r="I206" s="137" t="s">
        <v>24</v>
      </c>
      <c r="J206" s="63" t="e">
        <f t="shared" si="9"/>
        <v>#VALUE!</v>
      </c>
      <c r="K206" s="182"/>
      <c r="L206" s="248"/>
      <c r="M206" s="137" t="s">
        <v>24</v>
      </c>
    </row>
    <row r="207" spans="1:13" x14ac:dyDescent="0.2">
      <c r="A207" s="285" t="s">
        <v>471</v>
      </c>
      <c r="B207" s="185" t="s">
        <v>472</v>
      </c>
      <c r="C207" s="136" t="s">
        <v>24</v>
      </c>
      <c r="D207" s="136" t="s">
        <v>24</v>
      </c>
      <c r="E207" s="184">
        <v>20</v>
      </c>
      <c r="F207" s="183" t="s">
        <v>5</v>
      </c>
      <c r="G207" s="137" t="s">
        <v>24</v>
      </c>
      <c r="H207" s="63" t="e">
        <f t="shared" si="8"/>
        <v>#VALUE!</v>
      </c>
      <c r="I207" s="137" t="s">
        <v>24</v>
      </c>
      <c r="J207" s="63" t="e">
        <f t="shared" si="9"/>
        <v>#VALUE!</v>
      </c>
      <c r="K207" s="182"/>
      <c r="L207" s="248"/>
      <c r="M207" s="137" t="s">
        <v>24</v>
      </c>
    </row>
    <row r="208" spans="1:13" x14ac:dyDescent="0.2">
      <c r="A208" s="285" t="s">
        <v>473</v>
      </c>
      <c r="B208" s="185" t="s">
        <v>474</v>
      </c>
      <c r="C208" s="136" t="s">
        <v>24</v>
      </c>
      <c r="D208" s="136" t="s">
        <v>24</v>
      </c>
      <c r="E208" s="184">
        <v>65</v>
      </c>
      <c r="F208" s="183" t="s">
        <v>5</v>
      </c>
      <c r="G208" s="137" t="s">
        <v>24</v>
      </c>
      <c r="H208" s="63" t="e">
        <f t="shared" si="8"/>
        <v>#VALUE!</v>
      </c>
      <c r="I208" s="137" t="s">
        <v>24</v>
      </c>
      <c r="J208" s="63" t="e">
        <f t="shared" si="9"/>
        <v>#VALUE!</v>
      </c>
      <c r="K208" s="182"/>
      <c r="L208" s="248"/>
      <c r="M208" s="137" t="s">
        <v>24</v>
      </c>
    </row>
    <row r="209" spans="1:13" x14ac:dyDescent="0.25">
      <c r="I209" s="357" t="s">
        <v>75</v>
      </c>
      <c r="J209" s="316"/>
      <c r="K209" s="357" t="s">
        <v>76</v>
      </c>
      <c r="L209" s="316"/>
      <c r="M209" s="316"/>
    </row>
    <row r="210" spans="1:13" ht="18.75" x14ac:dyDescent="0.25">
      <c r="A210" s="223" t="s">
        <v>364</v>
      </c>
      <c r="I210" s="358"/>
      <c r="J210" s="317"/>
      <c r="K210" s="358"/>
      <c r="L210" s="317"/>
      <c r="M210" s="317"/>
    </row>
    <row r="212" spans="1:13" ht="15.75" x14ac:dyDescent="0.25">
      <c r="A212" s="69" t="s">
        <v>38</v>
      </c>
      <c r="B212" s="70" t="s">
        <v>39</v>
      </c>
      <c r="C212" s="156"/>
      <c r="D212" s="349"/>
      <c r="E212" s="359"/>
      <c r="F212" s="359"/>
      <c r="G212" s="156"/>
      <c r="H212" s="156"/>
      <c r="I212" s="156"/>
    </row>
    <row r="213" spans="1:13" x14ac:dyDescent="0.25">
      <c r="A213" s="156"/>
      <c r="B213" s="156"/>
      <c r="C213" s="156"/>
      <c r="D213" s="156"/>
      <c r="E213" s="156"/>
      <c r="F213" s="156"/>
      <c r="G213" s="156"/>
      <c r="H213" s="156"/>
      <c r="I213" s="156"/>
    </row>
    <row r="214" spans="1:13" x14ac:dyDescent="0.25">
      <c r="A214" s="327" t="s">
        <v>42</v>
      </c>
      <c r="B214" s="301"/>
      <c r="C214" s="301"/>
      <c r="D214" s="301"/>
      <c r="E214" s="301"/>
      <c r="F214" s="301"/>
      <c r="G214" s="301"/>
      <c r="H214" s="301"/>
      <c r="I214" s="301"/>
    </row>
    <row r="215" spans="1:13" ht="39.75" customHeight="1" x14ac:dyDescent="0.2">
      <c r="A215" s="328" t="s">
        <v>43</v>
      </c>
      <c r="B215" s="303"/>
      <c r="C215" s="303"/>
      <c r="D215" s="303"/>
      <c r="E215" s="303"/>
      <c r="F215" s="303"/>
      <c r="G215" s="303"/>
      <c r="H215" s="303"/>
      <c r="I215" s="303"/>
    </row>
    <row r="216" spans="1:13" x14ac:dyDescent="0.2">
      <c r="A216" s="328"/>
      <c r="B216" s="303"/>
      <c r="C216" s="303"/>
      <c r="D216" s="303"/>
      <c r="E216" s="303"/>
      <c r="F216" s="303"/>
      <c r="G216" s="303"/>
      <c r="H216" s="303"/>
      <c r="I216" s="303"/>
    </row>
    <row r="217" spans="1:13" x14ac:dyDescent="0.2">
      <c r="A217" s="329" t="s">
        <v>45</v>
      </c>
      <c r="B217" s="305"/>
      <c r="C217" s="305"/>
      <c r="D217" s="305"/>
      <c r="E217" s="305"/>
      <c r="F217" s="305"/>
      <c r="G217" s="305"/>
      <c r="H217" s="305"/>
      <c r="I217" s="305"/>
    </row>
    <row r="218" spans="1:13" x14ac:dyDescent="0.2">
      <c r="A218" s="291"/>
      <c r="B218" s="290"/>
      <c r="C218" s="290"/>
      <c r="D218" s="290"/>
      <c r="E218" s="290"/>
      <c r="F218" s="290"/>
      <c r="G218" s="290"/>
      <c r="H218" s="290"/>
      <c r="I218" s="290"/>
    </row>
    <row r="219" spans="1:13" x14ac:dyDescent="0.2">
      <c r="A219" s="329" t="s">
        <v>46</v>
      </c>
      <c r="B219" s="305"/>
      <c r="C219" s="305"/>
      <c r="D219" s="305"/>
      <c r="E219" s="305"/>
      <c r="F219" s="305"/>
      <c r="G219" s="305"/>
      <c r="H219" s="305"/>
      <c r="I219" s="305"/>
    </row>
    <row r="220" spans="1:13" x14ac:dyDescent="0.2">
      <c r="A220" s="159"/>
      <c r="B220" s="160"/>
      <c r="C220" s="161"/>
      <c r="D220" s="161"/>
      <c r="E220" s="161"/>
      <c r="F220" s="161"/>
      <c r="G220" s="162"/>
      <c r="H220" s="162"/>
      <c r="I220" s="157"/>
    </row>
    <row r="221" spans="1:13" x14ac:dyDescent="0.2">
      <c r="A221" s="159"/>
      <c r="B221" s="160"/>
      <c r="C221" s="161"/>
      <c r="D221" s="161"/>
      <c r="E221" s="161"/>
      <c r="F221" s="161"/>
      <c r="G221" s="162"/>
      <c r="H221" s="162"/>
      <c r="I221" s="157"/>
    </row>
    <row r="222" spans="1:13" x14ac:dyDescent="0.2">
      <c r="A222" s="115"/>
      <c r="B222" s="72"/>
      <c r="C222" s="72"/>
      <c r="D222" s="72"/>
      <c r="E222" s="72"/>
      <c r="F222" s="72"/>
      <c r="G222" s="72"/>
      <c r="H222" s="72"/>
      <c r="I222" s="72"/>
    </row>
    <row r="223" spans="1:13" x14ac:dyDescent="0.2">
      <c r="A223" s="116"/>
      <c r="B223" s="73" t="s">
        <v>47</v>
      </c>
      <c r="C223" s="117"/>
      <c r="D223" s="117"/>
      <c r="E223" s="118"/>
      <c r="F223" s="118"/>
      <c r="G223" s="72"/>
      <c r="H223" s="72"/>
      <c r="I223" s="72"/>
    </row>
    <row r="224" spans="1:13" x14ac:dyDescent="0.2">
      <c r="A224" s="116"/>
      <c r="B224" s="289" t="s">
        <v>48</v>
      </c>
      <c r="C224" s="117"/>
      <c r="D224" s="117"/>
      <c r="E224" s="324" t="s">
        <v>74</v>
      </c>
      <c r="F224" s="324"/>
      <c r="G224" s="72"/>
      <c r="H224" s="72"/>
      <c r="I224" s="72"/>
    </row>
    <row r="225" spans="1:9" x14ac:dyDescent="0.25">
      <c r="A225" s="156"/>
      <c r="B225" s="156"/>
      <c r="C225" s="156"/>
      <c r="D225" s="156"/>
      <c r="E225" s="156"/>
      <c r="F225" s="156"/>
      <c r="G225" s="156"/>
      <c r="H225" s="156"/>
      <c r="I225" s="156"/>
    </row>
    <row r="226" spans="1:9" x14ac:dyDescent="0.25">
      <c r="F226" s="60"/>
    </row>
    <row r="227" spans="1:9" x14ac:dyDescent="0.25">
      <c r="F227" s="60"/>
    </row>
    <row r="228" spans="1:9" x14ac:dyDescent="0.25">
      <c r="F228" s="60"/>
    </row>
    <row r="229" spans="1:9" x14ac:dyDescent="0.25">
      <c r="F229" s="60"/>
    </row>
  </sheetData>
  <mergeCells count="31">
    <mergeCell ref="A7:B7"/>
    <mergeCell ref="L7:M7"/>
    <mergeCell ref="A8:B8"/>
    <mergeCell ref="A14:M14"/>
    <mergeCell ref="A12:M12"/>
    <mergeCell ref="K13:L13"/>
    <mergeCell ref="L8:M8"/>
    <mergeCell ref="A9:B9"/>
    <mergeCell ref="L9:M9"/>
    <mergeCell ref="A10:B10"/>
    <mergeCell ref="L10:M10"/>
    <mergeCell ref="A11:B11"/>
    <mergeCell ref="L11:M11"/>
    <mergeCell ref="A1:J3"/>
    <mergeCell ref="K1:M1"/>
    <mergeCell ref="K2:M2"/>
    <mergeCell ref="K3:M3"/>
    <mergeCell ref="A6:B6"/>
    <mergeCell ref="K6:M6"/>
    <mergeCell ref="A217:I217"/>
    <mergeCell ref="A219:I219"/>
    <mergeCell ref="E224:F224"/>
    <mergeCell ref="D212:F212"/>
    <mergeCell ref="A214:I214"/>
    <mergeCell ref="A215:I215"/>
    <mergeCell ref="A216:I216"/>
    <mergeCell ref="I209:I210"/>
    <mergeCell ref="J209:J210"/>
    <mergeCell ref="K209:K210"/>
    <mergeCell ref="L209:L210"/>
    <mergeCell ref="M209:M210"/>
  </mergeCells>
  <pageMargins left="0.7" right="0.7" top="0.75" bottom="0.75" header="0.3" footer="0.3"/>
  <pageSetup paperSize="9" scale="65" fitToHeight="0"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CD159D-EC46-4349-AD33-1D1E51BDAC77}">
  <sheetPr>
    <tabColor theme="9" tint="0.79998168889431442"/>
    <pageSetUpPr fitToPage="1"/>
  </sheetPr>
  <dimension ref="A1:J31"/>
  <sheetViews>
    <sheetView tabSelected="1" topLeftCell="A7" workbookViewId="0">
      <selection activeCell="B15" sqref="B15"/>
    </sheetView>
  </sheetViews>
  <sheetFormatPr defaultRowHeight="15" x14ac:dyDescent="0.25"/>
  <cols>
    <col min="1" max="1" width="26.7109375" style="60" customWidth="1"/>
    <col min="2" max="2" width="30.7109375" style="60" customWidth="1"/>
    <col min="3" max="4" width="26.7109375" style="60" customWidth="1"/>
    <col min="5" max="5" width="11.7109375" style="60" customWidth="1"/>
    <col min="6" max="6" width="3.7109375" style="60" customWidth="1"/>
    <col min="7" max="10" width="11.7109375" style="60" customWidth="1"/>
    <col min="11" max="16384" width="9.140625" style="60"/>
  </cols>
  <sheetData>
    <row r="1" spans="1:10" x14ac:dyDescent="0.25">
      <c r="A1" s="323" t="s">
        <v>40</v>
      </c>
      <c r="B1" s="323"/>
      <c r="C1" s="323"/>
      <c r="D1" s="323"/>
      <c r="E1" s="323"/>
      <c r="F1" s="323"/>
      <c r="G1" s="323"/>
      <c r="H1" s="323"/>
      <c r="I1" s="323"/>
      <c r="J1" s="323"/>
    </row>
    <row r="2" spans="1:10" x14ac:dyDescent="0.25">
      <c r="A2" s="323"/>
      <c r="B2" s="323"/>
      <c r="C2" s="323"/>
      <c r="D2" s="323"/>
      <c r="E2" s="323"/>
      <c r="F2" s="323"/>
      <c r="G2" s="323"/>
      <c r="H2" s="323"/>
      <c r="I2" s="323"/>
      <c r="J2" s="323"/>
    </row>
    <row r="3" spans="1:10" x14ac:dyDescent="0.25">
      <c r="A3" s="323"/>
      <c r="B3" s="323"/>
      <c r="C3" s="323"/>
      <c r="D3" s="323"/>
      <c r="E3" s="323"/>
      <c r="F3" s="323"/>
      <c r="G3" s="323"/>
      <c r="H3" s="323"/>
      <c r="I3" s="323"/>
      <c r="J3" s="323"/>
    </row>
    <row r="4" spans="1:10" x14ac:dyDescent="0.25">
      <c r="A4" s="23" t="s">
        <v>41</v>
      </c>
      <c r="B4" s="23"/>
      <c r="C4" s="23"/>
      <c r="D4" s="23"/>
      <c r="E4" s="23"/>
      <c r="F4" s="23"/>
      <c r="G4" s="23"/>
      <c r="H4" s="23"/>
      <c r="I4" s="23"/>
      <c r="J4" s="23"/>
    </row>
    <row r="5" spans="1:10" x14ac:dyDescent="0.25">
      <c r="A5" s="23"/>
      <c r="B5" s="23"/>
      <c r="C5" s="23"/>
      <c r="D5" s="23"/>
      <c r="E5" s="23"/>
      <c r="F5" s="23"/>
      <c r="G5" s="23"/>
      <c r="H5" s="23"/>
      <c r="I5" s="23"/>
      <c r="J5" s="23"/>
    </row>
    <row r="6" spans="1:10" x14ac:dyDescent="0.2">
      <c r="A6" s="367" t="s">
        <v>205</v>
      </c>
      <c r="B6" s="367"/>
      <c r="C6" s="24"/>
      <c r="D6" s="24"/>
      <c r="E6" s="24"/>
      <c r="F6" s="24"/>
      <c r="G6" s="24"/>
      <c r="H6" s="25"/>
      <c r="I6" s="24"/>
      <c r="J6" s="25"/>
    </row>
    <row r="7" spans="1:10" x14ac:dyDescent="0.2">
      <c r="A7" s="367" t="s">
        <v>211</v>
      </c>
      <c r="B7" s="367"/>
      <c r="C7" s="24"/>
      <c r="D7" s="24"/>
      <c r="E7" s="24"/>
      <c r="F7" s="24"/>
      <c r="G7" s="24"/>
      <c r="H7" s="25"/>
      <c r="I7" s="24"/>
      <c r="J7" s="25"/>
    </row>
    <row r="8" spans="1:10" x14ac:dyDescent="0.2">
      <c r="A8" s="367" t="s">
        <v>212</v>
      </c>
      <c r="B8" s="367"/>
      <c r="C8" s="24"/>
      <c r="D8" s="24"/>
      <c r="E8" s="24"/>
      <c r="F8" s="24"/>
      <c r="G8" s="24"/>
      <c r="H8" s="25"/>
      <c r="I8" s="24"/>
      <c r="J8" s="25"/>
    </row>
    <row r="9" spans="1:10" x14ac:dyDescent="0.2">
      <c r="A9" s="367" t="s">
        <v>222</v>
      </c>
      <c r="B9" s="367"/>
      <c r="C9" s="24"/>
      <c r="D9" s="24"/>
      <c r="E9" s="24"/>
      <c r="F9" s="24"/>
      <c r="G9" s="24"/>
      <c r="H9" s="25"/>
      <c r="I9" s="24"/>
      <c r="J9" s="25"/>
    </row>
    <row r="10" spans="1:10" x14ac:dyDescent="0.2">
      <c r="A10" s="367" t="s">
        <v>221</v>
      </c>
      <c r="B10" s="367"/>
      <c r="C10" s="24"/>
      <c r="D10" s="24"/>
      <c r="E10" s="24"/>
      <c r="F10" s="24"/>
      <c r="G10" s="24"/>
      <c r="H10" s="25"/>
      <c r="I10" s="24"/>
      <c r="J10" s="25"/>
    </row>
    <row r="11" spans="1:10" x14ac:dyDescent="0.2">
      <c r="A11" s="367" t="s">
        <v>213</v>
      </c>
      <c r="B11" s="367"/>
      <c r="C11" s="24"/>
      <c r="D11" s="24"/>
      <c r="E11" s="24"/>
      <c r="F11" s="24"/>
      <c r="G11" s="24"/>
      <c r="H11" s="25"/>
      <c r="I11" s="24"/>
      <c r="J11" s="25"/>
    </row>
    <row r="12" spans="1:10" ht="30" customHeight="1" thickBot="1" x14ac:dyDescent="0.3">
      <c r="A12" s="318" t="s">
        <v>225</v>
      </c>
      <c r="B12" s="319"/>
      <c r="C12" s="319"/>
      <c r="D12" s="319"/>
      <c r="E12" s="319"/>
      <c r="F12" s="319"/>
      <c r="G12" s="319"/>
      <c r="H12" s="319"/>
      <c r="I12" s="319"/>
      <c r="J12" s="319"/>
    </row>
    <row r="13" spans="1:10" ht="90" customHeight="1" thickBot="1" x14ac:dyDescent="0.3">
      <c r="A13" s="83" t="s">
        <v>12</v>
      </c>
      <c r="B13" s="83" t="s">
        <v>56</v>
      </c>
      <c r="C13" s="83" t="s">
        <v>14</v>
      </c>
      <c r="D13" s="83" t="s">
        <v>13</v>
      </c>
      <c r="E13" s="83" t="s">
        <v>78</v>
      </c>
      <c r="F13" s="83" t="s">
        <v>4</v>
      </c>
      <c r="G13" s="84" t="s">
        <v>83</v>
      </c>
      <c r="H13" s="84" t="s">
        <v>84</v>
      </c>
      <c r="I13" s="85" t="s">
        <v>85</v>
      </c>
      <c r="J13" s="86" t="s">
        <v>86</v>
      </c>
    </row>
    <row r="14" spans="1:10" ht="19.5" thickBot="1" x14ac:dyDescent="0.3">
      <c r="A14" s="180" t="s">
        <v>54</v>
      </c>
      <c r="B14" s="179"/>
      <c r="C14" s="179"/>
      <c r="D14" s="179"/>
      <c r="E14" s="59"/>
      <c r="F14" s="179"/>
      <c r="G14" s="179"/>
      <c r="H14" s="179"/>
      <c r="I14" s="179"/>
      <c r="J14" s="179"/>
    </row>
    <row r="15" spans="1:10" ht="54.75" customHeight="1" x14ac:dyDescent="0.25">
      <c r="A15" s="58" t="s">
        <v>65</v>
      </c>
      <c r="B15" s="225" t="s">
        <v>358</v>
      </c>
      <c r="C15" s="61" t="s">
        <v>24</v>
      </c>
      <c r="D15" s="61" t="s">
        <v>24</v>
      </c>
      <c r="E15" s="224">
        <v>14000</v>
      </c>
      <c r="F15" s="17" t="s">
        <v>51</v>
      </c>
      <c r="G15" s="66"/>
      <c r="H15" s="65"/>
      <c r="I15" s="63"/>
      <c r="J15" s="62"/>
    </row>
    <row r="16" spans="1:10" ht="15.75" x14ac:dyDescent="0.25">
      <c r="A16" s="14"/>
      <c r="E16" s="98"/>
      <c r="F16" s="98"/>
      <c r="G16" s="98"/>
      <c r="H16" s="12"/>
    </row>
    <row r="17" spans="1:10" ht="18.75" x14ac:dyDescent="0.25">
      <c r="A17" s="44" t="s">
        <v>37</v>
      </c>
      <c r="B17" s="44" t="s">
        <v>81</v>
      </c>
      <c r="C17" s="43"/>
      <c r="E17" s="98"/>
      <c r="F17" s="98"/>
      <c r="G17" s="98"/>
      <c r="H17" s="12"/>
    </row>
    <row r="18" spans="1:10" ht="18.75" x14ac:dyDescent="0.25">
      <c r="A18" s="44" t="s">
        <v>38</v>
      </c>
      <c r="B18" s="56" t="s">
        <v>39</v>
      </c>
      <c r="C18" s="43"/>
      <c r="D18" s="131"/>
      <c r="E18" s="120"/>
      <c r="F18" s="120"/>
      <c r="G18" s="120"/>
      <c r="H18" s="12"/>
    </row>
    <row r="19" spans="1:10" ht="27" customHeight="1" x14ac:dyDescent="0.25">
      <c r="A19" s="370" t="s">
        <v>50</v>
      </c>
      <c r="B19" s="371"/>
      <c r="C19" s="371"/>
      <c r="D19" s="371"/>
      <c r="E19" s="371"/>
      <c r="F19" s="371"/>
      <c r="G19" s="371"/>
      <c r="H19" s="371"/>
      <c r="I19" s="371"/>
      <c r="J19" s="171"/>
    </row>
    <row r="20" spans="1:10" x14ac:dyDescent="0.25">
      <c r="A20" s="175"/>
      <c r="B20" s="174"/>
      <c r="C20" s="173"/>
      <c r="D20" s="173"/>
      <c r="E20" s="173"/>
      <c r="F20" s="173"/>
      <c r="G20" s="172"/>
      <c r="H20" s="172"/>
      <c r="I20" s="171"/>
      <c r="J20" s="171"/>
    </row>
    <row r="21" spans="1:10" ht="42.75" customHeight="1" x14ac:dyDescent="0.25">
      <c r="A21" s="335" t="s">
        <v>42</v>
      </c>
      <c r="B21" s="372"/>
      <c r="C21" s="372"/>
      <c r="D21" s="372"/>
      <c r="E21" s="372"/>
      <c r="F21" s="372"/>
      <c r="G21" s="372"/>
      <c r="H21" s="372"/>
      <c r="I21" s="372"/>
      <c r="J21" s="171"/>
    </row>
    <row r="22" spans="1:10" ht="39" customHeight="1" x14ac:dyDescent="0.25">
      <c r="A22" s="336" t="s">
        <v>43</v>
      </c>
      <c r="B22" s="373"/>
      <c r="C22" s="373"/>
      <c r="D22" s="373"/>
      <c r="E22" s="373"/>
      <c r="F22" s="373"/>
      <c r="G22" s="373"/>
      <c r="H22" s="373"/>
      <c r="I22" s="373"/>
      <c r="J22" s="171"/>
    </row>
    <row r="23" spans="1:10" x14ac:dyDescent="0.25">
      <c r="A23" s="336" t="s">
        <v>44</v>
      </c>
      <c r="B23" s="373"/>
      <c r="C23" s="373"/>
      <c r="D23" s="373"/>
      <c r="E23" s="373"/>
      <c r="F23" s="373"/>
      <c r="G23" s="373"/>
      <c r="H23" s="373"/>
      <c r="I23" s="373"/>
      <c r="J23" s="171"/>
    </row>
    <row r="24" spans="1:10" x14ac:dyDescent="0.25">
      <c r="A24" s="337" t="s">
        <v>45</v>
      </c>
      <c r="B24" s="374"/>
      <c r="C24" s="374"/>
      <c r="D24" s="374"/>
      <c r="E24" s="374"/>
      <c r="F24" s="374"/>
      <c r="G24" s="374"/>
      <c r="H24" s="374"/>
      <c r="I24" s="374"/>
      <c r="J24" s="171"/>
    </row>
    <row r="25" spans="1:10" x14ac:dyDescent="0.25">
      <c r="A25" s="217"/>
      <c r="B25" s="219"/>
      <c r="C25" s="219"/>
      <c r="D25" s="219"/>
      <c r="E25" s="219"/>
      <c r="F25" s="219"/>
      <c r="G25" s="219"/>
      <c r="H25" s="219"/>
      <c r="I25" s="219"/>
      <c r="J25" s="171"/>
    </row>
    <row r="26" spans="1:10" x14ac:dyDescent="0.25">
      <c r="A26" s="340" t="s">
        <v>46</v>
      </c>
      <c r="B26" s="368"/>
      <c r="C26" s="368"/>
      <c r="D26" s="368"/>
      <c r="E26" s="368"/>
      <c r="F26" s="368"/>
      <c r="G26" s="368"/>
      <c r="H26" s="368"/>
      <c r="I26" s="368"/>
      <c r="J26" s="171"/>
    </row>
    <row r="27" spans="1:10" x14ac:dyDescent="0.25">
      <c r="A27" s="175"/>
      <c r="B27" s="174"/>
      <c r="C27" s="173"/>
      <c r="D27" s="173"/>
      <c r="E27" s="173"/>
      <c r="F27" s="173"/>
      <c r="G27" s="172"/>
      <c r="H27" s="172"/>
      <c r="I27" s="171"/>
      <c r="J27" s="171"/>
    </row>
    <row r="28" spans="1:10" x14ac:dyDescent="0.25">
      <c r="A28" s="175"/>
      <c r="B28" s="174"/>
      <c r="C28" s="173"/>
      <c r="D28" s="173"/>
      <c r="E28" s="173"/>
      <c r="F28" s="173"/>
      <c r="G28" s="172"/>
      <c r="H28" s="172"/>
      <c r="I28" s="171"/>
      <c r="J28" s="171"/>
    </row>
    <row r="29" spans="1:10" x14ac:dyDescent="0.25">
      <c r="A29" s="29"/>
      <c r="B29" s="30"/>
      <c r="C29" s="30"/>
      <c r="D29" s="30"/>
      <c r="E29" s="30"/>
      <c r="F29" s="30"/>
      <c r="G29" s="30"/>
      <c r="H29" s="30"/>
      <c r="I29" s="30"/>
      <c r="J29" s="30"/>
    </row>
    <row r="30" spans="1:10" x14ac:dyDescent="0.25">
      <c r="A30" s="31"/>
      <c r="B30" s="122" t="s">
        <v>47</v>
      </c>
      <c r="C30" s="123"/>
      <c r="D30" s="33"/>
      <c r="E30" s="121"/>
      <c r="F30" s="121"/>
      <c r="G30" s="121"/>
      <c r="H30" s="30"/>
      <c r="I30" s="30"/>
      <c r="J30" s="30"/>
    </row>
    <row r="31" spans="1:10" ht="15" customHeight="1" x14ac:dyDescent="0.25">
      <c r="A31" s="31"/>
      <c r="B31" s="124" t="s">
        <v>48</v>
      </c>
      <c r="C31" s="123"/>
      <c r="D31" s="33"/>
      <c r="E31" s="369" t="s">
        <v>79</v>
      </c>
      <c r="F31" s="369"/>
      <c r="G31" s="369"/>
      <c r="H31" s="30"/>
      <c r="I31" s="30"/>
      <c r="J31" s="30"/>
    </row>
  </sheetData>
  <mergeCells count="15">
    <mergeCell ref="A1:J3"/>
    <mergeCell ref="A6:B6"/>
    <mergeCell ref="A26:I26"/>
    <mergeCell ref="E31:G31"/>
    <mergeCell ref="A7:B7"/>
    <mergeCell ref="A8:B8"/>
    <mergeCell ref="A9:B9"/>
    <mergeCell ref="A10:B10"/>
    <mergeCell ref="A11:B11"/>
    <mergeCell ref="A12:J12"/>
    <mergeCell ref="A19:I19"/>
    <mergeCell ref="A21:I21"/>
    <mergeCell ref="A22:I22"/>
    <mergeCell ref="A23:I23"/>
    <mergeCell ref="A24:I24"/>
  </mergeCells>
  <pageMargins left="0.7" right="0.7" top="0.75" bottom="0.75" header="0.3" footer="0.3"/>
  <pageSetup paperSize="9" scale="72"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8</vt:i4>
      </vt:variant>
      <vt:variant>
        <vt:lpstr>Pomenované rozsahy</vt:lpstr>
      </vt:variant>
      <vt:variant>
        <vt:i4>4</vt:i4>
      </vt:variant>
    </vt:vector>
  </HeadingPairs>
  <TitlesOfParts>
    <vt:vector size="12" baseType="lpstr">
      <vt:lpstr>Ovocie a zelenina</vt:lpstr>
      <vt:lpstr>Chlieb a pečivo</vt:lpstr>
      <vt:lpstr>Mlieko a mliečne výrobky</vt:lpstr>
      <vt:lpstr>Mäso-čerstvé</vt:lpstr>
      <vt:lpstr>Mäsové výrobky</vt:lpstr>
      <vt:lpstr>Mrazené výrobky,šaláty</vt:lpstr>
      <vt:lpstr>Trvanlivé potraviny</vt:lpstr>
      <vt:lpstr>Vajcia</vt:lpstr>
      <vt:lpstr>'Mäso-čerstvé'!Položky</vt:lpstr>
      <vt:lpstr>'Mäsové výrobky'!Položky</vt:lpstr>
      <vt:lpstr>'Mäso-čerstvé'!Požiadavky_na_jednotlivé_položky</vt:lpstr>
      <vt:lpstr>'Mäsové výrobky'!Požiadavky_na_jednotlivé_položky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Vašičková Jana</dc:creator>
  <cp:lastModifiedBy>Vašičková Jana</cp:lastModifiedBy>
  <cp:lastPrinted>2020-06-23T11:15:32Z</cp:lastPrinted>
  <dcterms:created xsi:type="dcterms:W3CDTF">2016-08-01T23:26:40Z</dcterms:created>
  <dcterms:modified xsi:type="dcterms:W3CDTF">2021-12-02T10:15:50Z</dcterms:modified>
</cp:coreProperties>
</file>