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ane z EWE " sheetId="1" state="visible" r:id="rId2"/>
    <sheet name="Roboczy" sheetId="2" state="hidden" r:id="rId3"/>
    <sheet name="Na podstawie załącznika nr 1" sheetId="3" state="hidden" r:id="rId4"/>
    <sheet name="Załącznik nr 1" sheetId="4" state="visible" r:id="rId5"/>
    <sheet name="Arkusz4" sheetId="5" state="hidden" r:id="rId6"/>
    <sheet name="Wolumen do umów kompleksowych" sheetId="6" state="hidden" r:id="rId7"/>
    <sheet name="Arkusz2" sheetId="7" state="hidden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<sst xmlns="http://schemas.openxmlformats.org/spreadsheetml/2006/main" count="1330" uniqueCount="325">
  <si>
    <t xml:space="preserve">Lp</t>
  </si>
  <si>
    <t xml:space="preserve">Nr UmowyRamowej</t>
  </si>
  <si>
    <t xml:space="preserve">Numer PPE</t>
  </si>
  <si>
    <t xml:space="preserve">Nazwa Odbiorcy</t>
  </si>
  <si>
    <t xml:space="preserve">NIP/PESEL</t>
  </si>
  <si>
    <t xml:space="preserve">Data obowiązywania od</t>
  </si>
  <si>
    <t xml:space="preserve">Data obowiązywania do</t>
  </si>
  <si>
    <t xml:space="preserve">Planowane zużycie [kWh]</t>
  </si>
  <si>
    <t xml:space="preserve">Taryfa OSD</t>
  </si>
  <si>
    <t xml:space="preserve">590322426301132359</t>
  </si>
  <si>
    <t xml:space="preserve">Zakład Gospodarki Komunalnej sp.z o.o. w Andrychowie</t>
  </si>
  <si>
    <t xml:space="preserve">NIP: 551 000 74 17</t>
  </si>
  <si>
    <t xml:space="preserve">C12B</t>
  </si>
  <si>
    <t xml:space="preserve">590322426301133851</t>
  </si>
  <si>
    <t xml:space="preserve">590322426301133868</t>
  </si>
  <si>
    <t xml:space="preserve">590322426301133875</t>
  </si>
  <si>
    <t xml:space="preserve">590322426301145977</t>
  </si>
  <si>
    <t xml:space="preserve">C22B</t>
  </si>
  <si>
    <t xml:space="preserve">590322426301145984</t>
  </si>
  <si>
    <t xml:space="preserve">Razem wolumen </t>
  </si>
  <si>
    <t xml:space="preserve">Przyjęto w SWZ</t>
  </si>
  <si>
    <t xml:space="preserve">500000kWh</t>
  </si>
  <si>
    <t xml:space="preserve">Typ taryfy</t>
  </si>
  <si>
    <t xml:space="preserve">EE/0010/2019/07/216/0042701</t>
  </si>
  <si>
    <t xml:space="preserve">PLZELD020046980107</t>
  </si>
  <si>
    <t xml:space="preserve">Gmina Teresin</t>
  </si>
  <si>
    <t xml:space="preserve">NIP: 8371695437</t>
  </si>
  <si>
    <t xml:space="preserve">C12b</t>
  </si>
  <si>
    <t xml:space="preserve">PLZELD020046990108</t>
  </si>
  <si>
    <t xml:space="preserve">PLZELD020047000109</t>
  </si>
  <si>
    <t xml:space="preserve">PLZELD021046710170</t>
  </si>
  <si>
    <t xml:space="preserve">PLZELD021080840188</t>
  </si>
  <si>
    <t xml:space="preserve">C11</t>
  </si>
  <si>
    <t xml:space="preserve">PLZELD040007660009</t>
  </si>
  <si>
    <t xml:space="preserve">PLZELD040772000107</t>
  </si>
  <si>
    <t xml:space="preserve">PLZELD040772180125</t>
  </si>
  <si>
    <t xml:space="preserve">PLZELD040772190126</t>
  </si>
  <si>
    <t xml:space="preserve">PLZELD040772200127</t>
  </si>
  <si>
    <t xml:space="preserve">PLZELD040773270137</t>
  </si>
  <si>
    <t xml:space="preserve">PLZELD040795960175</t>
  </si>
  <si>
    <t xml:space="preserve">PLZELD040026850185</t>
  </si>
  <si>
    <t xml:space="preserve">PLZELD040026860186</t>
  </si>
  <si>
    <t xml:space="preserve">PLZELD040026870187</t>
  </si>
  <si>
    <t xml:space="preserve">PLZELD040026880188</t>
  </si>
  <si>
    <t xml:space="preserve">PLZELD040026890189</t>
  </si>
  <si>
    <t xml:space="preserve">PLZELD040026900190</t>
  </si>
  <si>
    <t xml:space="preserve">PLZELD040026910191</t>
  </si>
  <si>
    <t xml:space="preserve">PLZELD040026920192</t>
  </si>
  <si>
    <t xml:space="preserve">PLZELD040026930193</t>
  </si>
  <si>
    <t xml:space="preserve">PLZELD040784110154</t>
  </si>
  <si>
    <t xml:space="preserve">PLZELD040026950195</t>
  </si>
  <si>
    <t xml:space="preserve">PLZELD040026960196</t>
  </si>
  <si>
    <t xml:space="preserve">PLZELD040790490113</t>
  </si>
  <si>
    <t xml:space="preserve">PLZELD040026980101</t>
  </si>
  <si>
    <t xml:space="preserve">PLZELD040026990102</t>
  </si>
  <si>
    <t xml:space="preserve">PLZELD040027000103</t>
  </si>
  <si>
    <t xml:space="preserve">PLZELD040777630185</t>
  </si>
  <si>
    <t xml:space="preserve">PLZELD040027030106</t>
  </si>
  <si>
    <t xml:space="preserve">PLZELD040027040107</t>
  </si>
  <si>
    <t xml:space="preserve">PLZELD040027050108</t>
  </si>
  <si>
    <t xml:space="preserve">PLZELD040027060109</t>
  </si>
  <si>
    <t xml:space="preserve">PLZELD040027070110</t>
  </si>
  <si>
    <t xml:space="preserve">PLZELD040027080111</t>
  </si>
  <si>
    <t xml:space="preserve">PLZELD040027090112</t>
  </si>
  <si>
    <t xml:space="preserve">PLZELD040027100113</t>
  </si>
  <si>
    <t xml:space="preserve">PLZELD040027110114</t>
  </si>
  <si>
    <t xml:space="preserve">PLZELD040027120115</t>
  </si>
  <si>
    <t xml:space="preserve">PLZELD040027130116</t>
  </si>
  <si>
    <t xml:space="preserve">PLZELD040784160159</t>
  </si>
  <si>
    <t xml:space="preserve">PLZELD040814210157</t>
  </si>
  <si>
    <t xml:space="preserve">PLZELD040027160119</t>
  </si>
  <si>
    <t xml:space="preserve">PLZELD040027170120</t>
  </si>
  <si>
    <t xml:space="preserve">PLZELD040027180121</t>
  </si>
  <si>
    <t xml:space="preserve">PLZELD040797970182</t>
  </si>
  <si>
    <t xml:space="preserve">PLZELD040027200123</t>
  </si>
  <si>
    <t xml:space="preserve">PLZELD040027210124</t>
  </si>
  <si>
    <t xml:space="preserve">PLZELD040027220125</t>
  </si>
  <si>
    <t xml:space="preserve">PLZELD040027230126</t>
  </si>
  <si>
    <t xml:space="preserve">PLZELD040027240127</t>
  </si>
  <si>
    <t xml:space="preserve">PLZELD040027250128</t>
  </si>
  <si>
    <t xml:space="preserve">PLZELD040027260129</t>
  </si>
  <si>
    <t xml:space="preserve">PLZELD040027270130</t>
  </si>
  <si>
    <t xml:space="preserve">PLZELD040027280131</t>
  </si>
  <si>
    <t xml:space="preserve">PLZELD040027290132</t>
  </si>
  <si>
    <t xml:space="preserve">PLZELD040027300133</t>
  </si>
  <si>
    <t xml:space="preserve">PLZELD040027310134</t>
  </si>
  <si>
    <t xml:space="preserve">PLZELD040027320135</t>
  </si>
  <si>
    <t xml:space="preserve">PLZELD040027330136</t>
  </si>
  <si>
    <t xml:space="preserve">PLZELD040797960181</t>
  </si>
  <si>
    <t xml:space="preserve">PLZELD040027350138</t>
  </si>
  <si>
    <t xml:space="preserve">PLZELD040027430146</t>
  </si>
  <si>
    <t xml:space="preserve">PLZELD040027440147</t>
  </si>
  <si>
    <t xml:space="preserve">PLZELD040784180161</t>
  </si>
  <si>
    <t xml:space="preserve">PLZELD040027460149</t>
  </si>
  <si>
    <t xml:space="preserve">PLZELD040027470150</t>
  </si>
  <si>
    <t xml:space="preserve">PLZELD040027480151</t>
  </si>
  <si>
    <t xml:space="preserve">PLZELD040027500153</t>
  </si>
  <si>
    <t xml:space="preserve">PLZELD040027510154</t>
  </si>
  <si>
    <t xml:space="preserve">PLZELD040810350159</t>
  </si>
  <si>
    <t xml:space="preserve">PLZELD040027530156</t>
  </si>
  <si>
    <t xml:space="preserve">PLZELD040027540157</t>
  </si>
  <si>
    <t xml:space="preserve">PLZELD040027550158</t>
  </si>
  <si>
    <t xml:space="preserve">PLZELD040027560159</t>
  </si>
  <si>
    <t xml:space="preserve">PLZELD040027570160</t>
  </si>
  <si>
    <t xml:space="preserve">PLZELD040027580161</t>
  </si>
  <si>
    <t xml:space="preserve">PLZELD040027590162</t>
  </si>
  <si>
    <t xml:space="preserve">PLZELD040027600163</t>
  </si>
  <si>
    <t xml:space="preserve">PLZELD040027610164</t>
  </si>
  <si>
    <t xml:space="preserve">PLZELD040027620165</t>
  </si>
  <si>
    <t xml:space="preserve">PLZELD040027640167</t>
  </si>
  <si>
    <t xml:space="preserve">PLZELD040027650168</t>
  </si>
  <si>
    <t xml:space="preserve">PLZELD040027660169</t>
  </si>
  <si>
    <t xml:space="preserve">PLZELD040027670170</t>
  </si>
  <si>
    <t xml:space="preserve">PLZELD040027680171</t>
  </si>
  <si>
    <t xml:space="preserve">PLZELD040027690172</t>
  </si>
  <si>
    <t xml:space="preserve">PLZELD040812050135</t>
  </si>
  <si>
    <t xml:space="preserve">PLZELD040027710174</t>
  </si>
  <si>
    <t xml:space="preserve">PLZELD040027730176</t>
  </si>
  <si>
    <t xml:space="preserve">PLZELD040027760179</t>
  </si>
  <si>
    <t xml:space="preserve">PLZELD040027780181</t>
  </si>
  <si>
    <t xml:space="preserve">PLZELD040027790182</t>
  </si>
  <si>
    <t xml:space="preserve">PLZELD040027810184</t>
  </si>
  <si>
    <t xml:space="preserve">PLZELD040786200169</t>
  </si>
  <si>
    <t xml:space="preserve">PLZELD040789200178</t>
  </si>
  <si>
    <t xml:space="preserve">PLZELD040753690119</t>
  </si>
  <si>
    <t xml:space="preserve">PLZELD040753560106</t>
  </si>
  <si>
    <t xml:space="preserve">PLZELD040799960187</t>
  </si>
  <si>
    <t xml:space="preserve">PLZELD040719980143</t>
  </si>
  <si>
    <t xml:space="preserve">PLZELD040800800174</t>
  </si>
  <si>
    <t xml:space="preserve">PLZELD040027700173</t>
  </si>
  <si>
    <t xml:space="preserve">PLZELD040813260159</t>
  </si>
  <si>
    <t xml:space="preserve">PLZELD040824660135</t>
  </si>
  <si>
    <t xml:space="preserve">PLZELD040824680137</t>
  </si>
  <si>
    <t xml:space="preserve">PLZELD040824690138</t>
  </si>
  <si>
    <t xml:space="preserve">PLZELD040831260116</t>
  </si>
  <si>
    <t xml:space="preserve">PLZELD040838740185</t>
  </si>
  <si>
    <t xml:space="preserve">PLZELD040850450192</t>
  </si>
  <si>
    <t xml:space="preserve">PLZELD040863070193</t>
  </si>
  <si>
    <t xml:space="preserve">PLZELD040802850185</t>
  </si>
  <si>
    <t xml:space="preserve">PLZELD040753680118</t>
  </si>
  <si>
    <t xml:space="preserve">PL_PKPE_1428000055_07</t>
  </si>
  <si>
    <t xml:space="preserve">EE/0010/2019/07/256/0042701</t>
  </si>
  <si>
    <t xml:space="preserve">PLZELD040026830183</t>
  </si>
  <si>
    <t xml:space="preserve">C12a</t>
  </si>
  <si>
    <t xml:space="preserve">PLZELD040046490112</t>
  </si>
  <si>
    <t xml:space="preserve">PLZELD040464570113</t>
  </si>
  <si>
    <t xml:space="preserve">PLZELD040023930184</t>
  </si>
  <si>
    <t xml:space="preserve">PLZELD040770980102</t>
  </si>
  <si>
    <t xml:space="preserve">PLZELD040027360139</t>
  </si>
  <si>
    <t xml:space="preserve">PLZELD040027370140</t>
  </si>
  <si>
    <t xml:space="preserve">PLZELD040027380141</t>
  </si>
  <si>
    <t xml:space="preserve">PLZELD040027390142</t>
  </si>
  <si>
    <t xml:space="preserve">PLZELD040027400143</t>
  </si>
  <si>
    <t xml:space="preserve">PLZELD040027410144</t>
  </si>
  <si>
    <t xml:space="preserve">PLZELD040027420145</t>
  </si>
  <si>
    <t xml:space="preserve">PLZELD040027630166</t>
  </si>
  <si>
    <t xml:space="preserve">PLZELD040027720175</t>
  </si>
  <si>
    <t xml:space="preserve">PLZELD040027740177</t>
  </si>
  <si>
    <t xml:space="preserve">PLZELD040777190141</t>
  </si>
  <si>
    <t xml:space="preserve">PLZELD040027490152</t>
  </si>
  <si>
    <t xml:space="preserve">G11</t>
  </si>
  <si>
    <t xml:space="preserve">PLZELD040027770180</t>
  </si>
  <si>
    <t xml:space="preserve">PLZELD040809310152</t>
  </si>
  <si>
    <t xml:space="preserve">PLZELD040811060133</t>
  </si>
  <si>
    <t xml:space="preserve">PLZELD040811070134</t>
  </si>
  <si>
    <t xml:space="preserve">PLZELD040811080135</t>
  </si>
  <si>
    <t xml:space="preserve">PLZELD040814510187</t>
  </si>
  <si>
    <t xml:space="preserve">PLZELD040816060148</t>
  </si>
  <si>
    <t xml:space="preserve">PLZELD040816100152</t>
  </si>
  <si>
    <t xml:space="preserve">PLZELD040816110153</t>
  </si>
  <si>
    <t xml:space="preserve">PLZELD040816130155</t>
  </si>
  <si>
    <t xml:space="preserve">PLZELD040816140156</t>
  </si>
  <si>
    <t xml:space="preserve">PLZELD040838300141</t>
  </si>
  <si>
    <t xml:space="preserve">PLZELD040862400126</t>
  </si>
  <si>
    <t xml:space="preserve">PLZELD040815120151</t>
  </si>
  <si>
    <t xml:space="preserve">PLZELD040763360116</t>
  </si>
  <si>
    <t xml:space="preserve">PLZELD040005290163</t>
  </si>
  <si>
    <t xml:space="preserve">PLZELD040005300164</t>
  </si>
  <si>
    <t xml:space="preserve">PL_PKPE_1428000213_03</t>
  </si>
  <si>
    <t xml:space="preserve">PL_PKPE_1428000238_00</t>
  </si>
  <si>
    <t xml:space="preserve">C21</t>
  </si>
  <si>
    <t xml:space="preserve">PL_ZEWD_1432002825_07</t>
  </si>
  <si>
    <t xml:space="preserve">PLZELD040026840184</t>
  </si>
  <si>
    <t xml:space="preserve">PL_PKPE_1428000243_00</t>
  </si>
  <si>
    <t xml:space="preserve">EE/0010/2019/07/161/0042701</t>
  </si>
  <si>
    <t xml:space="preserve">PLZELD040032540172</t>
  </si>
  <si>
    <t xml:space="preserve">Gmina Teresin- Gminny Ośrodek Sportu i Rekreacji</t>
  </si>
  <si>
    <t xml:space="preserve">PLZELD040005470181</t>
  </si>
  <si>
    <t xml:space="preserve">EE/0010/2019/07/157/0042701</t>
  </si>
  <si>
    <t xml:space="preserve">PLZELD040036900123</t>
  </si>
  <si>
    <t xml:space="preserve">Gmina Teresin- Gminny Zakład Gospodarki Komunalnej</t>
  </si>
  <si>
    <t xml:space="preserve">PLZELD040036860119</t>
  </si>
  <si>
    <t xml:space="preserve">PLZELD040036890122</t>
  </si>
  <si>
    <t xml:space="preserve">PLZELD040036880121</t>
  </si>
  <si>
    <t xml:space="preserve">PLZELD040036870120</t>
  </si>
  <si>
    <t xml:space="preserve">PLZELD040036850118</t>
  </si>
  <si>
    <t xml:space="preserve">PLZELD040036840117</t>
  </si>
  <si>
    <t xml:space="preserve">PLZELD040001240146</t>
  </si>
  <si>
    <t xml:space="preserve">PLZELD040008000243</t>
  </si>
  <si>
    <t xml:space="preserve">Robocz</t>
  </si>
  <si>
    <t xml:space="preserve">PLZELD040007320172</t>
  </si>
  <si>
    <t xml:space="preserve">B11</t>
  </si>
  <si>
    <t xml:space="preserve">PLZELD04007350175</t>
  </si>
  <si>
    <t xml:space="preserve">EE/0010/2019/07/27/0042701</t>
  </si>
  <si>
    <t xml:space="preserve">PLZELD040039100149</t>
  </si>
  <si>
    <t xml:space="preserve">Gmina Teresin- Szkoła Podstawowa</t>
  </si>
  <si>
    <t xml:space="preserve">EE/0010/2019/07/164/0042785</t>
  </si>
  <si>
    <t xml:space="preserve">PLZELD040040430185</t>
  </si>
  <si>
    <t xml:space="preserve">Teresiński Ośrodek Kultury</t>
  </si>
  <si>
    <t xml:space="preserve">NIP: 8371011456</t>
  </si>
  <si>
    <t xml:space="preserve">Oświetlenie</t>
  </si>
  <si>
    <t xml:space="preserve">Razem</t>
  </si>
  <si>
    <t xml:space="preserve">Nabywca: Gmina Teresin, adres: ul. Zielona 20, 96-515 Teresin, NIP: 8371695437, Regon: 750148532</t>
  </si>
  <si>
    <t xml:space="preserve">Odbiorca: Gmina Teresin, adres: ul. Zielona 20, 96-515 Teresin</t>
  </si>
  <si>
    <t xml:space="preserve">Suma szacowanego zużycia energii [kWh] w okresie od 01.01.2020 do 31.12.2020 r.</t>
  </si>
  <si>
    <t xml:space="preserve">Odbiorca: Gminny Ośrodek Sportu i Rekreacji w Teresinie, adres: Aleja XX-lecia 32, 96-515 Teresin</t>
  </si>
  <si>
    <t xml:space="preserve">Odbiorca: Gimnazjum Józefa Piłsudskiego, adres: ul. Szkolna 25, 96-516 Szymanów</t>
  </si>
  <si>
    <t xml:space="preserve">Odbiorca: Szkoła Podstawowa Budki Piaseckie, adres: Budki Piaseckie 17, 96-516 Szymanów</t>
  </si>
  <si>
    <t xml:space="preserve">Odbiorca: Szkoła Podstawowa im. Maksymiliana Kolbego, adres: Al. Ks. Druckiego-Lubeckiego 3 , 96-515 Teresin</t>
  </si>
  <si>
    <t xml:space="preserve">Odbiorca: Szkoła Podstawowa Paprotnia, adres: ul.  Sochaczewska 112, 96-515 Teresin</t>
  </si>
  <si>
    <t xml:space="preserve">Szkoła Podstawowa Szymanów</t>
  </si>
  <si>
    <t xml:space="preserve">Aleja XX-lecia</t>
  </si>
  <si>
    <t xml:space="preserve">Razem przetarg</t>
  </si>
  <si>
    <r>
      <rPr>
        <b val="true"/>
        <sz val="11"/>
        <color rgb="FF000000"/>
        <rFont val="Calibri"/>
        <family val="2"/>
        <charset val="238"/>
      </rPr>
      <t xml:space="preserve">SZCZEGÓŁOWY</t>
    </r>
    <r>
      <rPr>
        <sz val="11"/>
        <color rgb="FF000000"/>
        <rFont val="Calibri"/>
        <family val="2"/>
        <charset val="238"/>
      </rPr>
      <t xml:space="preserve"> </t>
    </r>
    <r>
      <rPr>
        <b val="true"/>
        <sz val="11"/>
        <color rgb="FF000000"/>
        <rFont val="Calibri"/>
        <family val="2"/>
        <charset val="238"/>
      </rPr>
      <t xml:space="preserve">OPIS PRZEDMIOTU ZAMÓWIENIA</t>
    </r>
  </si>
  <si>
    <r>
      <rPr>
        <sz val="11"/>
        <color rgb="FF000000"/>
        <rFont val="Calibri"/>
        <family val="2"/>
        <charset val="238"/>
      </rPr>
      <t xml:space="preserve">Przedmiotem zamówienia jest Zakup Energii Elektrycznej do obiektów </t>
    </r>
    <r>
      <rPr>
        <b val="true"/>
        <sz val="11"/>
        <color rgb="FF000000"/>
        <rFont val="Calibri"/>
        <family val="2"/>
        <charset val="238"/>
      </rPr>
      <t xml:space="preserve">Zamawiającego</t>
    </r>
    <r>
      <rPr>
        <sz val="11"/>
        <color rgb="FF000000"/>
        <rFont val="Calibri"/>
        <family val="2"/>
        <charset val="238"/>
      </rPr>
      <t xml:space="preserve">.</t>
    </r>
  </si>
  <si>
    <t xml:space="preserve">Poniższa tabela przedstawia obiekty objęte przedmiotem zamówienia:</t>
  </si>
  <si>
    <t xml:space="preserve">Nabywca: Zakład Gospodarki Komunalnej spółka z o.o. 34-120 Andrychów, adres: ul.Stefana Batorego   , NIP:551 000 74 17 , Regon:120172946 </t>
  </si>
  <si>
    <t xml:space="preserve">l.p.</t>
  </si>
  <si>
    <t xml:space="preserve">Nabywca</t>
  </si>
  <si>
    <t xml:space="preserve">Odbiorca</t>
  </si>
  <si>
    <t xml:space="preserve">Rodzaj punktu poboru</t>
  </si>
  <si>
    <t xml:space="preserve">Adres/ulica</t>
  </si>
  <si>
    <t xml:space="preserve">Nr</t>
  </si>
  <si>
    <t xml:space="preserve">Kod</t>
  </si>
  <si>
    <t xml:space="preserve">Miejscowość</t>
  </si>
  <si>
    <t xml:space="preserve">Numer ewidencyjny</t>
  </si>
  <si>
    <t xml:space="preserve">Numer licznika</t>
  </si>
  <si>
    <t xml:space="preserve">Taryfa Sprzedawcy</t>
  </si>
  <si>
    <t xml:space="preserve">Moc umowna</t>
  </si>
  <si>
    <t xml:space="preserve">Okres wypowiedzenia</t>
  </si>
  <si>
    <t xml:space="preserve">Termin obowiązywania umowy</t>
  </si>
  <si>
    <t xml:space="preserve">Termin wejścia zamówienia</t>
  </si>
  <si>
    <t xml:space="preserve">Zmiana sprzedawcy</t>
  </si>
  <si>
    <t xml:space="preserve">Obecny sprzedawca</t>
  </si>
  <si>
    <t xml:space="preserve">Szacowane zużycie energii [kWh] w okresie od 01.01.2022 do 31.12.2022 r. </t>
  </si>
  <si>
    <t xml:space="preserve">nazwa OSD</t>
  </si>
  <si>
    <t xml:space="preserve">ZGK Andrychów </t>
  </si>
  <si>
    <t xml:space="preserve">ZGK Andrychów</t>
  </si>
  <si>
    <t xml:space="preserve">Batorego </t>
  </si>
  <si>
    <t xml:space="preserve">34-120</t>
  </si>
  <si>
    <t xml:space="preserve">Andrychów</t>
  </si>
  <si>
    <t xml:space="preserve">nie dotyczy/umowa wypowiedziana</t>
  </si>
  <si>
    <t xml:space="preserve">PGE Obrót S.A.</t>
  </si>
  <si>
    <t xml:space="preserve">TAURON DYSTRYBUCJA S.A.</t>
  </si>
  <si>
    <t xml:space="preserve">Gmina Andrychów</t>
  </si>
  <si>
    <t xml:space="preserve">Wietrznego </t>
  </si>
  <si>
    <t xml:space="preserve">34-120 </t>
  </si>
  <si>
    <t xml:space="preserve">Starowiejska </t>
  </si>
  <si>
    <t xml:space="preserve">11a</t>
  </si>
  <si>
    <t xml:space="preserve">Bia ła Droga</t>
  </si>
  <si>
    <t xml:space="preserve">b/n</t>
  </si>
  <si>
    <t xml:space="preserve">Roczyny ul. Szkolna</t>
  </si>
  <si>
    <t xml:space="preserve">Andrychów ul.Beskidzka </t>
  </si>
  <si>
    <t xml:space="preserve">suma:</t>
  </si>
  <si>
    <r>
      <rPr>
        <b val="true"/>
        <sz val="5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 val="true"/>
        <sz val="8"/>
        <color rgb="FF000000"/>
        <rFont val="Calibri"/>
        <family val="2"/>
        <charset val="238"/>
      </rPr>
      <t xml:space="preserve">   Przyjęto w SWZ 500000Kwh</t>
    </r>
  </si>
  <si>
    <t xml:space="preserve">Taryfa</t>
  </si>
  <si>
    <t xml:space="preserve">Nowa taryfa</t>
  </si>
  <si>
    <t xml:space="preserve">Szacowane zużycie energii [kWh] w okresie od 01.01.2020 do 31.12.2020 r. strefa I</t>
  </si>
  <si>
    <t xml:space="preserve">Szacowane zużycie energii [kWh] w okresie od 01.01.2020 do 31.12.2020 r. strefa II</t>
  </si>
  <si>
    <t xml:space="preserve">Gminny Ośrodek Sportu i Rekreacji w Teresinie</t>
  </si>
  <si>
    <t xml:space="preserve">96-515</t>
  </si>
  <si>
    <t xml:space="preserve">Teresin</t>
  </si>
  <si>
    <t xml:space="preserve">PLZELD040784450188</t>
  </si>
  <si>
    <t xml:space="preserve">49944302/2081</t>
  </si>
  <si>
    <t xml:space="preserve">bz.</t>
  </si>
  <si>
    <t xml:space="preserve">brak</t>
  </si>
  <si>
    <t xml:space="preserve">kolejna</t>
  </si>
  <si>
    <t xml:space="preserve">TAURON Sprzedaż Sp. z o.o.</t>
  </si>
  <si>
    <t xml:space="preserve">PGE Dystrybucja S.A. - Łódź - Obszar II</t>
  </si>
  <si>
    <t xml:space="preserve">Szkoła Podstawowa Budki Piaseckie</t>
  </si>
  <si>
    <t xml:space="preserve">Szkoła Podstawowa</t>
  </si>
  <si>
    <t xml:space="preserve">Budki Piaseckie</t>
  </si>
  <si>
    <t xml:space="preserve">95-516</t>
  </si>
  <si>
    <t xml:space="preserve">Szymanów</t>
  </si>
  <si>
    <t xml:space="preserve">PLZELD040036200150</t>
  </si>
  <si>
    <t xml:space="preserve">40002144/00001</t>
  </si>
  <si>
    <t xml:space="preserve">Szkoła Podstawowa im. Maksymiliana Kolbego</t>
  </si>
  <si>
    <t xml:space="preserve">PLZELD040036510181</t>
  </si>
  <si>
    <t xml:space="preserve">40002143/00001</t>
  </si>
  <si>
    <t xml:space="preserve">Al. Ks.Druckiego-Lubeckiego</t>
  </si>
  <si>
    <t xml:space="preserve">PLZELD040002650190</t>
  </si>
  <si>
    <t xml:space="preserve">49944303/2082</t>
  </si>
  <si>
    <t xml:space="preserve">Szkoła Podstawowa Paprotnia</t>
  </si>
  <si>
    <t xml:space="preserve">Szkoła Podstawowa im. Jana Pawła II</t>
  </si>
  <si>
    <t xml:space="preserve">Sochaczewska</t>
  </si>
  <si>
    <t xml:space="preserve">PLZELD040035280155</t>
  </si>
  <si>
    <t xml:space="preserve">40002140/00001</t>
  </si>
  <si>
    <t xml:space="preserve">Odbiorca: Szkoła Podstawowa Szymanów, adres: ul.  Szkolna 35, 96-515 Teresin</t>
  </si>
  <si>
    <t xml:space="preserve">Szkoła Podstawowa im. Mikołaja</t>
  </si>
  <si>
    <t xml:space="preserve">Szkolna</t>
  </si>
  <si>
    <t xml:space="preserve">PLZELD040035200147</t>
  </si>
  <si>
    <t xml:space="preserve">40002141/00001</t>
  </si>
  <si>
    <t xml:space="preserve">Odbiorca: Gminny Zakład Gospodarki Komunalnej, adres: Al. XX-lecia 13, 96-515 Teresin</t>
  </si>
  <si>
    <t xml:space="preserve">Gminny Zakład Gospodarki Komunalnej</t>
  </si>
  <si>
    <t xml:space="preserve">WO-4-134 Oczyszczalnia Ścieków</t>
  </si>
  <si>
    <t xml:space="preserve">Granice</t>
  </si>
  <si>
    <t xml:space="preserve">PLZELD040007310371</t>
  </si>
  <si>
    <t xml:space="preserve">99900484/134</t>
  </si>
  <si>
    <t xml:space="preserve">325-0021434</t>
  </si>
  <si>
    <t xml:space="preserve">B22</t>
  </si>
  <si>
    <t xml:space="preserve">WO-4-501 Stacja Uzdatniania Wody</t>
  </si>
  <si>
    <t xml:space="preserve">Graniczna</t>
  </si>
  <si>
    <t xml:space="preserve">99904501/501</t>
  </si>
  <si>
    <t xml:space="preserve">PLZELD040007310171</t>
  </si>
  <si>
    <t xml:space="preserve">99941005/1005</t>
  </si>
  <si>
    <t xml:space="preserve">303-00021426</t>
  </si>
  <si>
    <t xml:space="preserve">B23</t>
  </si>
  <si>
    <t xml:space="preserve">WO-4-424 Kontenerowa Stacja Wodociągowa</t>
  </si>
  <si>
    <t xml:space="preserve">Piasecznica</t>
  </si>
  <si>
    <t xml:space="preserve">PLZELD040007330173</t>
  </si>
  <si>
    <t xml:space="preserve">99941005/1007</t>
  </si>
  <si>
    <t xml:space="preserve">B21</t>
  </si>
  <si>
    <t xml:space="preserve">PLZELD040008000143</t>
  </si>
  <si>
    <t xml:space="preserve">99941005/1009</t>
  </si>
  <si>
    <t xml:space="preserve">C23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</si>
</sst>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15]YYYY\-MM\-DD"/>
    <numFmt numFmtId="166" formatCode="0.000"/>
    <numFmt numFmtId="167" formatCode="0"/>
    <numFmt numFmtId="168" formatCode="General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FF0000"/>
      <name val="Calibri"/>
      <family val="2"/>
      <charset val="238"/>
    </font>
    <font>
      <sz val="11"/>
      <color rgb="FF70AD47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1"/>
      <color rgb="FF00206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5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5"/>
      <color rgb="FF000000"/>
      <name val="Calibri"/>
      <family val="2"/>
      <charset val="238"/>
    </font>
    <font>
      <sz val="5"/>
      <name val="Calibri"/>
      <family val="2"/>
      <charset val="238"/>
    </font>
    <font>
      <sz val="5"/>
      <color rgb="FFFFFFFF"/>
      <name val="Calibri"/>
      <family val="2"/>
      <charset val="238"/>
    </font>
    <font>
      <b val="true"/>
      <sz val="8"/>
      <color rgb="FF000000"/>
      <name val="Calibri"/>
      <family val="2"/>
      <charset val="238"/>
    </font>
    <font>
      <b val="true"/>
      <sz val="5"/>
      <name val="Calibri"/>
      <family val="2"/>
      <charset val="238"/>
    </font>
    <font>
      <b val="true"/>
      <sz val="5"/>
      <color rgb="FF002060"/>
      <name val="Calibri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D0CECE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03300"/>
      </patternFill>
    </fill>
    <fill>
      <patternFill patternType="solid">
        <fgColor rgb="FFD0CECE"/>
        <bgColor rgb="FFC0C0C0"/>
      </patternFill>
    </fill>
    <fill>
      <patternFill patternType="solid">
        <fgColor rgb="FFA5A5A5"/>
        <bgColor rgb="FFAFABAB"/>
      </patternFill>
    </fill>
    <fill>
      <patternFill patternType="solid">
        <fgColor rgb="FFAFABAB"/>
        <bgColor rgb="FFA5A5A5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FABAB"/>
      <rgbColor rgb="FF993366"/>
      <rgbColor rgb="FFF2F2F2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2060"/>
      <rgbColor rgb="FF70AD4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85" zoomScaleNormal="185" zoomScalePageLayoutView="100" workbookViewId="0">
      <selection pane="topLeft" activeCell="G14" activeCellId="0" sqref="G14"/>
    </sheetView>
  </sheetViews>
  <sheetFormatPr defaultColWidth="8.82421875" defaultRowHeight="14.4" zeroHeight="false" outlineLevelRow="0" outlineLevelCol="0"/>
  <cols>
    <col collapsed="false" customWidth="true" hidden="false" outlineLevel="0" max="2" min="2" style="0" width="29.89"/>
    <col collapsed="false" customWidth="true" hidden="false" outlineLevel="0" max="3" min="3" style="1" width="25.11"/>
    <col collapsed="false" customWidth="true" hidden="false" outlineLevel="0" max="4" min="4" style="1" width="49.11"/>
    <col collapsed="false" customWidth="true" hidden="false" outlineLevel="0" max="5" min="5" style="1" width="17.44"/>
    <col collapsed="false" customWidth="true" hidden="false" outlineLevel="0" max="6" min="6" style="0" width="15.66"/>
    <col collapsed="false" customWidth="true" hidden="false" outlineLevel="0" max="7" min="7" style="1" width="15.34"/>
    <col collapsed="false" customWidth="true" hidden="false" outlineLevel="0" max="8" min="8" style="0" width="12.33"/>
    <col collapsed="false" customWidth="true" hidden="false" outlineLevel="0" max="9" min="9" style="1" width="9.56"/>
  </cols>
  <sheetData>
    <row r="1" customFormat="false" ht="43.2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" t="s">
        <v>8</v>
      </c>
    </row>
    <row r="2" customFormat="false" ht="14.4" hidden="false" customHeight="false" outlineLevel="0" collapsed="false">
      <c r="A2" s="7" t="n">
        <v>1</v>
      </c>
      <c r="B2" s="8"/>
      <c r="C2" s="9" t="s">
        <v>9</v>
      </c>
      <c r="D2" s="9" t="s">
        <v>10</v>
      </c>
      <c r="E2" s="9" t="s">
        <v>11</v>
      </c>
      <c r="F2" s="10" t="n">
        <v>44562</v>
      </c>
      <c r="G2" s="10" t="n">
        <v>44926</v>
      </c>
      <c r="H2" s="11" t="n">
        <v>3.17874893617021</v>
      </c>
      <c r="I2" s="9" t="s">
        <v>12</v>
      </c>
    </row>
    <row r="3" customFormat="false" ht="14.4" hidden="false" customHeight="false" outlineLevel="0" collapsed="false">
      <c r="A3" s="7" t="n">
        <v>2</v>
      </c>
      <c r="B3" s="8"/>
      <c r="C3" s="9" t="s">
        <v>13</v>
      </c>
      <c r="D3" s="9" t="s">
        <v>10</v>
      </c>
      <c r="E3" s="9" t="s">
        <v>11</v>
      </c>
      <c r="F3" s="10" t="n">
        <v>44562</v>
      </c>
      <c r="G3" s="10" t="n">
        <v>44926</v>
      </c>
      <c r="H3" s="11" t="n">
        <v>10.4463171806167</v>
      </c>
      <c r="I3" s="9" t="s">
        <v>12</v>
      </c>
    </row>
    <row r="4" customFormat="false" ht="14.4" hidden="false" customHeight="false" outlineLevel="0" collapsed="false">
      <c r="A4" s="7" t="n">
        <v>3</v>
      </c>
      <c r="B4" s="8"/>
      <c r="C4" s="9" t="s">
        <v>14</v>
      </c>
      <c r="D4" s="9" t="s">
        <v>10</v>
      </c>
      <c r="E4" s="9" t="s">
        <v>11</v>
      </c>
      <c r="F4" s="10" t="n">
        <v>44562</v>
      </c>
      <c r="G4" s="10" t="n">
        <v>44926</v>
      </c>
      <c r="H4" s="11" t="n">
        <v>9.45979775280899</v>
      </c>
      <c r="I4" s="9" t="s">
        <v>12</v>
      </c>
    </row>
    <row r="5" customFormat="false" ht="14.4" hidden="false" customHeight="false" outlineLevel="0" collapsed="false">
      <c r="A5" s="7" t="n">
        <v>4</v>
      </c>
      <c r="B5" s="8"/>
      <c r="C5" s="9" t="s">
        <v>15</v>
      </c>
      <c r="D5" s="9" t="s">
        <v>10</v>
      </c>
      <c r="E5" s="9" t="s">
        <v>11</v>
      </c>
      <c r="F5" s="10" t="n">
        <v>44562</v>
      </c>
      <c r="G5" s="10" t="n">
        <v>44926</v>
      </c>
      <c r="H5" s="11" t="n">
        <v>24.6676129032258</v>
      </c>
      <c r="I5" s="9" t="s">
        <v>12</v>
      </c>
    </row>
    <row r="6" customFormat="false" ht="14.4" hidden="false" customHeight="false" outlineLevel="0" collapsed="false">
      <c r="A6" s="7" t="n">
        <v>5</v>
      </c>
      <c r="B6" s="8"/>
      <c r="C6" s="9" t="s">
        <v>16</v>
      </c>
      <c r="D6" s="9" t="s">
        <v>10</v>
      </c>
      <c r="E6" s="9" t="s">
        <v>11</v>
      </c>
      <c r="F6" s="10" t="n">
        <v>44562</v>
      </c>
      <c r="G6" s="10" t="n">
        <v>44926</v>
      </c>
      <c r="H6" s="11" t="n">
        <v>223.630021978022</v>
      </c>
      <c r="I6" s="9" t="s">
        <v>17</v>
      </c>
    </row>
    <row r="7" customFormat="false" ht="14.4" hidden="false" customHeight="false" outlineLevel="0" collapsed="false">
      <c r="A7" s="7" t="n">
        <v>6</v>
      </c>
      <c r="B7" s="8"/>
      <c r="C7" s="9" t="s">
        <v>18</v>
      </c>
      <c r="D7" s="9" t="s">
        <v>10</v>
      </c>
      <c r="E7" s="9" t="s">
        <v>11</v>
      </c>
      <c r="F7" s="10" t="n">
        <v>44562</v>
      </c>
      <c r="G7" s="10" t="n">
        <v>44926</v>
      </c>
      <c r="H7" s="11" t="n">
        <v>156.029956043956</v>
      </c>
      <c r="I7" s="9" t="s">
        <v>17</v>
      </c>
    </row>
    <row r="8" customFormat="false" ht="14.4" hidden="false" customHeight="false" outlineLevel="0" collapsed="false">
      <c r="A8" s="7"/>
      <c r="B8" s="8" t="s">
        <v>19</v>
      </c>
      <c r="C8" s="12"/>
      <c r="D8" s="12"/>
      <c r="E8" s="12"/>
      <c r="F8" s="7"/>
      <c r="G8" s="12"/>
      <c r="H8" s="13" t="n">
        <f aca="false">SUM(H2:H7)</f>
        <v>427.4124547948</v>
      </c>
      <c r="I8" s="12"/>
    </row>
    <row r="9" customFormat="false" ht="14.4" hidden="false" customHeight="false" outlineLevel="0" collapsed="false">
      <c r="H9" s="0" t="s">
        <v>20</v>
      </c>
    </row>
    <row r="10" customFormat="false" ht="14.4" hidden="false" customHeight="false" outlineLevel="0" collapsed="false">
      <c r="H10" s="0" t="s">
        <v>21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0"/>
  <sheetViews>
    <sheetView showFormulas="false" showGridLines="true" showRowColHeaders="true" showZeros="true" rightToLeft="false" tabSelected="false" showOutlineSymbols="true" defaultGridColor="true" view="normal" topLeftCell="A149" colorId="64" zoomScale="185" zoomScaleNormal="185" zoomScalePageLayoutView="100" workbookViewId="0">
      <selection pane="topLeft" activeCell="K168" activeCellId="0" sqref="K168"/>
    </sheetView>
  </sheetViews>
  <sheetFormatPr defaultColWidth="8.82421875" defaultRowHeight="14.4" zeroHeight="false" outlineLevelRow="0" outlineLevelCol="0"/>
  <cols>
    <col collapsed="false" customWidth="true" hidden="false" outlineLevel="0" max="2" min="2" style="2" width="29.89"/>
    <col collapsed="false" customWidth="true" hidden="false" outlineLevel="0" max="3" min="3" style="1" width="25.11"/>
    <col collapsed="false" customWidth="true" hidden="false" outlineLevel="0" max="4" min="4" style="1" width="49.11"/>
    <col collapsed="false" customWidth="true" hidden="false" outlineLevel="0" max="5" min="5" style="1" width="17.44"/>
    <col collapsed="false" customWidth="true" hidden="false" outlineLevel="0" max="6" min="6" style="2" width="15.66"/>
    <col collapsed="false" customWidth="true" hidden="false" outlineLevel="0" max="7" min="7" style="1" width="15.34"/>
    <col collapsed="false" customWidth="true" hidden="false" outlineLevel="0" max="8" min="8" style="2" width="12.33"/>
    <col collapsed="false" customWidth="true" hidden="false" outlineLevel="0" max="9" min="9" style="1" width="8.89"/>
  </cols>
  <sheetData>
    <row r="1" customFormat="false" ht="43.2" hidden="false" customHeight="false" outlineLevel="0" collapsed="false">
      <c r="A1" s="2" t="s">
        <v>0</v>
      </c>
      <c r="B1" s="7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6" t="s">
        <v>7</v>
      </c>
      <c r="I1" s="14" t="s">
        <v>22</v>
      </c>
    </row>
    <row r="2" customFormat="false" ht="14.4" hidden="false" customHeight="false" outlineLevel="0" collapsed="false">
      <c r="A2" s="7" t="n">
        <v>1</v>
      </c>
      <c r="B2" s="8" t="s">
        <v>23</v>
      </c>
      <c r="C2" s="9" t="s">
        <v>24</v>
      </c>
      <c r="D2" s="9" t="s">
        <v>25</v>
      </c>
      <c r="E2" s="9" t="s">
        <v>26</v>
      </c>
      <c r="F2" s="10" t="n">
        <v>44197</v>
      </c>
      <c r="G2" s="10" t="n">
        <v>44561</v>
      </c>
      <c r="H2" s="9" t="n">
        <v>3620</v>
      </c>
      <c r="I2" s="9" t="s">
        <v>27</v>
      </c>
    </row>
    <row r="3" customFormat="false" ht="14.4" hidden="false" customHeight="false" outlineLevel="0" collapsed="false">
      <c r="A3" s="7" t="n">
        <v>2</v>
      </c>
      <c r="B3" s="8" t="s">
        <v>23</v>
      </c>
      <c r="C3" s="9" t="s">
        <v>28</v>
      </c>
      <c r="D3" s="9" t="s">
        <v>25</v>
      </c>
      <c r="E3" s="9" t="s">
        <v>26</v>
      </c>
      <c r="F3" s="10" t="n">
        <v>44197</v>
      </c>
      <c r="G3" s="10" t="n">
        <v>44561</v>
      </c>
      <c r="H3" s="9" t="n">
        <v>3386</v>
      </c>
      <c r="I3" s="9" t="s">
        <v>27</v>
      </c>
    </row>
    <row r="4" customFormat="false" ht="14.4" hidden="false" customHeight="false" outlineLevel="0" collapsed="false">
      <c r="A4" s="7" t="n">
        <v>3</v>
      </c>
      <c r="B4" s="8" t="s">
        <v>23</v>
      </c>
      <c r="C4" s="9" t="s">
        <v>29</v>
      </c>
      <c r="D4" s="9" t="s">
        <v>25</v>
      </c>
      <c r="E4" s="9" t="s">
        <v>26</v>
      </c>
      <c r="F4" s="10" t="n">
        <v>44197</v>
      </c>
      <c r="G4" s="10" t="n">
        <v>44561</v>
      </c>
      <c r="H4" s="9" t="n">
        <v>2137</v>
      </c>
      <c r="I4" s="9" t="s">
        <v>27</v>
      </c>
    </row>
    <row r="5" customFormat="false" ht="14.4" hidden="false" customHeight="false" outlineLevel="0" collapsed="false">
      <c r="A5" s="7" t="n">
        <v>4</v>
      </c>
      <c r="B5" s="8" t="s">
        <v>23</v>
      </c>
      <c r="C5" s="9" t="s">
        <v>30</v>
      </c>
      <c r="D5" s="9" t="s">
        <v>25</v>
      </c>
      <c r="E5" s="9" t="s">
        <v>26</v>
      </c>
      <c r="F5" s="10" t="n">
        <v>44197</v>
      </c>
      <c r="G5" s="10" t="n">
        <v>44561</v>
      </c>
      <c r="H5" s="9" t="n">
        <v>543</v>
      </c>
      <c r="I5" s="9" t="s">
        <v>27</v>
      </c>
    </row>
    <row r="6" customFormat="false" ht="14.4" hidden="false" customHeight="false" outlineLevel="0" collapsed="false">
      <c r="A6" s="7" t="n">
        <v>5</v>
      </c>
      <c r="B6" s="8" t="s">
        <v>23</v>
      </c>
      <c r="C6" s="9" t="s">
        <v>31</v>
      </c>
      <c r="D6" s="9" t="s">
        <v>25</v>
      </c>
      <c r="E6" s="9" t="s">
        <v>26</v>
      </c>
      <c r="F6" s="10" t="n">
        <v>44197</v>
      </c>
      <c r="G6" s="10" t="n">
        <v>44561</v>
      </c>
      <c r="H6" s="9" t="n">
        <v>1092</v>
      </c>
      <c r="I6" s="9" t="s">
        <v>32</v>
      </c>
    </row>
    <row r="7" customFormat="false" ht="14.4" hidden="false" customHeight="false" outlineLevel="0" collapsed="false">
      <c r="A7" s="7" t="n">
        <v>6</v>
      </c>
      <c r="B7" s="8" t="s">
        <v>23</v>
      </c>
      <c r="C7" s="9" t="s">
        <v>33</v>
      </c>
      <c r="D7" s="9" t="s">
        <v>25</v>
      </c>
      <c r="E7" s="9" t="s">
        <v>26</v>
      </c>
      <c r="F7" s="10" t="n">
        <v>44197</v>
      </c>
      <c r="G7" s="10" t="n">
        <v>44561</v>
      </c>
      <c r="H7" s="9" t="n">
        <v>4188</v>
      </c>
      <c r="I7" s="9" t="s">
        <v>32</v>
      </c>
    </row>
    <row r="8" customFormat="false" ht="14.4" hidden="false" customHeight="false" outlineLevel="0" collapsed="false">
      <c r="A8" s="7" t="n">
        <v>7</v>
      </c>
      <c r="B8" s="8" t="s">
        <v>23</v>
      </c>
      <c r="C8" s="9" t="s">
        <v>34</v>
      </c>
      <c r="D8" s="9" t="s">
        <v>25</v>
      </c>
      <c r="E8" s="9" t="s">
        <v>26</v>
      </c>
      <c r="F8" s="10" t="n">
        <v>44197</v>
      </c>
      <c r="G8" s="10" t="n">
        <v>44561</v>
      </c>
      <c r="H8" s="9" t="n">
        <v>974</v>
      </c>
      <c r="I8" s="9" t="s">
        <v>32</v>
      </c>
    </row>
    <row r="9" customFormat="false" ht="14.4" hidden="false" customHeight="false" outlineLevel="0" collapsed="false">
      <c r="A9" s="7" t="n">
        <v>8</v>
      </c>
      <c r="B9" s="8" t="s">
        <v>23</v>
      </c>
      <c r="C9" s="9" t="s">
        <v>35</v>
      </c>
      <c r="D9" s="9" t="s">
        <v>25</v>
      </c>
      <c r="E9" s="9" t="s">
        <v>26</v>
      </c>
      <c r="F9" s="10" t="n">
        <v>44197</v>
      </c>
      <c r="G9" s="10" t="n">
        <v>44561</v>
      </c>
      <c r="H9" s="9" t="n">
        <v>4326</v>
      </c>
      <c r="I9" s="9" t="s">
        <v>32</v>
      </c>
    </row>
    <row r="10" customFormat="false" ht="14.4" hidden="false" customHeight="false" outlineLevel="0" collapsed="false">
      <c r="A10" s="7" t="n">
        <v>9</v>
      </c>
      <c r="B10" s="8" t="s">
        <v>23</v>
      </c>
      <c r="C10" s="9" t="s">
        <v>36</v>
      </c>
      <c r="D10" s="9" t="s">
        <v>25</v>
      </c>
      <c r="E10" s="9" t="s">
        <v>26</v>
      </c>
      <c r="F10" s="10" t="n">
        <v>44197</v>
      </c>
      <c r="G10" s="10" t="n">
        <v>44561</v>
      </c>
      <c r="H10" s="9" t="n">
        <v>3131</v>
      </c>
      <c r="I10" s="9" t="s">
        <v>32</v>
      </c>
    </row>
    <row r="11" customFormat="false" ht="14.4" hidden="false" customHeight="false" outlineLevel="0" collapsed="false">
      <c r="A11" s="7" t="n">
        <v>10</v>
      </c>
      <c r="B11" s="8" t="s">
        <v>23</v>
      </c>
      <c r="C11" s="9" t="s">
        <v>37</v>
      </c>
      <c r="D11" s="9" t="s">
        <v>25</v>
      </c>
      <c r="E11" s="9" t="s">
        <v>26</v>
      </c>
      <c r="F11" s="10" t="n">
        <v>44197</v>
      </c>
      <c r="G11" s="10" t="n">
        <v>44561</v>
      </c>
      <c r="H11" s="9" t="n">
        <v>3374</v>
      </c>
      <c r="I11" s="9" t="s">
        <v>32</v>
      </c>
    </row>
    <row r="12" customFormat="false" ht="14.4" hidden="false" customHeight="false" outlineLevel="0" collapsed="false">
      <c r="A12" s="7" t="n">
        <v>11</v>
      </c>
      <c r="B12" s="8" t="s">
        <v>23</v>
      </c>
      <c r="C12" s="9" t="s">
        <v>38</v>
      </c>
      <c r="D12" s="9" t="s">
        <v>25</v>
      </c>
      <c r="E12" s="9" t="s">
        <v>26</v>
      </c>
      <c r="F12" s="10" t="n">
        <v>44197</v>
      </c>
      <c r="G12" s="10" t="n">
        <v>44561</v>
      </c>
      <c r="H12" s="9" t="n">
        <v>2999</v>
      </c>
      <c r="I12" s="9" t="s">
        <v>32</v>
      </c>
    </row>
    <row r="13" customFormat="false" ht="14.4" hidden="false" customHeight="false" outlineLevel="0" collapsed="false">
      <c r="A13" s="7" t="n">
        <v>12</v>
      </c>
      <c r="B13" s="8" t="s">
        <v>23</v>
      </c>
      <c r="C13" s="9" t="s">
        <v>39</v>
      </c>
      <c r="D13" s="9" t="s">
        <v>25</v>
      </c>
      <c r="E13" s="9" t="s">
        <v>26</v>
      </c>
      <c r="F13" s="10" t="n">
        <v>44197</v>
      </c>
      <c r="G13" s="10" t="n">
        <v>44561</v>
      </c>
      <c r="H13" s="9" t="n">
        <v>5528</v>
      </c>
      <c r="I13" s="9" t="s">
        <v>32</v>
      </c>
    </row>
    <row r="14" customFormat="false" ht="14.4" hidden="false" customHeight="false" outlineLevel="0" collapsed="false">
      <c r="A14" s="7" t="n">
        <v>13</v>
      </c>
      <c r="B14" s="8" t="s">
        <v>23</v>
      </c>
      <c r="C14" s="9" t="s">
        <v>40</v>
      </c>
      <c r="D14" s="9" t="s">
        <v>25</v>
      </c>
      <c r="E14" s="9" t="s">
        <v>26</v>
      </c>
      <c r="F14" s="10" t="n">
        <v>44197</v>
      </c>
      <c r="G14" s="10" t="n">
        <v>44561</v>
      </c>
      <c r="H14" s="9" t="n">
        <v>5399</v>
      </c>
      <c r="I14" s="9" t="s">
        <v>32</v>
      </c>
    </row>
    <row r="15" customFormat="false" ht="14.4" hidden="false" customHeight="false" outlineLevel="0" collapsed="false">
      <c r="A15" s="7" t="n">
        <v>14</v>
      </c>
      <c r="B15" s="8" t="s">
        <v>23</v>
      </c>
      <c r="C15" s="9" t="s">
        <v>41</v>
      </c>
      <c r="D15" s="9" t="s">
        <v>25</v>
      </c>
      <c r="E15" s="9" t="s">
        <v>26</v>
      </c>
      <c r="F15" s="10" t="n">
        <v>44197</v>
      </c>
      <c r="G15" s="10" t="n">
        <v>44561</v>
      </c>
      <c r="H15" s="9" t="n">
        <v>1889</v>
      </c>
      <c r="I15" s="9" t="s">
        <v>32</v>
      </c>
    </row>
    <row r="16" customFormat="false" ht="14.4" hidden="false" customHeight="false" outlineLevel="0" collapsed="false">
      <c r="A16" s="7" t="n">
        <v>15</v>
      </c>
      <c r="B16" s="8" t="s">
        <v>23</v>
      </c>
      <c r="C16" s="9" t="s">
        <v>42</v>
      </c>
      <c r="D16" s="9" t="s">
        <v>25</v>
      </c>
      <c r="E16" s="9" t="s">
        <v>26</v>
      </c>
      <c r="F16" s="10" t="n">
        <v>44197</v>
      </c>
      <c r="G16" s="10" t="n">
        <v>44561</v>
      </c>
      <c r="H16" s="9" t="n">
        <v>2276</v>
      </c>
      <c r="I16" s="9" t="s">
        <v>32</v>
      </c>
    </row>
    <row r="17" customFormat="false" ht="14.4" hidden="false" customHeight="false" outlineLevel="0" collapsed="false">
      <c r="A17" s="7" t="n">
        <v>16</v>
      </c>
      <c r="B17" s="8" t="s">
        <v>23</v>
      </c>
      <c r="C17" s="9" t="s">
        <v>43</v>
      </c>
      <c r="D17" s="9" t="s">
        <v>25</v>
      </c>
      <c r="E17" s="9" t="s">
        <v>26</v>
      </c>
      <c r="F17" s="10" t="n">
        <v>44197</v>
      </c>
      <c r="G17" s="10" t="n">
        <v>44561</v>
      </c>
      <c r="H17" s="9" t="n">
        <v>4920</v>
      </c>
      <c r="I17" s="9" t="s">
        <v>32</v>
      </c>
    </row>
    <row r="18" customFormat="false" ht="14.4" hidden="false" customHeight="false" outlineLevel="0" collapsed="false">
      <c r="A18" s="7" t="n">
        <v>17</v>
      </c>
      <c r="B18" s="8" t="s">
        <v>23</v>
      </c>
      <c r="C18" s="9" t="s">
        <v>44</v>
      </c>
      <c r="D18" s="9" t="s">
        <v>25</v>
      </c>
      <c r="E18" s="9" t="s">
        <v>26</v>
      </c>
      <c r="F18" s="10" t="n">
        <v>44197</v>
      </c>
      <c r="G18" s="10" t="n">
        <v>44561</v>
      </c>
      <c r="H18" s="9" t="n">
        <v>8511</v>
      </c>
      <c r="I18" s="9" t="s">
        <v>32</v>
      </c>
    </row>
    <row r="19" customFormat="false" ht="14.4" hidden="false" customHeight="false" outlineLevel="0" collapsed="false">
      <c r="A19" s="7" t="n">
        <v>18</v>
      </c>
      <c r="B19" s="8" t="s">
        <v>23</v>
      </c>
      <c r="C19" s="9" t="s">
        <v>45</v>
      </c>
      <c r="D19" s="9" t="s">
        <v>25</v>
      </c>
      <c r="E19" s="9" t="s">
        <v>26</v>
      </c>
      <c r="F19" s="10" t="n">
        <v>44197</v>
      </c>
      <c r="G19" s="10" t="n">
        <v>44561</v>
      </c>
      <c r="H19" s="9" t="n">
        <v>8591</v>
      </c>
      <c r="I19" s="9" t="s">
        <v>32</v>
      </c>
    </row>
    <row r="20" customFormat="false" ht="14.4" hidden="false" customHeight="false" outlineLevel="0" collapsed="false">
      <c r="A20" s="7" t="n">
        <v>19</v>
      </c>
      <c r="B20" s="8" t="s">
        <v>23</v>
      </c>
      <c r="C20" s="9" t="s">
        <v>46</v>
      </c>
      <c r="D20" s="9" t="s">
        <v>25</v>
      </c>
      <c r="E20" s="9" t="s">
        <v>26</v>
      </c>
      <c r="F20" s="10" t="n">
        <v>44197</v>
      </c>
      <c r="G20" s="10" t="n">
        <v>44561</v>
      </c>
      <c r="H20" s="9" t="n">
        <v>6686</v>
      </c>
      <c r="I20" s="9" t="s">
        <v>32</v>
      </c>
    </row>
    <row r="21" customFormat="false" ht="14.4" hidden="false" customHeight="false" outlineLevel="0" collapsed="false">
      <c r="A21" s="7" t="n">
        <v>20</v>
      </c>
      <c r="B21" s="8" t="s">
        <v>23</v>
      </c>
      <c r="C21" s="9" t="s">
        <v>47</v>
      </c>
      <c r="D21" s="9" t="s">
        <v>25</v>
      </c>
      <c r="E21" s="9" t="s">
        <v>26</v>
      </c>
      <c r="F21" s="10" t="n">
        <v>44197</v>
      </c>
      <c r="G21" s="10" t="n">
        <v>44561</v>
      </c>
      <c r="H21" s="9" t="n">
        <v>5715</v>
      </c>
      <c r="I21" s="9" t="s">
        <v>32</v>
      </c>
    </row>
    <row r="22" customFormat="false" ht="14.4" hidden="false" customHeight="false" outlineLevel="0" collapsed="false">
      <c r="A22" s="7" t="n">
        <v>21</v>
      </c>
      <c r="B22" s="8" t="s">
        <v>23</v>
      </c>
      <c r="C22" s="9" t="s">
        <v>48</v>
      </c>
      <c r="D22" s="9" t="s">
        <v>25</v>
      </c>
      <c r="E22" s="9" t="s">
        <v>26</v>
      </c>
      <c r="F22" s="10" t="n">
        <v>44197</v>
      </c>
      <c r="G22" s="10" t="n">
        <v>44561</v>
      </c>
      <c r="H22" s="9" t="n">
        <v>11613</v>
      </c>
      <c r="I22" s="9" t="s">
        <v>32</v>
      </c>
    </row>
    <row r="23" customFormat="false" ht="14.4" hidden="false" customHeight="false" outlineLevel="0" collapsed="false">
      <c r="A23" s="7" t="n">
        <v>22</v>
      </c>
      <c r="B23" s="8" t="s">
        <v>23</v>
      </c>
      <c r="C23" s="9" t="s">
        <v>49</v>
      </c>
      <c r="D23" s="9" t="s">
        <v>25</v>
      </c>
      <c r="E23" s="9" t="s">
        <v>26</v>
      </c>
      <c r="F23" s="10" t="n">
        <v>44197</v>
      </c>
      <c r="G23" s="10" t="n">
        <v>44561</v>
      </c>
      <c r="H23" s="9" t="n">
        <v>10167</v>
      </c>
      <c r="I23" s="9" t="s">
        <v>32</v>
      </c>
    </row>
    <row r="24" customFormat="false" ht="14.4" hidden="false" customHeight="false" outlineLevel="0" collapsed="false">
      <c r="A24" s="7" t="n">
        <v>23</v>
      </c>
      <c r="B24" s="8" t="s">
        <v>23</v>
      </c>
      <c r="C24" s="9" t="s">
        <v>50</v>
      </c>
      <c r="D24" s="9" t="s">
        <v>25</v>
      </c>
      <c r="E24" s="9" t="s">
        <v>26</v>
      </c>
      <c r="F24" s="10" t="n">
        <v>44197</v>
      </c>
      <c r="G24" s="10" t="n">
        <v>44561</v>
      </c>
      <c r="H24" s="9" t="n">
        <v>4539</v>
      </c>
      <c r="I24" s="9" t="s">
        <v>32</v>
      </c>
    </row>
    <row r="25" customFormat="false" ht="14.4" hidden="false" customHeight="false" outlineLevel="0" collapsed="false">
      <c r="A25" s="7" t="n">
        <v>24</v>
      </c>
      <c r="B25" s="8" t="s">
        <v>23</v>
      </c>
      <c r="C25" s="9" t="s">
        <v>51</v>
      </c>
      <c r="D25" s="9" t="s">
        <v>25</v>
      </c>
      <c r="E25" s="9" t="s">
        <v>26</v>
      </c>
      <c r="F25" s="10" t="n">
        <v>44197</v>
      </c>
      <c r="G25" s="10" t="n">
        <v>44561</v>
      </c>
      <c r="H25" s="9" t="n">
        <v>3993</v>
      </c>
      <c r="I25" s="9" t="s">
        <v>32</v>
      </c>
    </row>
    <row r="26" customFormat="false" ht="14.4" hidden="false" customHeight="false" outlineLevel="0" collapsed="false">
      <c r="A26" s="7" t="n">
        <v>25</v>
      </c>
      <c r="B26" s="8" t="s">
        <v>23</v>
      </c>
      <c r="C26" s="9" t="s">
        <v>52</v>
      </c>
      <c r="D26" s="9" t="s">
        <v>25</v>
      </c>
      <c r="E26" s="9" t="s">
        <v>26</v>
      </c>
      <c r="F26" s="10" t="n">
        <v>44197</v>
      </c>
      <c r="G26" s="10" t="n">
        <v>44561</v>
      </c>
      <c r="H26" s="9" t="n">
        <v>23363</v>
      </c>
      <c r="I26" s="9" t="s">
        <v>32</v>
      </c>
    </row>
    <row r="27" customFormat="false" ht="14.4" hidden="false" customHeight="false" outlineLevel="0" collapsed="false">
      <c r="A27" s="7" t="n">
        <v>26</v>
      </c>
      <c r="B27" s="8" t="s">
        <v>23</v>
      </c>
      <c r="C27" s="9" t="s">
        <v>53</v>
      </c>
      <c r="D27" s="9" t="s">
        <v>25</v>
      </c>
      <c r="E27" s="9" t="s">
        <v>26</v>
      </c>
      <c r="F27" s="10" t="n">
        <v>44197</v>
      </c>
      <c r="G27" s="10" t="n">
        <v>44561</v>
      </c>
      <c r="H27" s="9" t="n">
        <v>6668</v>
      </c>
      <c r="I27" s="9" t="s">
        <v>32</v>
      </c>
    </row>
    <row r="28" customFormat="false" ht="14.4" hidden="false" customHeight="false" outlineLevel="0" collapsed="false">
      <c r="A28" s="7" t="n">
        <v>27</v>
      </c>
      <c r="B28" s="8" t="s">
        <v>23</v>
      </c>
      <c r="C28" s="9" t="s">
        <v>54</v>
      </c>
      <c r="D28" s="9" t="s">
        <v>25</v>
      </c>
      <c r="E28" s="9" t="s">
        <v>26</v>
      </c>
      <c r="F28" s="10" t="n">
        <v>44197</v>
      </c>
      <c r="G28" s="10" t="n">
        <v>44561</v>
      </c>
      <c r="H28" s="9" t="n">
        <v>9060</v>
      </c>
      <c r="I28" s="9" t="s">
        <v>32</v>
      </c>
    </row>
    <row r="29" customFormat="false" ht="14.4" hidden="false" customHeight="false" outlineLevel="0" collapsed="false">
      <c r="A29" s="7" t="n">
        <v>28</v>
      </c>
      <c r="B29" s="8" t="s">
        <v>23</v>
      </c>
      <c r="C29" s="9" t="s">
        <v>55</v>
      </c>
      <c r="D29" s="9" t="s">
        <v>25</v>
      </c>
      <c r="E29" s="9" t="s">
        <v>26</v>
      </c>
      <c r="F29" s="10" t="n">
        <v>44197</v>
      </c>
      <c r="G29" s="10" t="n">
        <v>44561</v>
      </c>
      <c r="H29" s="9" t="n">
        <v>6888</v>
      </c>
      <c r="I29" s="9" t="s">
        <v>32</v>
      </c>
    </row>
    <row r="30" customFormat="false" ht="14.4" hidden="false" customHeight="false" outlineLevel="0" collapsed="false">
      <c r="A30" s="7" t="n">
        <v>29</v>
      </c>
      <c r="B30" s="8" t="s">
        <v>23</v>
      </c>
      <c r="C30" s="9" t="s">
        <v>56</v>
      </c>
      <c r="D30" s="9" t="s">
        <v>25</v>
      </c>
      <c r="E30" s="9" t="s">
        <v>26</v>
      </c>
      <c r="F30" s="10" t="n">
        <v>44197</v>
      </c>
      <c r="G30" s="10" t="n">
        <v>44561</v>
      </c>
      <c r="H30" s="9" t="n">
        <v>9524</v>
      </c>
      <c r="I30" s="9" t="s">
        <v>32</v>
      </c>
    </row>
    <row r="31" customFormat="false" ht="14.4" hidden="false" customHeight="false" outlineLevel="0" collapsed="false">
      <c r="A31" s="7" t="n">
        <v>30</v>
      </c>
      <c r="B31" s="8" t="s">
        <v>23</v>
      </c>
      <c r="C31" s="9" t="s">
        <v>57</v>
      </c>
      <c r="D31" s="9" t="s">
        <v>25</v>
      </c>
      <c r="E31" s="9" t="s">
        <v>26</v>
      </c>
      <c r="F31" s="10" t="n">
        <v>44197</v>
      </c>
      <c r="G31" s="10" t="n">
        <v>44561</v>
      </c>
      <c r="H31" s="9" t="n">
        <v>11463</v>
      </c>
      <c r="I31" s="9" t="s">
        <v>32</v>
      </c>
    </row>
    <row r="32" customFormat="false" ht="14.4" hidden="false" customHeight="false" outlineLevel="0" collapsed="false">
      <c r="A32" s="7" t="n">
        <v>31</v>
      </c>
      <c r="B32" s="8" t="s">
        <v>23</v>
      </c>
      <c r="C32" s="9" t="s">
        <v>58</v>
      </c>
      <c r="D32" s="9" t="s">
        <v>25</v>
      </c>
      <c r="E32" s="9" t="s">
        <v>26</v>
      </c>
      <c r="F32" s="10" t="n">
        <v>44197</v>
      </c>
      <c r="G32" s="10" t="n">
        <v>44561</v>
      </c>
      <c r="H32" s="9" t="n">
        <v>2150</v>
      </c>
      <c r="I32" s="9" t="s">
        <v>32</v>
      </c>
    </row>
    <row r="33" customFormat="false" ht="14.4" hidden="false" customHeight="false" outlineLevel="0" collapsed="false">
      <c r="A33" s="7" t="n">
        <v>32</v>
      </c>
      <c r="B33" s="8" t="s">
        <v>23</v>
      </c>
      <c r="C33" s="9" t="s">
        <v>59</v>
      </c>
      <c r="D33" s="9" t="s">
        <v>25</v>
      </c>
      <c r="E33" s="9" t="s">
        <v>26</v>
      </c>
      <c r="F33" s="10" t="n">
        <v>44197</v>
      </c>
      <c r="G33" s="10" t="n">
        <v>44561</v>
      </c>
      <c r="H33" s="9" t="n">
        <v>3261</v>
      </c>
      <c r="I33" s="9" t="s">
        <v>32</v>
      </c>
    </row>
    <row r="34" customFormat="false" ht="14.4" hidden="false" customHeight="false" outlineLevel="0" collapsed="false">
      <c r="A34" s="7" t="n">
        <v>33</v>
      </c>
      <c r="B34" s="8" t="s">
        <v>23</v>
      </c>
      <c r="C34" s="9" t="s">
        <v>60</v>
      </c>
      <c r="D34" s="9" t="s">
        <v>25</v>
      </c>
      <c r="E34" s="9" t="s">
        <v>26</v>
      </c>
      <c r="F34" s="10" t="n">
        <v>44197</v>
      </c>
      <c r="G34" s="10" t="n">
        <v>44561</v>
      </c>
      <c r="H34" s="9" t="n">
        <v>12147</v>
      </c>
      <c r="I34" s="9" t="s">
        <v>32</v>
      </c>
    </row>
    <row r="35" customFormat="false" ht="14.4" hidden="false" customHeight="false" outlineLevel="0" collapsed="false">
      <c r="A35" s="7" t="n">
        <v>34</v>
      </c>
      <c r="B35" s="8" t="s">
        <v>23</v>
      </c>
      <c r="C35" s="9" t="s">
        <v>61</v>
      </c>
      <c r="D35" s="9" t="s">
        <v>25</v>
      </c>
      <c r="E35" s="9" t="s">
        <v>26</v>
      </c>
      <c r="F35" s="10" t="n">
        <v>44197</v>
      </c>
      <c r="G35" s="10" t="n">
        <v>44561</v>
      </c>
      <c r="H35" s="9" t="n">
        <v>6516</v>
      </c>
      <c r="I35" s="9" t="s">
        <v>32</v>
      </c>
    </row>
    <row r="36" customFormat="false" ht="14.4" hidden="false" customHeight="false" outlineLevel="0" collapsed="false">
      <c r="A36" s="7" t="n">
        <v>35</v>
      </c>
      <c r="B36" s="8" t="s">
        <v>23</v>
      </c>
      <c r="C36" s="9" t="s">
        <v>62</v>
      </c>
      <c r="D36" s="9" t="s">
        <v>25</v>
      </c>
      <c r="E36" s="9" t="s">
        <v>26</v>
      </c>
      <c r="F36" s="10" t="n">
        <v>44197</v>
      </c>
      <c r="G36" s="10" t="n">
        <v>44561</v>
      </c>
      <c r="H36" s="9" t="n">
        <v>5999</v>
      </c>
      <c r="I36" s="9" t="s">
        <v>32</v>
      </c>
    </row>
    <row r="37" customFormat="false" ht="14.4" hidden="false" customHeight="false" outlineLevel="0" collapsed="false">
      <c r="A37" s="7" t="n">
        <v>36</v>
      </c>
      <c r="B37" s="8" t="s">
        <v>23</v>
      </c>
      <c r="C37" s="9" t="s">
        <v>63</v>
      </c>
      <c r="D37" s="9" t="s">
        <v>25</v>
      </c>
      <c r="E37" s="9" t="s">
        <v>26</v>
      </c>
      <c r="F37" s="10" t="n">
        <v>44197</v>
      </c>
      <c r="G37" s="10" t="n">
        <v>44561</v>
      </c>
      <c r="H37" s="9" t="n">
        <v>9011</v>
      </c>
      <c r="I37" s="9" t="s">
        <v>32</v>
      </c>
    </row>
    <row r="38" customFormat="false" ht="14.4" hidden="false" customHeight="false" outlineLevel="0" collapsed="false">
      <c r="A38" s="7" t="n">
        <v>37</v>
      </c>
      <c r="B38" s="8" t="s">
        <v>23</v>
      </c>
      <c r="C38" s="9" t="s">
        <v>64</v>
      </c>
      <c r="D38" s="9" t="s">
        <v>25</v>
      </c>
      <c r="E38" s="9" t="s">
        <v>26</v>
      </c>
      <c r="F38" s="10" t="n">
        <v>44197</v>
      </c>
      <c r="G38" s="10" t="n">
        <v>44561</v>
      </c>
      <c r="H38" s="9" t="n">
        <v>4743</v>
      </c>
      <c r="I38" s="9" t="s">
        <v>32</v>
      </c>
    </row>
    <row r="39" customFormat="false" ht="14.4" hidden="false" customHeight="false" outlineLevel="0" collapsed="false">
      <c r="A39" s="7" t="n">
        <v>38</v>
      </c>
      <c r="B39" s="8" t="s">
        <v>23</v>
      </c>
      <c r="C39" s="9" t="s">
        <v>65</v>
      </c>
      <c r="D39" s="9" t="s">
        <v>25</v>
      </c>
      <c r="E39" s="9" t="s">
        <v>26</v>
      </c>
      <c r="F39" s="10" t="n">
        <v>44197</v>
      </c>
      <c r="G39" s="10" t="n">
        <v>44561</v>
      </c>
      <c r="H39" s="9" t="n">
        <v>6294</v>
      </c>
      <c r="I39" s="9" t="s">
        <v>32</v>
      </c>
    </row>
    <row r="40" customFormat="false" ht="14.4" hidden="false" customHeight="false" outlineLevel="0" collapsed="false">
      <c r="A40" s="7" t="n">
        <v>39</v>
      </c>
      <c r="B40" s="8" t="s">
        <v>23</v>
      </c>
      <c r="C40" s="9" t="s">
        <v>66</v>
      </c>
      <c r="D40" s="9" t="s">
        <v>25</v>
      </c>
      <c r="E40" s="9" t="s">
        <v>26</v>
      </c>
      <c r="F40" s="10" t="n">
        <v>44197</v>
      </c>
      <c r="G40" s="10" t="n">
        <v>44561</v>
      </c>
      <c r="H40" s="9" t="n">
        <v>6524</v>
      </c>
      <c r="I40" s="9" t="s">
        <v>32</v>
      </c>
    </row>
    <row r="41" customFormat="false" ht="14.4" hidden="false" customHeight="false" outlineLevel="0" collapsed="false">
      <c r="A41" s="7" t="n">
        <v>40</v>
      </c>
      <c r="B41" s="8" t="s">
        <v>23</v>
      </c>
      <c r="C41" s="9" t="s">
        <v>67</v>
      </c>
      <c r="D41" s="9" t="s">
        <v>25</v>
      </c>
      <c r="E41" s="9" t="s">
        <v>26</v>
      </c>
      <c r="F41" s="10" t="n">
        <v>44197</v>
      </c>
      <c r="G41" s="10" t="n">
        <v>44561</v>
      </c>
      <c r="H41" s="9" t="n">
        <v>4043</v>
      </c>
      <c r="I41" s="9" t="s">
        <v>32</v>
      </c>
    </row>
    <row r="42" customFormat="false" ht="14.4" hidden="false" customHeight="false" outlineLevel="0" collapsed="false">
      <c r="A42" s="7" t="n">
        <v>41</v>
      </c>
      <c r="B42" s="8" t="s">
        <v>23</v>
      </c>
      <c r="C42" s="9" t="s">
        <v>68</v>
      </c>
      <c r="D42" s="9" t="s">
        <v>25</v>
      </c>
      <c r="E42" s="9" t="s">
        <v>26</v>
      </c>
      <c r="F42" s="10" t="n">
        <v>44197</v>
      </c>
      <c r="G42" s="10" t="n">
        <v>44561</v>
      </c>
      <c r="H42" s="9" t="n">
        <v>5843</v>
      </c>
      <c r="I42" s="9" t="s">
        <v>32</v>
      </c>
    </row>
    <row r="43" customFormat="false" ht="14.4" hidden="false" customHeight="false" outlineLevel="0" collapsed="false">
      <c r="A43" s="7" t="n">
        <v>42</v>
      </c>
      <c r="B43" s="8" t="s">
        <v>23</v>
      </c>
      <c r="C43" s="9" t="s">
        <v>69</v>
      </c>
      <c r="D43" s="9" t="s">
        <v>25</v>
      </c>
      <c r="E43" s="9" t="s">
        <v>26</v>
      </c>
      <c r="F43" s="10" t="n">
        <v>44197</v>
      </c>
      <c r="G43" s="10" t="n">
        <v>44561</v>
      </c>
      <c r="H43" s="9" t="n">
        <v>9458</v>
      </c>
      <c r="I43" s="9" t="s">
        <v>32</v>
      </c>
    </row>
    <row r="44" customFormat="false" ht="14.4" hidden="false" customHeight="false" outlineLevel="0" collapsed="false">
      <c r="A44" s="7" t="n">
        <v>43</v>
      </c>
      <c r="B44" s="8" t="s">
        <v>23</v>
      </c>
      <c r="C44" s="9" t="s">
        <v>70</v>
      </c>
      <c r="D44" s="9" t="s">
        <v>25</v>
      </c>
      <c r="E44" s="9" t="s">
        <v>26</v>
      </c>
      <c r="F44" s="10" t="n">
        <v>44197</v>
      </c>
      <c r="G44" s="10" t="n">
        <v>44561</v>
      </c>
      <c r="H44" s="9" t="n">
        <v>7938</v>
      </c>
      <c r="I44" s="9" t="s">
        <v>32</v>
      </c>
    </row>
    <row r="45" customFormat="false" ht="14.4" hidden="false" customHeight="false" outlineLevel="0" collapsed="false">
      <c r="A45" s="7" t="n">
        <v>44</v>
      </c>
      <c r="B45" s="8" t="s">
        <v>23</v>
      </c>
      <c r="C45" s="9" t="s">
        <v>71</v>
      </c>
      <c r="D45" s="9" t="s">
        <v>25</v>
      </c>
      <c r="E45" s="9" t="s">
        <v>26</v>
      </c>
      <c r="F45" s="10" t="n">
        <v>44197</v>
      </c>
      <c r="G45" s="10" t="n">
        <v>44561</v>
      </c>
      <c r="H45" s="9" t="n">
        <v>14192</v>
      </c>
      <c r="I45" s="9" t="s">
        <v>32</v>
      </c>
    </row>
    <row r="46" customFormat="false" ht="14.4" hidden="false" customHeight="false" outlineLevel="0" collapsed="false">
      <c r="A46" s="7" t="n">
        <v>45</v>
      </c>
      <c r="B46" s="8" t="s">
        <v>23</v>
      </c>
      <c r="C46" s="9" t="s">
        <v>72</v>
      </c>
      <c r="D46" s="9" t="s">
        <v>25</v>
      </c>
      <c r="E46" s="9" t="s">
        <v>26</v>
      </c>
      <c r="F46" s="10" t="n">
        <v>44197</v>
      </c>
      <c r="G46" s="10" t="n">
        <v>44561</v>
      </c>
      <c r="H46" s="9" t="n">
        <v>3227</v>
      </c>
      <c r="I46" s="9" t="s">
        <v>32</v>
      </c>
    </row>
    <row r="47" customFormat="false" ht="14.4" hidden="false" customHeight="false" outlineLevel="0" collapsed="false">
      <c r="A47" s="7" t="n">
        <v>46</v>
      </c>
      <c r="B47" s="8" t="s">
        <v>23</v>
      </c>
      <c r="C47" s="9" t="s">
        <v>73</v>
      </c>
      <c r="D47" s="9" t="s">
        <v>25</v>
      </c>
      <c r="E47" s="9" t="s">
        <v>26</v>
      </c>
      <c r="F47" s="10" t="n">
        <v>44197</v>
      </c>
      <c r="G47" s="10" t="n">
        <v>44561</v>
      </c>
      <c r="H47" s="9" t="n">
        <v>1643</v>
      </c>
      <c r="I47" s="9" t="s">
        <v>32</v>
      </c>
    </row>
    <row r="48" customFormat="false" ht="14.4" hidden="false" customHeight="false" outlineLevel="0" collapsed="false">
      <c r="A48" s="7" t="n">
        <v>47</v>
      </c>
      <c r="B48" s="8" t="s">
        <v>23</v>
      </c>
      <c r="C48" s="9" t="s">
        <v>74</v>
      </c>
      <c r="D48" s="9" t="s">
        <v>25</v>
      </c>
      <c r="E48" s="9" t="s">
        <v>26</v>
      </c>
      <c r="F48" s="10" t="n">
        <v>44197</v>
      </c>
      <c r="G48" s="10" t="n">
        <v>44561</v>
      </c>
      <c r="H48" s="9" t="n">
        <v>6420</v>
      </c>
      <c r="I48" s="9" t="s">
        <v>32</v>
      </c>
    </row>
    <row r="49" customFormat="false" ht="14.4" hidden="false" customHeight="false" outlineLevel="0" collapsed="false">
      <c r="A49" s="7" t="n">
        <v>48</v>
      </c>
      <c r="B49" s="8" t="s">
        <v>23</v>
      </c>
      <c r="C49" s="9" t="s">
        <v>75</v>
      </c>
      <c r="D49" s="9" t="s">
        <v>25</v>
      </c>
      <c r="E49" s="9" t="s">
        <v>26</v>
      </c>
      <c r="F49" s="10" t="n">
        <v>44197</v>
      </c>
      <c r="G49" s="10" t="n">
        <v>44561</v>
      </c>
      <c r="H49" s="9" t="n">
        <v>3576</v>
      </c>
      <c r="I49" s="9" t="s">
        <v>32</v>
      </c>
    </row>
    <row r="50" customFormat="false" ht="14.4" hidden="false" customHeight="false" outlineLevel="0" collapsed="false">
      <c r="A50" s="7" t="n">
        <v>49</v>
      </c>
      <c r="B50" s="8" t="s">
        <v>23</v>
      </c>
      <c r="C50" s="9" t="s">
        <v>76</v>
      </c>
      <c r="D50" s="9" t="s">
        <v>25</v>
      </c>
      <c r="E50" s="9" t="s">
        <v>26</v>
      </c>
      <c r="F50" s="10" t="n">
        <v>44197</v>
      </c>
      <c r="G50" s="10" t="n">
        <v>44561</v>
      </c>
      <c r="H50" s="9" t="n">
        <v>2166</v>
      </c>
      <c r="I50" s="9" t="s">
        <v>32</v>
      </c>
    </row>
    <row r="51" customFormat="false" ht="14.4" hidden="false" customHeight="false" outlineLevel="0" collapsed="false">
      <c r="A51" s="7" t="n">
        <v>50</v>
      </c>
      <c r="B51" s="8" t="s">
        <v>23</v>
      </c>
      <c r="C51" s="9" t="s">
        <v>77</v>
      </c>
      <c r="D51" s="9" t="s">
        <v>25</v>
      </c>
      <c r="E51" s="9" t="s">
        <v>26</v>
      </c>
      <c r="F51" s="10" t="n">
        <v>44197</v>
      </c>
      <c r="G51" s="10" t="n">
        <v>44561</v>
      </c>
      <c r="H51" s="9" t="n">
        <v>8579</v>
      </c>
      <c r="I51" s="9" t="s">
        <v>32</v>
      </c>
    </row>
    <row r="52" customFormat="false" ht="14.4" hidden="false" customHeight="false" outlineLevel="0" collapsed="false">
      <c r="A52" s="7" t="n">
        <v>51</v>
      </c>
      <c r="B52" s="8" t="s">
        <v>23</v>
      </c>
      <c r="C52" s="9" t="s">
        <v>78</v>
      </c>
      <c r="D52" s="9" t="s">
        <v>25</v>
      </c>
      <c r="E52" s="9" t="s">
        <v>26</v>
      </c>
      <c r="F52" s="10" t="n">
        <v>44197</v>
      </c>
      <c r="G52" s="10" t="n">
        <v>44561</v>
      </c>
      <c r="H52" s="9" t="n">
        <v>3717</v>
      </c>
      <c r="I52" s="9" t="s">
        <v>32</v>
      </c>
    </row>
    <row r="53" customFormat="false" ht="14.4" hidden="false" customHeight="false" outlineLevel="0" collapsed="false">
      <c r="A53" s="7" t="n">
        <v>52</v>
      </c>
      <c r="B53" s="8" t="s">
        <v>23</v>
      </c>
      <c r="C53" s="9" t="s">
        <v>79</v>
      </c>
      <c r="D53" s="9" t="s">
        <v>25</v>
      </c>
      <c r="E53" s="9" t="s">
        <v>26</v>
      </c>
      <c r="F53" s="10" t="n">
        <v>44197</v>
      </c>
      <c r="G53" s="10" t="n">
        <v>44561</v>
      </c>
      <c r="H53" s="9" t="n">
        <v>6041</v>
      </c>
      <c r="I53" s="9" t="s">
        <v>32</v>
      </c>
    </row>
    <row r="54" customFormat="false" ht="14.4" hidden="false" customHeight="false" outlineLevel="0" collapsed="false">
      <c r="A54" s="7" t="n">
        <v>53</v>
      </c>
      <c r="B54" s="8" t="s">
        <v>23</v>
      </c>
      <c r="C54" s="9" t="s">
        <v>80</v>
      </c>
      <c r="D54" s="9" t="s">
        <v>25</v>
      </c>
      <c r="E54" s="9" t="s">
        <v>26</v>
      </c>
      <c r="F54" s="10" t="n">
        <v>44197</v>
      </c>
      <c r="G54" s="10" t="n">
        <v>44561</v>
      </c>
      <c r="H54" s="9" t="n">
        <v>3441</v>
      </c>
      <c r="I54" s="9" t="s">
        <v>32</v>
      </c>
    </row>
    <row r="55" customFormat="false" ht="14.4" hidden="false" customHeight="false" outlineLevel="0" collapsed="false">
      <c r="A55" s="7" t="n">
        <v>54</v>
      </c>
      <c r="B55" s="8" t="s">
        <v>23</v>
      </c>
      <c r="C55" s="9" t="s">
        <v>81</v>
      </c>
      <c r="D55" s="9" t="s">
        <v>25</v>
      </c>
      <c r="E55" s="9" t="s">
        <v>26</v>
      </c>
      <c r="F55" s="10" t="n">
        <v>44197</v>
      </c>
      <c r="G55" s="10" t="n">
        <v>44561</v>
      </c>
      <c r="H55" s="9" t="n">
        <v>1751</v>
      </c>
      <c r="I55" s="9" t="s">
        <v>32</v>
      </c>
    </row>
    <row r="56" customFormat="false" ht="14.4" hidden="false" customHeight="false" outlineLevel="0" collapsed="false">
      <c r="A56" s="7" t="n">
        <v>55</v>
      </c>
      <c r="B56" s="8" t="s">
        <v>23</v>
      </c>
      <c r="C56" s="9" t="s">
        <v>82</v>
      </c>
      <c r="D56" s="9" t="s">
        <v>25</v>
      </c>
      <c r="E56" s="9" t="s">
        <v>26</v>
      </c>
      <c r="F56" s="10" t="n">
        <v>44197</v>
      </c>
      <c r="G56" s="10" t="n">
        <v>44561</v>
      </c>
      <c r="H56" s="9" t="n">
        <v>3437</v>
      </c>
      <c r="I56" s="9" t="s">
        <v>32</v>
      </c>
    </row>
    <row r="57" customFormat="false" ht="14.4" hidden="false" customHeight="false" outlineLevel="0" collapsed="false">
      <c r="A57" s="7" t="n">
        <v>56</v>
      </c>
      <c r="B57" s="8" t="s">
        <v>23</v>
      </c>
      <c r="C57" s="9" t="s">
        <v>83</v>
      </c>
      <c r="D57" s="9" t="s">
        <v>25</v>
      </c>
      <c r="E57" s="9" t="s">
        <v>26</v>
      </c>
      <c r="F57" s="10" t="n">
        <v>44197</v>
      </c>
      <c r="G57" s="10" t="n">
        <v>44561</v>
      </c>
      <c r="H57" s="9" t="n">
        <v>2897</v>
      </c>
      <c r="I57" s="9" t="s">
        <v>32</v>
      </c>
    </row>
    <row r="58" customFormat="false" ht="14.4" hidden="false" customHeight="false" outlineLevel="0" collapsed="false">
      <c r="A58" s="7" t="n">
        <v>57</v>
      </c>
      <c r="B58" s="8" t="s">
        <v>23</v>
      </c>
      <c r="C58" s="9" t="s">
        <v>84</v>
      </c>
      <c r="D58" s="9" t="s">
        <v>25</v>
      </c>
      <c r="E58" s="9" t="s">
        <v>26</v>
      </c>
      <c r="F58" s="10" t="n">
        <v>44197</v>
      </c>
      <c r="G58" s="10" t="n">
        <v>44561</v>
      </c>
      <c r="H58" s="9" t="n">
        <v>968</v>
      </c>
      <c r="I58" s="9" t="s">
        <v>32</v>
      </c>
    </row>
    <row r="59" customFormat="false" ht="14.4" hidden="false" customHeight="false" outlineLevel="0" collapsed="false">
      <c r="A59" s="7" t="n">
        <v>58</v>
      </c>
      <c r="B59" s="8" t="s">
        <v>23</v>
      </c>
      <c r="C59" s="9" t="s">
        <v>85</v>
      </c>
      <c r="D59" s="9" t="s">
        <v>25</v>
      </c>
      <c r="E59" s="9" t="s">
        <v>26</v>
      </c>
      <c r="F59" s="10" t="n">
        <v>44197</v>
      </c>
      <c r="G59" s="10" t="n">
        <v>44561</v>
      </c>
      <c r="H59" s="9" t="n">
        <v>2552</v>
      </c>
      <c r="I59" s="9" t="s">
        <v>32</v>
      </c>
    </row>
    <row r="60" customFormat="false" ht="14.4" hidden="false" customHeight="false" outlineLevel="0" collapsed="false">
      <c r="A60" s="7" t="n">
        <v>59</v>
      </c>
      <c r="B60" s="8" t="s">
        <v>23</v>
      </c>
      <c r="C60" s="9" t="s">
        <v>86</v>
      </c>
      <c r="D60" s="9" t="s">
        <v>25</v>
      </c>
      <c r="E60" s="9" t="s">
        <v>26</v>
      </c>
      <c r="F60" s="10" t="n">
        <v>44197</v>
      </c>
      <c r="G60" s="10" t="n">
        <v>44561</v>
      </c>
      <c r="H60" s="9" t="n">
        <v>3333</v>
      </c>
      <c r="I60" s="9" t="s">
        <v>32</v>
      </c>
    </row>
    <row r="61" customFormat="false" ht="14.4" hidden="false" customHeight="false" outlineLevel="0" collapsed="false">
      <c r="A61" s="7" t="n">
        <v>60</v>
      </c>
      <c r="B61" s="8" t="s">
        <v>23</v>
      </c>
      <c r="C61" s="9" t="s">
        <v>87</v>
      </c>
      <c r="D61" s="9" t="s">
        <v>25</v>
      </c>
      <c r="E61" s="9" t="s">
        <v>26</v>
      </c>
      <c r="F61" s="10" t="n">
        <v>44197</v>
      </c>
      <c r="G61" s="10" t="n">
        <v>44561</v>
      </c>
      <c r="H61" s="9" t="n">
        <v>5208</v>
      </c>
      <c r="I61" s="9" t="s">
        <v>32</v>
      </c>
    </row>
    <row r="62" customFormat="false" ht="14.4" hidden="false" customHeight="false" outlineLevel="0" collapsed="false">
      <c r="A62" s="7" t="n">
        <v>61</v>
      </c>
      <c r="B62" s="8" t="s">
        <v>23</v>
      </c>
      <c r="C62" s="9" t="s">
        <v>88</v>
      </c>
      <c r="D62" s="9" t="s">
        <v>25</v>
      </c>
      <c r="E62" s="9" t="s">
        <v>26</v>
      </c>
      <c r="F62" s="10" t="n">
        <v>44197</v>
      </c>
      <c r="G62" s="10" t="n">
        <v>44561</v>
      </c>
      <c r="H62" s="9" t="n">
        <v>4143</v>
      </c>
      <c r="I62" s="9" t="s">
        <v>32</v>
      </c>
    </row>
    <row r="63" customFormat="false" ht="14.4" hidden="false" customHeight="false" outlineLevel="0" collapsed="false">
      <c r="A63" s="7" t="n">
        <v>62</v>
      </c>
      <c r="B63" s="8" t="s">
        <v>23</v>
      </c>
      <c r="C63" s="9" t="s">
        <v>89</v>
      </c>
      <c r="D63" s="9" t="s">
        <v>25</v>
      </c>
      <c r="E63" s="9" t="s">
        <v>26</v>
      </c>
      <c r="F63" s="10" t="n">
        <v>44197</v>
      </c>
      <c r="G63" s="10" t="n">
        <v>44561</v>
      </c>
      <c r="H63" s="9" t="n">
        <v>2786</v>
      </c>
      <c r="I63" s="9" t="s">
        <v>32</v>
      </c>
    </row>
    <row r="64" customFormat="false" ht="14.4" hidden="false" customHeight="false" outlineLevel="0" collapsed="false">
      <c r="A64" s="7" t="n">
        <v>63</v>
      </c>
      <c r="B64" s="8" t="s">
        <v>23</v>
      </c>
      <c r="C64" s="9" t="s">
        <v>90</v>
      </c>
      <c r="D64" s="9" t="s">
        <v>25</v>
      </c>
      <c r="E64" s="9" t="s">
        <v>26</v>
      </c>
      <c r="F64" s="10" t="n">
        <v>44197</v>
      </c>
      <c r="G64" s="10" t="n">
        <v>44561</v>
      </c>
      <c r="H64" s="9" t="n">
        <v>2163</v>
      </c>
      <c r="I64" s="9" t="s">
        <v>32</v>
      </c>
    </row>
    <row r="65" customFormat="false" ht="14.4" hidden="false" customHeight="false" outlineLevel="0" collapsed="false">
      <c r="A65" s="7" t="n">
        <v>64</v>
      </c>
      <c r="B65" s="8" t="s">
        <v>23</v>
      </c>
      <c r="C65" s="9" t="s">
        <v>91</v>
      </c>
      <c r="D65" s="9" t="s">
        <v>25</v>
      </c>
      <c r="E65" s="9" t="s">
        <v>26</v>
      </c>
      <c r="F65" s="10" t="n">
        <v>44197</v>
      </c>
      <c r="G65" s="10" t="n">
        <v>44561</v>
      </c>
      <c r="H65" s="9" t="n">
        <v>3447</v>
      </c>
      <c r="I65" s="9" t="s">
        <v>32</v>
      </c>
    </row>
    <row r="66" customFormat="false" ht="14.4" hidden="false" customHeight="false" outlineLevel="0" collapsed="false">
      <c r="A66" s="7" t="n">
        <v>65</v>
      </c>
      <c r="B66" s="8" t="s">
        <v>23</v>
      </c>
      <c r="C66" s="9" t="s">
        <v>92</v>
      </c>
      <c r="D66" s="9" t="s">
        <v>25</v>
      </c>
      <c r="E66" s="9" t="s">
        <v>26</v>
      </c>
      <c r="F66" s="10" t="n">
        <v>44197</v>
      </c>
      <c r="G66" s="10" t="n">
        <v>44561</v>
      </c>
      <c r="H66" s="9" t="n">
        <v>1979</v>
      </c>
      <c r="I66" s="9" t="s">
        <v>32</v>
      </c>
    </row>
    <row r="67" customFormat="false" ht="14.4" hidden="false" customHeight="false" outlineLevel="0" collapsed="false">
      <c r="A67" s="7" t="n">
        <v>66</v>
      </c>
      <c r="B67" s="8" t="s">
        <v>23</v>
      </c>
      <c r="C67" s="9" t="s">
        <v>93</v>
      </c>
      <c r="D67" s="9" t="s">
        <v>25</v>
      </c>
      <c r="E67" s="9" t="s">
        <v>26</v>
      </c>
      <c r="F67" s="10" t="n">
        <v>44197</v>
      </c>
      <c r="G67" s="10" t="n">
        <v>44561</v>
      </c>
      <c r="H67" s="9" t="n">
        <v>12426</v>
      </c>
      <c r="I67" s="9" t="s">
        <v>32</v>
      </c>
    </row>
    <row r="68" customFormat="false" ht="14.4" hidden="false" customHeight="false" outlineLevel="0" collapsed="false">
      <c r="A68" s="7" t="n">
        <v>67</v>
      </c>
      <c r="B68" s="8" t="s">
        <v>23</v>
      </c>
      <c r="C68" s="9" t="s">
        <v>94</v>
      </c>
      <c r="D68" s="9" t="s">
        <v>25</v>
      </c>
      <c r="E68" s="9" t="s">
        <v>26</v>
      </c>
      <c r="F68" s="10" t="n">
        <v>44197</v>
      </c>
      <c r="G68" s="10" t="n">
        <v>44561</v>
      </c>
      <c r="H68" s="9" t="n">
        <v>2510</v>
      </c>
      <c r="I68" s="9" t="s">
        <v>32</v>
      </c>
    </row>
    <row r="69" customFormat="false" ht="14.4" hidden="false" customHeight="false" outlineLevel="0" collapsed="false">
      <c r="A69" s="7" t="n">
        <v>68</v>
      </c>
      <c r="B69" s="8" t="s">
        <v>23</v>
      </c>
      <c r="C69" s="9" t="s">
        <v>95</v>
      </c>
      <c r="D69" s="9" t="s">
        <v>25</v>
      </c>
      <c r="E69" s="9" t="s">
        <v>26</v>
      </c>
      <c r="F69" s="10" t="n">
        <v>44197</v>
      </c>
      <c r="G69" s="10" t="n">
        <v>44561</v>
      </c>
      <c r="H69" s="9" t="n">
        <v>2023</v>
      </c>
      <c r="I69" s="9" t="s">
        <v>32</v>
      </c>
    </row>
    <row r="70" customFormat="false" ht="14.4" hidden="false" customHeight="false" outlineLevel="0" collapsed="false">
      <c r="A70" s="7" t="n">
        <v>69</v>
      </c>
      <c r="B70" s="8" t="s">
        <v>23</v>
      </c>
      <c r="C70" s="9" t="s">
        <v>96</v>
      </c>
      <c r="D70" s="9" t="s">
        <v>25</v>
      </c>
      <c r="E70" s="9" t="s">
        <v>26</v>
      </c>
      <c r="F70" s="10" t="n">
        <v>44197</v>
      </c>
      <c r="G70" s="10" t="n">
        <v>44561</v>
      </c>
      <c r="H70" s="9" t="n">
        <v>2879</v>
      </c>
      <c r="I70" s="9" t="s">
        <v>32</v>
      </c>
    </row>
    <row r="71" customFormat="false" ht="14.4" hidden="false" customHeight="false" outlineLevel="0" collapsed="false">
      <c r="A71" s="7" t="n">
        <v>70</v>
      </c>
      <c r="B71" s="8" t="s">
        <v>23</v>
      </c>
      <c r="C71" s="9" t="s">
        <v>97</v>
      </c>
      <c r="D71" s="9" t="s">
        <v>25</v>
      </c>
      <c r="E71" s="9" t="s">
        <v>26</v>
      </c>
      <c r="F71" s="10" t="n">
        <v>44197</v>
      </c>
      <c r="G71" s="10" t="n">
        <v>44561</v>
      </c>
      <c r="H71" s="9" t="n">
        <v>2752</v>
      </c>
      <c r="I71" s="9" t="s">
        <v>32</v>
      </c>
    </row>
    <row r="72" customFormat="false" ht="14.4" hidden="false" customHeight="false" outlineLevel="0" collapsed="false">
      <c r="A72" s="7" t="n">
        <v>71</v>
      </c>
      <c r="B72" s="8" t="s">
        <v>23</v>
      </c>
      <c r="C72" s="9" t="s">
        <v>98</v>
      </c>
      <c r="D72" s="9" t="s">
        <v>25</v>
      </c>
      <c r="E72" s="9" t="s">
        <v>26</v>
      </c>
      <c r="F72" s="10" t="n">
        <v>44197</v>
      </c>
      <c r="G72" s="10" t="n">
        <v>44561</v>
      </c>
      <c r="H72" s="9" t="n">
        <v>1290</v>
      </c>
      <c r="I72" s="9" t="s">
        <v>32</v>
      </c>
    </row>
    <row r="73" customFormat="false" ht="14.4" hidden="false" customHeight="false" outlineLevel="0" collapsed="false">
      <c r="A73" s="7" t="n">
        <v>72</v>
      </c>
      <c r="B73" s="8" t="s">
        <v>23</v>
      </c>
      <c r="C73" s="9" t="s">
        <v>99</v>
      </c>
      <c r="D73" s="9" t="s">
        <v>25</v>
      </c>
      <c r="E73" s="9" t="s">
        <v>26</v>
      </c>
      <c r="F73" s="10" t="n">
        <v>44197</v>
      </c>
      <c r="G73" s="10" t="n">
        <v>44561</v>
      </c>
      <c r="H73" s="9" t="n">
        <v>2214</v>
      </c>
      <c r="I73" s="9" t="s">
        <v>32</v>
      </c>
    </row>
    <row r="74" customFormat="false" ht="14.4" hidden="false" customHeight="false" outlineLevel="0" collapsed="false">
      <c r="A74" s="7" t="n">
        <v>73</v>
      </c>
      <c r="B74" s="8" t="s">
        <v>23</v>
      </c>
      <c r="C74" s="9" t="s">
        <v>100</v>
      </c>
      <c r="D74" s="9" t="s">
        <v>25</v>
      </c>
      <c r="E74" s="9" t="s">
        <v>26</v>
      </c>
      <c r="F74" s="10" t="n">
        <v>44197</v>
      </c>
      <c r="G74" s="10" t="n">
        <v>44561</v>
      </c>
      <c r="H74" s="9" t="n">
        <v>9147</v>
      </c>
      <c r="I74" s="9" t="s">
        <v>32</v>
      </c>
    </row>
    <row r="75" customFormat="false" ht="14.4" hidden="false" customHeight="false" outlineLevel="0" collapsed="false">
      <c r="A75" s="7" t="n">
        <v>74</v>
      </c>
      <c r="B75" s="8" t="s">
        <v>23</v>
      </c>
      <c r="C75" s="9" t="s">
        <v>101</v>
      </c>
      <c r="D75" s="9" t="s">
        <v>25</v>
      </c>
      <c r="E75" s="9" t="s">
        <v>26</v>
      </c>
      <c r="F75" s="10" t="n">
        <v>44197</v>
      </c>
      <c r="G75" s="10" t="n">
        <v>44561</v>
      </c>
      <c r="H75" s="9" t="n">
        <v>6149</v>
      </c>
      <c r="I75" s="9" t="s">
        <v>32</v>
      </c>
    </row>
    <row r="76" customFormat="false" ht="14.4" hidden="false" customHeight="false" outlineLevel="0" collapsed="false">
      <c r="A76" s="7" t="n">
        <v>75</v>
      </c>
      <c r="B76" s="8" t="s">
        <v>23</v>
      </c>
      <c r="C76" s="9" t="s">
        <v>102</v>
      </c>
      <c r="D76" s="9" t="s">
        <v>25</v>
      </c>
      <c r="E76" s="9" t="s">
        <v>26</v>
      </c>
      <c r="F76" s="10" t="n">
        <v>44197</v>
      </c>
      <c r="G76" s="10" t="n">
        <v>44561</v>
      </c>
      <c r="H76" s="9" t="n">
        <v>4298</v>
      </c>
      <c r="I76" s="9" t="s">
        <v>32</v>
      </c>
    </row>
    <row r="77" customFormat="false" ht="14.4" hidden="false" customHeight="false" outlineLevel="0" collapsed="false">
      <c r="A77" s="7" t="n">
        <v>76</v>
      </c>
      <c r="B77" s="8" t="s">
        <v>23</v>
      </c>
      <c r="C77" s="9" t="s">
        <v>103</v>
      </c>
      <c r="D77" s="9" t="s">
        <v>25</v>
      </c>
      <c r="E77" s="9" t="s">
        <v>26</v>
      </c>
      <c r="F77" s="10" t="n">
        <v>44197</v>
      </c>
      <c r="G77" s="10" t="n">
        <v>44561</v>
      </c>
      <c r="H77" s="9" t="n">
        <v>1583</v>
      </c>
      <c r="I77" s="9" t="s">
        <v>32</v>
      </c>
    </row>
    <row r="78" customFormat="false" ht="14.4" hidden="false" customHeight="false" outlineLevel="0" collapsed="false">
      <c r="A78" s="7" t="n">
        <v>77</v>
      </c>
      <c r="B78" s="8" t="s">
        <v>23</v>
      </c>
      <c r="C78" s="9" t="s">
        <v>104</v>
      </c>
      <c r="D78" s="9" t="s">
        <v>25</v>
      </c>
      <c r="E78" s="9" t="s">
        <v>26</v>
      </c>
      <c r="F78" s="10" t="n">
        <v>44197</v>
      </c>
      <c r="G78" s="10" t="n">
        <v>44561</v>
      </c>
      <c r="H78" s="9" t="n">
        <v>2001</v>
      </c>
      <c r="I78" s="9" t="s">
        <v>32</v>
      </c>
    </row>
    <row r="79" customFormat="false" ht="14.4" hidden="false" customHeight="false" outlineLevel="0" collapsed="false">
      <c r="A79" s="7" t="n">
        <v>78</v>
      </c>
      <c r="B79" s="8" t="s">
        <v>23</v>
      </c>
      <c r="C79" s="9" t="s">
        <v>105</v>
      </c>
      <c r="D79" s="9" t="s">
        <v>25</v>
      </c>
      <c r="E79" s="9" t="s">
        <v>26</v>
      </c>
      <c r="F79" s="10" t="n">
        <v>44197</v>
      </c>
      <c r="G79" s="10" t="n">
        <v>44561</v>
      </c>
      <c r="H79" s="9" t="n">
        <v>1730</v>
      </c>
      <c r="I79" s="9" t="s">
        <v>32</v>
      </c>
    </row>
    <row r="80" customFormat="false" ht="14.4" hidden="false" customHeight="false" outlineLevel="0" collapsed="false">
      <c r="A80" s="7" t="n">
        <v>79</v>
      </c>
      <c r="B80" s="8" t="s">
        <v>23</v>
      </c>
      <c r="C80" s="9" t="s">
        <v>106</v>
      </c>
      <c r="D80" s="9" t="s">
        <v>25</v>
      </c>
      <c r="E80" s="9" t="s">
        <v>26</v>
      </c>
      <c r="F80" s="10" t="n">
        <v>44197</v>
      </c>
      <c r="G80" s="10" t="n">
        <v>44561</v>
      </c>
      <c r="H80" s="9" t="n">
        <v>749</v>
      </c>
      <c r="I80" s="9" t="s">
        <v>32</v>
      </c>
    </row>
    <row r="81" customFormat="false" ht="14.4" hidden="false" customHeight="false" outlineLevel="0" collapsed="false">
      <c r="A81" s="7" t="n">
        <v>80</v>
      </c>
      <c r="B81" s="8" t="s">
        <v>23</v>
      </c>
      <c r="C81" s="9" t="s">
        <v>107</v>
      </c>
      <c r="D81" s="9" t="s">
        <v>25</v>
      </c>
      <c r="E81" s="9" t="s">
        <v>26</v>
      </c>
      <c r="F81" s="10" t="n">
        <v>44197</v>
      </c>
      <c r="G81" s="10" t="n">
        <v>44561</v>
      </c>
      <c r="H81" s="9" t="n">
        <v>834</v>
      </c>
      <c r="I81" s="9" t="s">
        <v>32</v>
      </c>
    </row>
    <row r="82" customFormat="false" ht="14.4" hidden="false" customHeight="false" outlineLevel="0" collapsed="false">
      <c r="A82" s="7" t="n">
        <v>81</v>
      </c>
      <c r="B82" s="8" t="s">
        <v>23</v>
      </c>
      <c r="C82" s="9" t="s">
        <v>108</v>
      </c>
      <c r="D82" s="9" t="s">
        <v>25</v>
      </c>
      <c r="E82" s="9" t="s">
        <v>26</v>
      </c>
      <c r="F82" s="10" t="n">
        <v>44197</v>
      </c>
      <c r="G82" s="10" t="n">
        <v>44561</v>
      </c>
      <c r="H82" s="9" t="n">
        <v>331</v>
      </c>
      <c r="I82" s="9" t="s">
        <v>27</v>
      </c>
    </row>
    <row r="83" customFormat="false" ht="14.4" hidden="false" customHeight="false" outlineLevel="0" collapsed="false">
      <c r="A83" s="7" t="n">
        <v>82</v>
      </c>
      <c r="B83" s="8" t="s">
        <v>23</v>
      </c>
      <c r="C83" s="9" t="s">
        <v>109</v>
      </c>
      <c r="D83" s="9" t="s">
        <v>25</v>
      </c>
      <c r="E83" s="9" t="s">
        <v>26</v>
      </c>
      <c r="F83" s="10" t="n">
        <v>44197</v>
      </c>
      <c r="G83" s="10" t="n">
        <v>44561</v>
      </c>
      <c r="H83" s="9" t="n">
        <v>2970</v>
      </c>
      <c r="I83" s="9" t="s">
        <v>32</v>
      </c>
    </row>
    <row r="84" customFormat="false" ht="14.4" hidden="false" customHeight="false" outlineLevel="0" collapsed="false">
      <c r="A84" s="7" t="n">
        <v>83</v>
      </c>
      <c r="B84" s="8" t="s">
        <v>23</v>
      </c>
      <c r="C84" s="9" t="s">
        <v>110</v>
      </c>
      <c r="D84" s="9" t="s">
        <v>25</v>
      </c>
      <c r="E84" s="9" t="s">
        <v>26</v>
      </c>
      <c r="F84" s="10" t="n">
        <v>44197</v>
      </c>
      <c r="G84" s="10" t="n">
        <v>44561</v>
      </c>
      <c r="H84" s="9" t="n">
        <v>1395</v>
      </c>
      <c r="I84" s="9" t="s">
        <v>32</v>
      </c>
    </row>
    <row r="85" customFormat="false" ht="14.4" hidden="false" customHeight="false" outlineLevel="0" collapsed="false">
      <c r="A85" s="7" t="n">
        <v>84</v>
      </c>
      <c r="B85" s="8" t="s">
        <v>23</v>
      </c>
      <c r="C85" s="9" t="s">
        <v>111</v>
      </c>
      <c r="D85" s="9" t="s">
        <v>25</v>
      </c>
      <c r="E85" s="9" t="s">
        <v>26</v>
      </c>
      <c r="F85" s="10" t="n">
        <v>44197</v>
      </c>
      <c r="G85" s="10" t="n">
        <v>44561</v>
      </c>
      <c r="H85" s="9" t="n">
        <v>3287</v>
      </c>
      <c r="I85" s="9" t="s">
        <v>32</v>
      </c>
    </row>
    <row r="86" customFormat="false" ht="14.4" hidden="false" customHeight="false" outlineLevel="0" collapsed="false">
      <c r="A86" s="7" t="n">
        <v>85</v>
      </c>
      <c r="B86" s="8" t="s">
        <v>23</v>
      </c>
      <c r="C86" s="9" t="s">
        <v>112</v>
      </c>
      <c r="D86" s="9" t="s">
        <v>25</v>
      </c>
      <c r="E86" s="9" t="s">
        <v>26</v>
      </c>
      <c r="F86" s="10" t="n">
        <v>44197</v>
      </c>
      <c r="G86" s="10" t="n">
        <v>44561</v>
      </c>
      <c r="H86" s="9" t="n">
        <v>2003</v>
      </c>
      <c r="I86" s="9" t="s">
        <v>32</v>
      </c>
    </row>
    <row r="87" customFormat="false" ht="14.4" hidden="false" customHeight="false" outlineLevel="0" collapsed="false">
      <c r="A87" s="7" t="n">
        <v>86</v>
      </c>
      <c r="B87" s="8" t="s">
        <v>23</v>
      </c>
      <c r="C87" s="9" t="s">
        <v>113</v>
      </c>
      <c r="D87" s="9" t="s">
        <v>25</v>
      </c>
      <c r="E87" s="9" t="s">
        <v>26</v>
      </c>
      <c r="F87" s="10" t="n">
        <v>44197</v>
      </c>
      <c r="G87" s="10" t="n">
        <v>44561</v>
      </c>
      <c r="H87" s="9" t="n">
        <v>3893</v>
      </c>
      <c r="I87" s="9" t="s">
        <v>32</v>
      </c>
    </row>
    <row r="88" customFormat="false" ht="14.4" hidden="false" customHeight="false" outlineLevel="0" collapsed="false">
      <c r="A88" s="7" t="n">
        <v>87</v>
      </c>
      <c r="B88" s="8" t="s">
        <v>23</v>
      </c>
      <c r="C88" s="9" t="s">
        <v>114</v>
      </c>
      <c r="D88" s="9" t="s">
        <v>25</v>
      </c>
      <c r="E88" s="9" t="s">
        <v>26</v>
      </c>
      <c r="F88" s="10" t="n">
        <v>44197</v>
      </c>
      <c r="G88" s="10" t="n">
        <v>44561</v>
      </c>
      <c r="H88" s="9" t="n">
        <v>1953</v>
      </c>
      <c r="I88" s="9" t="s">
        <v>32</v>
      </c>
    </row>
    <row r="89" customFormat="false" ht="14.4" hidden="false" customHeight="false" outlineLevel="0" collapsed="false">
      <c r="A89" s="7" t="n">
        <v>88</v>
      </c>
      <c r="B89" s="8" t="s">
        <v>23</v>
      </c>
      <c r="C89" s="9" t="s">
        <v>115</v>
      </c>
      <c r="D89" s="9" t="s">
        <v>25</v>
      </c>
      <c r="E89" s="9" t="s">
        <v>26</v>
      </c>
      <c r="F89" s="10" t="n">
        <v>44197</v>
      </c>
      <c r="G89" s="10" t="n">
        <v>44561</v>
      </c>
      <c r="H89" s="9" t="n">
        <v>1716</v>
      </c>
      <c r="I89" s="9" t="s">
        <v>32</v>
      </c>
    </row>
    <row r="90" customFormat="false" ht="14.4" hidden="false" customHeight="false" outlineLevel="0" collapsed="false">
      <c r="A90" s="7" t="n">
        <v>89</v>
      </c>
      <c r="B90" s="8" t="s">
        <v>23</v>
      </c>
      <c r="C90" s="9" t="s">
        <v>116</v>
      </c>
      <c r="D90" s="9" t="s">
        <v>25</v>
      </c>
      <c r="E90" s="9" t="s">
        <v>26</v>
      </c>
      <c r="F90" s="10" t="n">
        <v>44197</v>
      </c>
      <c r="G90" s="10" t="n">
        <v>44561</v>
      </c>
      <c r="H90" s="9" t="n">
        <v>1425</v>
      </c>
      <c r="I90" s="9" t="s">
        <v>32</v>
      </c>
    </row>
    <row r="91" customFormat="false" ht="14.4" hidden="false" customHeight="false" outlineLevel="0" collapsed="false">
      <c r="A91" s="7" t="n">
        <v>90</v>
      </c>
      <c r="B91" s="8" t="s">
        <v>23</v>
      </c>
      <c r="C91" s="9" t="s">
        <v>117</v>
      </c>
      <c r="D91" s="9" t="s">
        <v>25</v>
      </c>
      <c r="E91" s="9" t="s">
        <v>26</v>
      </c>
      <c r="F91" s="10" t="n">
        <v>44197</v>
      </c>
      <c r="G91" s="10" t="n">
        <v>44561</v>
      </c>
      <c r="H91" s="9" t="n">
        <v>2000</v>
      </c>
      <c r="I91" s="9" t="s">
        <v>32</v>
      </c>
    </row>
    <row r="92" customFormat="false" ht="14.4" hidden="false" customHeight="false" outlineLevel="0" collapsed="false">
      <c r="A92" s="7" t="n">
        <v>91</v>
      </c>
      <c r="B92" s="8" t="s">
        <v>23</v>
      </c>
      <c r="C92" s="9" t="s">
        <v>118</v>
      </c>
      <c r="D92" s="9" t="s">
        <v>25</v>
      </c>
      <c r="E92" s="9" t="s">
        <v>26</v>
      </c>
      <c r="F92" s="10" t="n">
        <v>44197</v>
      </c>
      <c r="G92" s="10" t="n">
        <v>44561</v>
      </c>
      <c r="H92" s="9" t="n">
        <v>1725</v>
      </c>
      <c r="I92" s="9" t="s">
        <v>32</v>
      </c>
    </row>
    <row r="93" customFormat="false" ht="14.4" hidden="false" customHeight="false" outlineLevel="0" collapsed="false">
      <c r="A93" s="7" t="n">
        <v>92</v>
      </c>
      <c r="B93" s="8" t="s">
        <v>23</v>
      </c>
      <c r="C93" s="9" t="s">
        <v>119</v>
      </c>
      <c r="D93" s="9" t="s">
        <v>25</v>
      </c>
      <c r="E93" s="9" t="s">
        <v>26</v>
      </c>
      <c r="F93" s="10" t="n">
        <v>44197</v>
      </c>
      <c r="G93" s="10" t="n">
        <v>44561</v>
      </c>
      <c r="H93" s="9" t="n">
        <v>2225</v>
      </c>
      <c r="I93" s="9" t="s">
        <v>32</v>
      </c>
    </row>
    <row r="94" customFormat="false" ht="14.4" hidden="false" customHeight="false" outlineLevel="0" collapsed="false">
      <c r="A94" s="7" t="n">
        <v>93</v>
      </c>
      <c r="B94" s="8" t="s">
        <v>23</v>
      </c>
      <c r="C94" s="9" t="s">
        <v>120</v>
      </c>
      <c r="D94" s="9" t="s">
        <v>25</v>
      </c>
      <c r="E94" s="9" t="s">
        <v>26</v>
      </c>
      <c r="F94" s="10" t="n">
        <v>44197</v>
      </c>
      <c r="G94" s="10" t="n">
        <v>44561</v>
      </c>
      <c r="H94" s="9" t="n">
        <v>513</v>
      </c>
      <c r="I94" s="9" t="s">
        <v>32</v>
      </c>
    </row>
    <row r="95" customFormat="false" ht="14.4" hidden="false" customHeight="false" outlineLevel="0" collapsed="false">
      <c r="A95" s="7" t="n">
        <v>94</v>
      </c>
      <c r="B95" s="8" t="s">
        <v>23</v>
      </c>
      <c r="C95" s="9" t="s">
        <v>121</v>
      </c>
      <c r="D95" s="9" t="s">
        <v>25</v>
      </c>
      <c r="E95" s="9" t="s">
        <v>26</v>
      </c>
      <c r="F95" s="10" t="n">
        <v>44197</v>
      </c>
      <c r="G95" s="10" t="n">
        <v>44561</v>
      </c>
      <c r="H95" s="9" t="n">
        <v>165</v>
      </c>
      <c r="I95" s="9" t="s">
        <v>32</v>
      </c>
    </row>
    <row r="96" customFormat="false" ht="14.4" hidden="false" customHeight="false" outlineLevel="0" collapsed="false">
      <c r="A96" s="7" t="n">
        <v>95</v>
      </c>
      <c r="B96" s="8" t="s">
        <v>23</v>
      </c>
      <c r="C96" s="9" t="s">
        <v>122</v>
      </c>
      <c r="D96" s="9" t="s">
        <v>25</v>
      </c>
      <c r="E96" s="9" t="s">
        <v>26</v>
      </c>
      <c r="F96" s="10" t="n">
        <v>44197</v>
      </c>
      <c r="G96" s="10" t="n">
        <v>44561</v>
      </c>
      <c r="H96" s="9" t="n">
        <v>581</v>
      </c>
      <c r="I96" s="9" t="s">
        <v>32</v>
      </c>
    </row>
    <row r="97" customFormat="false" ht="14.4" hidden="false" customHeight="false" outlineLevel="0" collapsed="false">
      <c r="A97" s="7" t="n">
        <v>96</v>
      </c>
      <c r="B97" s="8" t="s">
        <v>23</v>
      </c>
      <c r="C97" s="9" t="s">
        <v>123</v>
      </c>
      <c r="D97" s="9" t="s">
        <v>25</v>
      </c>
      <c r="E97" s="9" t="s">
        <v>26</v>
      </c>
      <c r="F97" s="10" t="n">
        <v>44197</v>
      </c>
      <c r="G97" s="10" t="n">
        <v>44561</v>
      </c>
      <c r="H97" s="9" t="n">
        <v>2576</v>
      </c>
      <c r="I97" s="9" t="s">
        <v>32</v>
      </c>
    </row>
    <row r="98" customFormat="false" ht="14.4" hidden="false" customHeight="false" outlineLevel="0" collapsed="false">
      <c r="A98" s="7" t="n">
        <v>97</v>
      </c>
      <c r="B98" s="8" t="s">
        <v>23</v>
      </c>
      <c r="C98" s="9" t="s">
        <v>124</v>
      </c>
      <c r="D98" s="9" t="s">
        <v>25</v>
      </c>
      <c r="E98" s="9" t="s">
        <v>26</v>
      </c>
      <c r="F98" s="10" t="n">
        <v>44197</v>
      </c>
      <c r="G98" s="10" t="n">
        <v>44561</v>
      </c>
      <c r="H98" s="9" t="n">
        <v>1992</v>
      </c>
      <c r="I98" s="9" t="s">
        <v>32</v>
      </c>
    </row>
    <row r="99" customFormat="false" ht="14.4" hidden="false" customHeight="false" outlineLevel="0" collapsed="false">
      <c r="A99" s="7" t="n">
        <v>98</v>
      </c>
      <c r="B99" s="8" t="s">
        <v>23</v>
      </c>
      <c r="C99" s="9" t="s">
        <v>125</v>
      </c>
      <c r="D99" s="9" t="s">
        <v>25</v>
      </c>
      <c r="E99" s="9" t="s">
        <v>26</v>
      </c>
      <c r="F99" s="10" t="n">
        <v>44197</v>
      </c>
      <c r="G99" s="10" t="n">
        <v>44561</v>
      </c>
      <c r="H99" s="9" t="n">
        <v>19494</v>
      </c>
      <c r="I99" s="9" t="s">
        <v>32</v>
      </c>
    </row>
    <row r="100" customFormat="false" ht="14.4" hidden="false" customHeight="false" outlineLevel="0" collapsed="false">
      <c r="A100" s="7" t="n">
        <v>99</v>
      </c>
      <c r="B100" s="8" t="s">
        <v>23</v>
      </c>
      <c r="C100" s="9" t="s">
        <v>126</v>
      </c>
      <c r="D100" s="9" t="s">
        <v>25</v>
      </c>
      <c r="E100" s="9" t="s">
        <v>26</v>
      </c>
      <c r="F100" s="10" t="n">
        <v>44197</v>
      </c>
      <c r="G100" s="10" t="n">
        <v>44561</v>
      </c>
      <c r="H100" s="9" t="n">
        <v>27934</v>
      </c>
      <c r="I100" s="9" t="s">
        <v>32</v>
      </c>
    </row>
    <row r="101" customFormat="false" ht="14.4" hidden="false" customHeight="false" outlineLevel="0" collapsed="false">
      <c r="A101" s="7" t="n">
        <v>100</v>
      </c>
      <c r="B101" s="8" t="s">
        <v>23</v>
      </c>
      <c r="C101" s="9" t="s">
        <v>127</v>
      </c>
      <c r="D101" s="9" t="s">
        <v>25</v>
      </c>
      <c r="E101" s="9" t="s">
        <v>26</v>
      </c>
      <c r="F101" s="10" t="n">
        <v>44197</v>
      </c>
      <c r="G101" s="10" t="n">
        <v>44561</v>
      </c>
      <c r="H101" s="9" t="n">
        <v>10770</v>
      </c>
      <c r="I101" s="9" t="s">
        <v>32</v>
      </c>
    </row>
    <row r="102" customFormat="false" ht="14.4" hidden="false" customHeight="false" outlineLevel="0" collapsed="false">
      <c r="A102" s="7" t="n">
        <v>101</v>
      </c>
      <c r="B102" s="8" t="s">
        <v>23</v>
      </c>
      <c r="C102" s="9" t="s">
        <v>128</v>
      </c>
      <c r="D102" s="9" t="s">
        <v>25</v>
      </c>
      <c r="E102" s="9" t="s">
        <v>26</v>
      </c>
      <c r="F102" s="10" t="n">
        <v>44197</v>
      </c>
      <c r="G102" s="10" t="n">
        <v>44561</v>
      </c>
      <c r="H102" s="9" t="n">
        <v>6762</v>
      </c>
      <c r="I102" s="9" t="s">
        <v>32</v>
      </c>
    </row>
    <row r="103" customFormat="false" ht="14.4" hidden="false" customHeight="false" outlineLevel="0" collapsed="false">
      <c r="A103" s="7" t="n">
        <v>102</v>
      </c>
      <c r="B103" s="8" t="s">
        <v>23</v>
      </c>
      <c r="C103" s="9" t="s">
        <v>129</v>
      </c>
      <c r="D103" s="9" t="s">
        <v>25</v>
      </c>
      <c r="E103" s="9" t="s">
        <v>26</v>
      </c>
      <c r="F103" s="10" t="n">
        <v>44197</v>
      </c>
      <c r="G103" s="10" t="n">
        <v>44561</v>
      </c>
      <c r="H103" s="9" t="n">
        <v>5712</v>
      </c>
      <c r="I103" s="9" t="s">
        <v>32</v>
      </c>
    </row>
    <row r="104" customFormat="false" ht="14.4" hidden="false" customHeight="false" outlineLevel="0" collapsed="false">
      <c r="A104" s="7" t="n">
        <v>103</v>
      </c>
      <c r="B104" s="8" t="s">
        <v>23</v>
      </c>
      <c r="C104" s="9" t="s">
        <v>130</v>
      </c>
      <c r="D104" s="9" t="s">
        <v>25</v>
      </c>
      <c r="E104" s="9" t="s">
        <v>26</v>
      </c>
      <c r="F104" s="10" t="n">
        <v>44197</v>
      </c>
      <c r="G104" s="10" t="n">
        <v>44561</v>
      </c>
      <c r="H104" s="9" t="n">
        <v>3114</v>
      </c>
      <c r="I104" s="9" t="s">
        <v>32</v>
      </c>
    </row>
    <row r="105" customFormat="false" ht="14.4" hidden="false" customHeight="false" outlineLevel="0" collapsed="false">
      <c r="A105" s="7" t="n">
        <v>104</v>
      </c>
      <c r="B105" s="8" t="s">
        <v>23</v>
      </c>
      <c r="C105" s="9" t="s">
        <v>131</v>
      </c>
      <c r="D105" s="9" t="s">
        <v>25</v>
      </c>
      <c r="E105" s="9" t="s">
        <v>26</v>
      </c>
      <c r="F105" s="10" t="n">
        <v>44197</v>
      </c>
      <c r="G105" s="10" t="n">
        <v>44561</v>
      </c>
      <c r="H105" s="9" t="n">
        <v>12120</v>
      </c>
      <c r="I105" s="9" t="s">
        <v>32</v>
      </c>
    </row>
    <row r="106" customFormat="false" ht="14.4" hidden="false" customHeight="false" outlineLevel="0" collapsed="false">
      <c r="A106" s="7" t="n">
        <v>105</v>
      </c>
      <c r="B106" s="8" t="s">
        <v>23</v>
      </c>
      <c r="C106" s="9" t="s">
        <v>132</v>
      </c>
      <c r="D106" s="9" t="s">
        <v>25</v>
      </c>
      <c r="E106" s="9" t="s">
        <v>26</v>
      </c>
      <c r="F106" s="10" t="n">
        <v>44197</v>
      </c>
      <c r="G106" s="10" t="n">
        <v>44561</v>
      </c>
      <c r="H106" s="9" t="n">
        <v>11238</v>
      </c>
      <c r="I106" s="9" t="s">
        <v>32</v>
      </c>
    </row>
    <row r="107" customFormat="false" ht="14.4" hidden="false" customHeight="false" outlineLevel="0" collapsed="false">
      <c r="A107" s="7" t="n">
        <v>106</v>
      </c>
      <c r="B107" s="8" t="s">
        <v>23</v>
      </c>
      <c r="C107" s="9" t="s">
        <v>133</v>
      </c>
      <c r="D107" s="9" t="s">
        <v>25</v>
      </c>
      <c r="E107" s="9" t="s">
        <v>26</v>
      </c>
      <c r="F107" s="10" t="n">
        <v>44197</v>
      </c>
      <c r="G107" s="10" t="n">
        <v>44561</v>
      </c>
      <c r="H107" s="9" t="n">
        <v>12246</v>
      </c>
      <c r="I107" s="9" t="s">
        <v>32</v>
      </c>
    </row>
    <row r="108" customFormat="false" ht="14.4" hidden="false" customHeight="false" outlineLevel="0" collapsed="false">
      <c r="A108" s="7" t="n">
        <v>107</v>
      </c>
      <c r="B108" s="8" t="s">
        <v>23</v>
      </c>
      <c r="C108" s="9" t="s">
        <v>134</v>
      </c>
      <c r="D108" s="9" t="s">
        <v>25</v>
      </c>
      <c r="E108" s="9" t="s">
        <v>26</v>
      </c>
      <c r="F108" s="10" t="n">
        <v>44197</v>
      </c>
      <c r="G108" s="10" t="n">
        <v>44561</v>
      </c>
      <c r="H108" s="9" t="n">
        <v>846</v>
      </c>
      <c r="I108" s="9" t="s">
        <v>32</v>
      </c>
    </row>
    <row r="109" customFormat="false" ht="14.4" hidden="false" customHeight="false" outlineLevel="0" collapsed="false">
      <c r="A109" s="7" t="n">
        <v>108</v>
      </c>
      <c r="B109" s="8" t="s">
        <v>23</v>
      </c>
      <c r="C109" s="9" t="s">
        <v>135</v>
      </c>
      <c r="D109" s="9" t="s">
        <v>25</v>
      </c>
      <c r="E109" s="9" t="s">
        <v>26</v>
      </c>
      <c r="F109" s="10" t="n">
        <v>44197</v>
      </c>
      <c r="G109" s="10" t="n">
        <v>44561</v>
      </c>
      <c r="H109" s="9" t="n">
        <v>11064</v>
      </c>
      <c r="I109" s="9" t="s">
        <v>32</v>
      </c>
    </row>
    <row r="110" customFormat="false" ht="14.4" hidden="false" customHeight="false" outlineLevel="0" collapsed="false">
      <c r="A110" s="7" t="n">
        <v>109</v>
      </c>
      <c r="B110" s="8" t="s">
        <v>23</v>
      </c>
      <c r="C110" s="9" t="s">
        <v>136</v>
      </c>
      <c r="D110" s="9" t="s">
        <v>25</v>
      </c>
      <c r="E110" s="9" t="s">
        <v>26</v>
      </c>
      <c r="F110" s="10" t="n">
        <v>44197</v>
      </c>
      <c r="G110" s="10" t="n">
        <v>44561</v>
      </c>
      <c r="H110" s="9" t="n">
        <v>5433</v>
      </c>
      <c r="I110" s="9" t="s">
        <v>32</v>
      </c>
    </row>
    <row r="111" customFormat="false" ht="14.4" hidden="false" customHeight="false" outlineLevel="0" collapsed="false">
      <c r="A111" s="7" t="n">
        <v>110</v>
      </c>
      <c r="B111" s="8" t="s">
        <v>23</v>
      </c>
      <c r="C111" s="9" t="s">
        <v>137</v>
      </c>
      <c r="D111" s="9" t="s">
        <v>25</v>
      </c>
      <c r="E111" s="9" t="s">
        <v>26</v>
      </c>
      <c r="F111" s="10" t="n">
        <v>44197</v>
      </c>
      <c r="G111" s="10" t="n">
        <v>44561</v>
      </c>
      <c r="H111" s="9" t="n">
        <v>1998</v>
      </c>
      <c r="I111" s="9" t="s">
        <v>32</v>
      </c>
    </row>
    <row r="112" customFormat="false" ht="14.4" hidden="false" customHeight="false" outlineLevel="0" collapsed="false">
      <c r="A112" s="7" t="n">
        <v>111</v>
      </c>
      <c r="B112" s="8" t="s">
        <v>23</v>
      </c>
      <c r="C112" s="9" t="s">
        <v>138</v>
      </c>
      <c r="D112" s="9" t="s">
        <v>25</v>
      </c>
      <c r="E112" s="9" t="s">
        <v>26</v>
      </c>
      <c r="F112" s="10" t="n">
        <v>44197</v>
      </c>
      <c r="G112" s="10" t="n">
        <v>44561</v>
      </c>
      <c r="H112" s="9" t="n">
        <v>3372</v>
      </c>
      <c r="I112" s="9" t="s">
        <v>32</v>
      </c>
    </row>
    <row r="113" customFormat="false" ht="14.4" hidden="false" customHeight="false" outlineLevel="0" collapsed="false">
      <c r="A113" s="7" t="n">
        <v>112</v>
      </c>
      <c r="B113" s="8" t="s">
        <v>23</v>
      </c>
      <c r="C113" s="9" t="s">
        <v>139</v>
      </c>
      <c r="D113" s="9" t="s">
        <v>25</v>
      </c>
      <c r="E113" s="9" t="s">
        <v>26</v>
      </c>
      <c r="F113" s="10" t="n">
        <v>44197</v>
      </c>
      <c r="G113" s="10" t="n">
        <v>44561</v>
      </c>
      <c r="H113" s="9" t="n">
        <v>269</v>
      </c>
      <c r="I113" s="9" t="s">
        <v>32</v>
      </c>
    </row>
    <row r="114" customFormat="false" ht="14.4" hidden="false" customHeight="false" outlineLevel="0" collapsed="false">
      <c r="A114" s="7" t="n">
        <v>113</v>
      </c>
      <c r="B114" s="8" t="s">
        <v>23</v>
      </c>
      <c r="C114" s="9" t="s">
        <v>140</v>
      </c>
      <c r="D114" s="9" t="s">
        <v>25</v>
      </c>
      <c r="E114" s="9" t="s">
        <v>26</v>
      </c>
      <c r="F114" s="10" t="n">
        <v>44197</v>
      </c>
      <c r="G114" s="10" t="n">
        <v>44561</v>
      </c>
      <c r="H114" s="9" t="n">
        <v>3696</v>
      </c>
      <c r="I114" s="9" t="s">
        <v>32</v>
      </c>
    </row>
    <row r="115" customFormat="false" ht="14.4" hidden="false" customHeight="false" outlineLevel="0" collapsed="false">
      <c r="A115" s="7" t="n">
        <v>114</v>
      </c>
      <c r="B115" s="8" t="s">
        <v>141</v>
      </c>
      <c r="C115" s="9" t="s">
        <v>142</v>
      </c>
      <c r="D115" s="9" t="s">
        <v>25</v>
      </c>
      <c r="E115" s="9" t="s">
        <v>26</v>
      </c>
      <c r="F115" s="10" t="n">
        <v>44197</v>
      </c>
      <c r="G115" s="10" t="n">
        <v>44561</v>
      </c>
      <c r="H115" s="9" t="n">
        <v>5411</v>
      </c>
      <c r="I115" s="9" t="s">
        <v>143</v>
      </c>
    </row>
    <row r="116" customFormat="false" ht="14.4" hidden="false" customHeight="false" outlineLevel="0" collapsed="false">
      <c r="A116" s="7" t="n">
        <v>115</v>
      </c>
      <c r="B116" s="8" t="s">
        <v>141</v>
      </c>
      <c r="C116" s="9" t="s">
        <v>144</v>
      </c>
      <c r="D116" s="9" t="s">
        <v>25</v>
      </c>
      <c r="E116" s="9" t="s">
        <v>26</v>
      </c>
      <c r="F116" s="10" t="n">
        <v>44197</v>
      </c>
      <c r="G116" s="10" t="n">
        <v>44561</v>
      </c>
      <c r="H116" s="9" t="n">
        <v>15705</v>
      </c>
      <c r="I116" s="9" t="s">
        <v>143</v>
      </c>
    </row>
    <row r="117" customFormat="false" ht="14.4" hidden="false" customHeight="false" outlineLevel="0" collapsed="false">
      <c r="A117" s="7" t="n">
        <v>116</v>
      </c>
      <c r="B117" s="8" t="s">
        <v>141</v>
      </c>
      <c r="C117" s="9" t="s">
        <v>145</v>
      </c>
      <c r="D117" s="9" t="s">
        <v>25</v>
      </c>
      <c r="E117" s="9" t="s">
        <v>26</v>
      </c>
      <c r="F117" s="10" t="n">
        <v>44197</v>
      </c>
      <c r="G117" s="10" t="n">
        <v>44561</v>
      </c>
      <c r="H117" s="9" t="n">
        <v>1345</v>
      </c>
      <c r="I117" s="9" t="s">
        <v>143</v>
      </c>
    </row>
    <row r="118" customFormat="false" ht="14.4" hidden="false" customHeight="false" outlineLevel="0" collapsed="false">
      <c r="A118" s="7" t="n">
        <v>117</v>
      </c>
      <c r="B118" s="8" t="s">
        <v>141</v>
      </c>
      <c r="C118" s="9" t="s">
        <v>146</v>
      </c>
      <c r="D118" s="9" t="s">
        <v>25</v>
      </c>
      <c r="E118" s="9" t="s">
        <v>26</v>
      </c>
      <c r="F118" s="10" t="n">
        <v>44197</v>
      </c>
      <c r="G118" s="10" t="n">
        <v>44561</v>
      </c>
      <c r="H118" s="9" t="n">
        <v>17040</v>
      </c>
      <c r="I118" s="9" t="s">
        <v>143</v>
      </c>
    </row>
    <row r="119" customFormat="false" ht="14.4" hidden="false" customHeight="false" outlineLevel="0" collapsed="false">
      <c r="A119" s="7" t="n">
        <v>118</v>
      </c>
      <c r="B119" s="8" t="s">
        <v>141</v>
      </c>
      <c r="C119" s="9" t="s">
        <v>147</v>
      </c>
      <c r="D119" s="9" t="s">
        <v>25</v>
      </c>
      <c r="E119" s="9" t="s">
        <v>26</v>
      </c>
      <c r="F119" s="10" t="n">
        <v>44197</v>
      </c>
      <c r="G119" s="10" t="n">
        <v>44561</v>
      </c>
      <c r="H119" s="9" t="n">
        <v>2636</v>
      </c>
      <c r="I119" s="9" t="s">
        <v>143</v>
      </c>
    </row>
    <row r="120" customFormat="false" ht="14.4" hidden="false" customHeight="false" outlineLevel="0" collapsed="false">
      <c r="A120" s="7" t="n">
        <v>119</v>
      </c>
      <c r="B120" s="8" t="s">
        <v>141</v>
      </c>
      <c r="C120" s="9" t="s">
        <v>148</v>
      </c>
      <c r="D120" s="9" t="s">
        <v>25</v>
      </c>
      <c r="E120" s="9" t="s">
        <v>26</v>
      </c>
      <c r="F120" s="10" t="n">
        <v>44197</v>
      </c>
      <c r="G120" s="10" t="n">
        <v>44561</v>
      </c>
      <c r="H120" s="9" t="n">
        <v>2843</v>
      </c>
      <c r="I120" s="9" t="s">
        <v>143</v>
      </c>
    </row>
    <row r="121" customFormat="false" ht="14.4" hidden="false" customHeight="false" outlineLevel="0" collapsed="false">
      <c r="A121" s="7" t="n">
        <v>120</v>
      </c>
      <c r="B121" s="8" t="s">
        <v>141</v>
      </c>
      <c r="C121" s="9" t="s">
        <v>149</v>
      </c>
      <c r="D121" s="9" t="s">
        <v>25</v>
      </c>
      <c r="E121" s="9" t="s">
        <v>26</v>
      </c>
      <c r="F121" s="10" t="n">
        <v>44197</v>
      </c>
      <c r="G121" s="10" t="n">
        <v>44561</v>
      </c>
      <c r="H121" s="9" t="n">
        <v>2588</v>
      </c>
      <c r="I121" s="9" t="s">
        <v>143</v>
      </c>
    </row>
    <row r="122" customFormat="false" ht="14.4" hidden="false" customHeight="false" outlineLevel="0" collapsed="false">
      <c r="A122" s="7" t="n">
        <v>121</v>
      </c>
      <c r="B122" s="8" t="s">
        <v>141</v>
      </c>
      <c r="C122" s="9" t="s">
        <v>150</v>
      </c>
      <c r="D122" s="9" t="s">
        <v>25</v>
      </c>
      <c r="E122" s="9" t="s">
        <v>26</v>
      </c>
      <c r="F122" s="10" t="n">
        <v>44197</v>
      </c>
      <c r="G122" s="10" t="n">
        <v>44561</v>
      </c>
      <c r="H122" s="9" t="n">
        <v>2306</v>
      </c>
      <c r="I122" s="9" t="s">
        <v>143</v>
      </c>
    </row>
    <row r="123" customFormat="false" ht="14.4" hidden="false" customHeight="false" outlineLevel="0" collapsed="false">
      <c r="A123" s="7" t="n">
        <v>122</v>
      </c>
      <c r="B123" s="8" t="s">
        <v>141</v>
      </c>
      <c r="C123" s="9" t="s">
        <v>151</v>
      </c>
      <c r="D123" s="9" t="s">
        <v>25</v>
      </c>
      <c r="E123" s="9" t="s">
        <v>26</v>
      </c>
      <c r="F123" s="10" t="n">
        <v>44197</v>
      </c>
      <c r="G123" s="10" t="n">
        <v>44561</v>
      </c>
      <c r="H123" s="9" t="n">
        <v>344</v>
      </c>
      <c r="I123" s="9" t="s">
        <v>143</v>
      </c>
    </row>
    <row r="124" customFormat="false" ht="14.4" hidden="false" customHeight="false" outlineLevel="0" collapsed="false">
      <c r="A124" s="7" t="n">
        <v>123</v>
      </c>
      <c r="B124" s="8" t="s">
        <v>141</v>
      </c>
      <c r="C124" s="9" t="s">
        <v>152</v>
      </c>
      <c r="D124" s="9" t="s">
        <v>25</v>
      </c>
      <c r="E124" s="9" t="s">
        <v>26</v>
      </c>
      <c r="F124" s="10" t="n">
        <v>44197</v>
      </c>
      <c r="G124" s="10" t="n">
        <v>44561</v>
      </c>
      <c r="H124" s="9" t="n">
        <v>30056</v>
      </c>
      <c r="I124" s="9" t="s">
        <v>143</v>
      </c>
    </row>
    <row r="125" customFormat="false" ht="14.4" hidden="false" customHeight="false" outlineLevel="0" collapsed="false">
      <c r="A125" s="7" t="n">
        <v>124</v>
      </c>
      <c r="B125" s="8" t="s">
        <v>141</v>
      </c>
      <c r="C125" s="9" t="s">
        <v>153</v>
      </c>
      <c r="D125" s="9" t="s">
        <v>25</v>
      </c>
      <c r="E125" s="9" t="s">
        <v>26</v>
      </c>
      <c r="F125" s="10" t="n">
        <v>44197</v>
      </c>
      <c r="G125" s="10" t="n">
        <v>44561</v>
      </c>
      <c r="H125" s="9" t="n">
        <v>3830</v>
      </c>
      <c r="I125" s="9" t="s">
        <v>143</v>
      </c>
    </row>
    <row r="126" customFormat="false" ht="14.4" hidden="false" customHeight="false" outlineLevel="0" collapsed="false">
      <c r="A126" s="7" t="n">
        <v>125</v>
      </c>
      <c r="B126" s="8" t="s">
        <v>141</v>
      </c>
      <c r="C126" s="9" t="s">
        <v>154</v>
      </c>
      <c r="D126" s="9" t="s">
        <v>25</v>
      </c>
      <c r="E126" s="9" t="s">
        <v>26</v>
      </c>
      <c r="F126" s="10" t="n">
        <v>44197</v>
      </c>
      <c r="G126" s="10" t="n">
        <v>44561</v>
      </c>
      <c r="H126" s="9" t="n">
        <v>16070</v>
      </c>
      <c r="I126" s="9" t="s">
        <v>143</v>
      </c>
    </row>
    <row r="127" customFormat="false" ht="14.4" hidden="false" customHeight="false" outlineLevel="0" collapsed="false">
      <c r="A127" s="7" t="n">
        <v>126</v>
      </c>
      <c r="B127" s="8" t="s">
        <v>141</v>
      </c>
      <c r="C127" s="9" t="s">
        <v>155</v>
      </c>
      <c r="D127" s="9" t="s">
        <v>25</v>
      </c>
      <c r="E127" s="9" t="s">
        <v>26</v>
      </c>
      <c r="F127" s="10" t="n">
        <v>44197</v>
      </c>
      <c r="G127" s="10" t="n">
        <v>44561</v>
      </c>
      <c r="H127" s="9" t="n">
        <v>353</v>
      </c>
      <c r="I127" s="9" t="s">
        <v>143</v>
      </c>
    </row>
    <row r="128" customFormat="false" ht="14.4" hidden="false" customHeight="false" outlineLevel="0" collapsed="false">
      <c r="A128" s="7" t="n">
        <v>127</v>
      </c>
      <c r="B128" s="8" t="s">
        <v>141</v>
      </c>
      <c r="C128" s="9" t="s">
        <v>156</v>
      </c>
      <c r="D128" s="9" t="s">
        <v>25</v>
      </c>
      <c r="E128" s="9" t="s">
        <v>26</v>
      </c>
      <c r="F128" s="10" t="n">
        <v>44197</v>
      </c>
      <c r="G128" s="10" t="n">
        <v>44561</v>
      </c>
      <c r="H128" s="9" t="n">
        <v>2280</v>
      </c>
      <c r="I128" s="9" t="s">
        <v>143</v>
      </c>
    </row>
    <row r="129" customFormat="false" ht="14.4" hidden="false" customHeight="false" outlineLevel="0" collapsed="false">
      <c r="A129" s="7" t="n">
        <v>128</v>
      </c>
      <c r="B129" s="8" t="s">
        <v>141</v>
      </c>
      <c r="C129" s="9" t="s">
        <v>157</v>
      </c>
      <c r="D129" s="9" t="s">
        <v>25</v>
      </c>
      <c r="E129" s="9" t="s">
        <v>26</v>
      </c>
      <c r="F129" s="10" t="n">
        <v>44197</v>
      </c>
      <c r="G129" s="10" t="n">
        <v>44561</v>
      </c>
      <c r="H129" s="9" t="n">
        <v>9002</v>
      </c>
      <c r="I129" s="9" t="s">
        <v>143</v>
      </c>
    </row>
    <row r="130" customFormat="false" ht="14.4" hidden="false" customHeight="false" outlineLevel="0" collapsed="false">
      <c r="A130" s="7" t="n">
        <v>129</v>
      </c>
      <c r="B130" s="8" t="s">
        <v>141</v>
      </c>
      <c r="C130" s="9" t="s">
        <v>158</v>
      </c>
      <c r="D130" s="9" t="s">
        <v>25</v>
      </c>
      <c r="E130" s="9" t="s">
        <v>26</v>
      </c>
      <c r="F130" s="10" t="n">
        <v>44197</v>
      </c>
      <c r="G130" s="10" t="n">
        <v>44561</v>
      </c>
      <c r="H130" s="9" t="n">
        <v>6060</v>
      </c>
      <c r="I130" s="9" t="s">
        <v>143</v>
      </c>
    </row>
    <row r="131" customFormat="false" ht="14.4" hidden="false" customHeight="false" outlineLevel="0" collapsed="false">
      <c r="A131" s="7" t="n">
        <v>130</v>
      </c>
      <c r="B131" s="8" t="s">
        <v>141</v>
      </c>
      <c r="C131" s="9" t="s">
        <v>159</v>
      </c>
      <c r="D131" s="9" t="s">
        <v>25</v>
      </c>
      <c r="E131" s="9" t="s">
        <v>26</v>
      </c>
      <c r="F131" s="10" t="n">
        <v>44197</v>
      </c>
      <c r="G131" s="10" t="n">
        <v>44561</v>
      </c>
      <c r="H131" s="9" t="n">
        <v>2919</v>
      </c>
      <c r="I131" s="9" t="s">
        <v>160</v>
      </c>
    </row>
    <row r="132" customFormat="false" ht="14.4" hidden="false" customHeight="false" outlineLevel="0" collapsed="false">
      <c r="A132" s="7" t="n">
        <v>131</v>
      </c>
      <c r="B132" s="8" t="s">
        <v>141</v>
      </c>
      <c r="C132" s="9" t="s">
        <v>161</v>
      </c>
      <c r="D132" s="9" t="s">
        <v>25</v>
      </c>
      <c r="E132" s="9" t="s">
        <v>26</v>
      </c>
      <c r="F132" s="10" t="n">
        <v>44197</v>
      </c>
      <c r="G132" s="10" t="n">
        <v>44561</v>
      </c>
      <c r="H132" s="9" t="n">
        <v>483</v>
      </c>
      <c r="I132" s="9" t="s">
        <v>160</v>
      </c>
    </row>
    <row r="133" customFormat="false" ht="14.4" hidden="false" customHeight="false" outlineLevel="0" collapsed="false">
      <c r="A133" s="7" t="n">
        <v>132</v>
      </c>
      <c r="B133" s="8" t="s">
        <v>141</v>
      </c>
      <c r="C133" s="9" t="s">
        <v>162</v>
      </c>
      <c r="D133" s="9" t="s">
        <v>25</v>
      </c>
      <c r="E133" s="9" t="s">
        <v>26</v>
      </c>
      <c r="F133" s="10" t="n">
        <v>44197</v>
      </c>
      <c r="G133" s="10" t="n">
        <v>44561</v>
      </c>
      <c r="H133" s="9" t="n">
        <v>198</v>
      </c>
      <c r="I133" s="9" t="s">
        <v>32</v>
      </c>
    </row>
    <row r="134" customFormat="false" ht="14.4" hidden="false" customHeight="false" outlineLevel="0" collapsed="false">
      <c r="A134" s="7" t="n">
        <v>133</v>
      </c>
      <c r="B134" s="8" t="s">
        <v>141</v>
      </c>
      <c r="C134" s="9" t="s">
        <v>163</v>
      </c>
      <c r="D134" s="9" t="s">
        <v>25</v>
      </c>
      <c r="E134" s="9" t="s">
        <v>26</v>
      </c>
      <c r="F134" s="10" t="n">
        <v>44197</v>
      </c>
      <c r="G134" s="10" t="n">
        <v>44561</v>
      </c>
      <c r="H134" s="9" t="n">
        <v>222</v>
      </c>
      <c r="I134" s="9" t="s">
        <v>32</v>
      </c>
    </row>
    <row r="135" customFormat="false" ht="14.4" hidden="false" customHeight="false" outlineLevel="0" collapsed="false">
      <c r="A135" s="7" t="n">
        <v>134</v>
      </c>
      <c r="B135" s="8" t="s">
        <v>141</v>
      </c>
      <c r="C135" s="9" t="s">
        <v>164</v>
      </c>
      <c r="D135" s="9" t="s">
        <v>25</v>
      </c>
      <c r="E135" s="9" t="s">
        <v>26</v>
      </c>
      <c r="F135" s="10" t="n">
        <v>44197</v>
      </c>
      <c r="G135" s="10" t="n">
        <v>44561</v>
      </c>
      <c r="H135" s="9" t="n">
        <v>282</v>
      </c>
      <c r="I135" s="9" t="s">
        <v>32</v>
      </c>
    </row>
    <row r="136" customFormat="false" ht="14.4" hidden="false" customHeight="false" outlineLevel="0" collapsed="false">
      <c r="A136" s="7" t="n">
        <v>135</v>
      </c>
      <c r="B136" s="8" t="s">
        <v>141</v>
      </c>
      <c r="C136" s="9" t="s">
        <v>165</v>
      </c>
      <c r="D136" s="9" t="s">
        <v>25</v>
      </c>
      <c r="E136" s="9" t="s">
        <v>26</v>
      </c>
      <c r="F136" s="10" t="n">
        <v>44197</v>
      </c>
      <c r="G136" s="10" t="n">
        <v>44561</v>
      </c>
      <c r="H136" s="9" t="n">
        <v>84</v>
      </c>
      <c r="I136" s="9" t="s">
        <v>32</v>
      </c>
    </row>
    <row r="137" customFormat="false" ht="14.4" hidden="false" customHeight="false" outlineLevel="0" collapsed="false">
      <c r="A137" s="7" t="n">
        <v>136</v>
      </c>
      <c r="B137" s="8" t="s">
        <v>141</v>
      </c>
      <c r="C137" s="9" t="s">
        <v>166</v>
      </c>
      <c r="D137" s="9" t="s">
        <v>25</v>
      </c>
      <c r="E137" s="9" t="s">
        <v>26</v>
      </c>
      <c r="F137" s="10" t="n">
        <v>44197</v>
      </c>
      <c r="G137" s="10" t="n">
        <v>44561</v>
      </c>
      <c r="H137" s="9" t="n">
        <v>1824</v>
      </c>
      <c r="I137" s="9" t="s">
        <v>32</v>
      </c>
    </row>
    <row r="138" customFormat="false" ht="14.4" hidden="false" customHeight="false" outlineLevel="0" collapsed="false">
      <c r="A138" s="7" t="n">
        <v>137</v>
      </c>
      <c r="B138" s="8" t="s">
        <v>141</v>
      </c>
      <c r="C138" s="9" t="s">
        <v>167</v>
      </c>
      <c r="D138" s="9" t="s">
        <v>25</v>
      </c>
      <c r="E138" s="9" t="s">
        <v>26</v>
      </c>
      <c r="F138" s="10" t="n">
        <v>44197</v>
      </c>
      <c r="G138" s="10" t="n">
        <v>44561</v>
      </c>
      <c r="H138" s="9" t="n">
        <v>294</v>
      </c>
      <c r="I138" s="9" t="s">
        <v>32</v>
      </c>
    </row>
    <row r="139" customFormat="false" ht="14.4" hidden="false" customHeight="false" outlineLevel="0" collapsed="false">
      <c r="A139" s="7" t="n">
        <v>138</v>
      </c>
      <c r="B139" s="8" t="s">
        <v>141</v>
      </c>
      <c r="C139" s="9" t="s">
        <v>168</v>
      </c>
      <c r="D139" s="9" t="s">
        <v>25</v>
      </c>
      <c r="E139" s="9" t="s">
        <v>26</v>
      </c>
      <c r="F139" s="10" t="n">
        <v>44197</v>
      </c>
      <c r="G139" s="10" t="n">
        <v>44561</v>
      </c>
      <c r="H139" s="9" t="n">
        <v>10</v>
      </c>
      <c r="I139" s="9" t="s">
        <v>32</v>
      </c>
    </row>
    <row r="140" customFormat="false" ht="14.4" hidden="false" customHeight="false" outlineLevel="0" collapsed="false">
      <c r="A140" s="7" t="n">
        <v>139</v>
      </c>
      <c r="B140" s="8" t="s">
        <v>141</v>
      </c>
      <c r="C140" s="9" t="s">
        <v>169</v>
      </c>
      <c r="D140" s="9" t="s">
        <v>25</v>
      </c>
      <c r="E140" s="9" t="s">
        <v>26</v>
      </c>
      <c r="F140" s="10" t="n">
        <v>44197</v>
      </c>
      <c r="G140" s="10" t="n">
        <v>44561</v>
      </c>
      <c r="H140" s="9" t="n">
        <v>2706</v>
      </c>
      <c r="I140" s="9" t="s">
        <v>32</v>
      </c>
    </row>
    <row r="141" customFormat="false" ht="14.4" hidden="false" customHeight="false" outlineLevel="0" collapsed="false">
      <c r="A141" s="7" t="n">
        <v>140</v>
      </c>
      <c r="B141" s="8" t="s">
        <v>141</v>
      </c>
      <c r="C141" s="9" t="s">
        <v>170</v>
      </c>
      <c r="D141" s="9" t="s">
        <v>25</v>
      </c>
      <c r="E141" s="9" t="s">
        <v>26</v>
      </c>
      <c r="F141" s="10" t="n">
        <v>44197</v>
      </c>
      <c r="G141" s="10" t="n">
        <v>44561</v>
      </c>
      <c r="H141" s="9" t="n">
        <v>10</v>
      </c>
      <c r="I141" s="9" t="s">
        <v>32</v>
      </c>
    </row>
    <row r="142" customFormat="false" ht="14.4" hidden="false" customHeight="false" outlineLevel="0" collapsed="false">
      <c r="A142" s="7" t="n">
        <v>141</v>
      </c>
      <c r="B142" s="8" t="s">
        <v>141</v>
      </c>
      <c r="C142" s="9" t="s">
        <v>171</v>
      </c>
      <c r="D142" s="9" t="s">
        <v>25</v>
      </c>
      <c r="E142" s="9" t="s">
        <v>26</v>
      </c>
      <c r="F142" s="10" t="n">
        <v>44197</v>
      </c>
      <c r="G142" s="10" t="n">
        <v>44561</v>
      </c>
      <c r="H142" s="9" t="n">
        <v>312</v>
      </c>
      <c r="I142" s="9" t="s">
        <v>32</v>
      </c>
    </row>
    <row r="143" customFormat="false" ht="14.4" hidden="false" customHeight="false" outlineLevel="0" collapsed="false">
      <c r="A143" s="7" t="n">
        <v>142</v>
      </c>
      <c r="B143" s="8" t="s">
        <v>141</v>
      </c>
      <c r="C143" s="9" t="s">
        <v>172</v>
      </c>
      <c r="D143" s="9" t="s">
        <v>25</v>
      </c>
      <c r="E143" s="9" t="s">
        <v>26</v>
      </c>
      <c r="F143" s="10" t="n">
        <v>44197</v>
      </c>
      <c r="G143" s="10" t="n">
        <v>44561</v>
      </c>
      <c r="H143" s="9" t="n">
        <v>6684</v>
      </c>
      <c r="I143" s="9" t="s">
        <v>32</v>
      </c>
    </row>
    <row r="144" customFormat="false" ht="14.4" hidden="false" customHeight="false" outlineLevel="0" collapsed="false">
      <c r="A144" s="7" t="n">
        <v>143</v>
      </c>
      <c r="B144" s="8" t="s">
        <v>141</v>
      </c>
      <c r="C144" s="9" t="s">
        <v>173</v>
      </c>
      <c r="D144" s="9" t="s">
        <v>25</v>
      </c>
      <c r="E144" s="9" t="s">
        <v>26</v>
      </c>
      <c r="F144" s="10" t="n">
        <v>44197</v>
      </c>
      <c r="G144" s="10" t="n">
        <v>44561</v>
      </c>
      <c r="H144" s="9" t="n">
        <v>68</v>
      </c>
      <c r="I144" s="9" t="s">
        <v>32</v>
      </c>
    </row>
    <row r="145" customFormat="false" ht="14.4" hidden="false" customHeight="false" outlineLevel="0" collapsed="false">
      <c r="A145" s="7" t="n">
        <v>144</v>
      </c>
      <c r="B145" s="8" t="s">
        <v>141</v>
      </c>
      <c r="C145" s="9" t="s">
        <v>174</v>
      </c>
      <c r="D145" s="9" t="s">
        <v>25</v>
      </c>
      <c r="E145" s="9" t="s">
        <v>26</v>
      </c>
      <c r="F145" s="10" t="n">
        <v>44197</v>
      </c>
      <c r="G145" s="10" t="n">
        <v>44561</v>
      </c>
      <c r="H145" s="9" t="n">
        <v>486</v>
      </c>
      <c r="I145" s="9" t="s">
        <v>32</v>
      </c>
    </row>
    <row r="146" customFormat="false" ht="14.4" hidden="false" customHeight="false" outlineLevel="0" collapsed="false">
      <c r="A146" s="7" t="n">
        <v>145</v>
      </c>
      <c r="B146" s="8" t="s">
        <v>141</v>
      </c>
      <c r="C146" s="9" t="s">
        <v>175</v>
      </c>
      <c r="D146" s="9" t="s">
        <v>25</v>
      </c>
      <c r="E146" s="9" t="s">
        <v>26</v>
      </c>
      <c r="F146" s="10" t="n">
        <v>44197</v>
      </c>
      <c r="G146" s="10" t="n">
        <v>44561</v>
      </c>
      <c r="H146" s="9" t="n">
        <v>840</v>
      </c>
      <c r="I146" s="9" t="s">
        <v>143</v>
      </c>
    </row>
    <row r="147" customFormat="false" ht="14.4" hidden="false" customHeight="false" outlineLevel="0" collapsed="false">
      <c r="A147" s="7" t="n">
        <v>146</v>
      </c>
      <c r="B147" s="8" t="s">
        <v>141</v>
      </c>
      <c r="C147" s="9" t="s">
        <v>176</v>
      </c>
      <c r="D147" s="9" t="s">
        <v>25</v>
      </c>
      <c r="E147" s="9" t="s">
        <v>26</v>
      </c>
      <c r="F147" s="10" t="n">
        <v>44197</v>
      </c>
      <c r="G147" s="10" t="n">
        <v>44561</v>
      </c>
      <c r="H147" s="9" t="n">
        <v>5304</v>
      </c>
      <c r="I147" s="9" t="s">
        <v>143</v>
      </c>
    </row>
    <row r="148" customFormat="false" ht="14.4" hidden="false" customHeight="false" outlineLevel="0" collapsed="false">
      <c r="A148" s="7" t="n">
        <v>147</v>
      </c>
      <c r="B148" s="8" t="s">
        <v>141</v>
      </c>
      <c r="C148" s="9" t="s">
        <v>177</v>
      </c>
      <c r="D148" s="9" t="s">
        <v>25</v>
      </c>
      <c r="E148" s="9" t="s">
        <v>26</v>
      </c>
      <c r="F148" s="10" t="n">
        <v>44197</v>
      </c>
      <c r="G148" s="10" t="n">
        <v>44561</v>
      </c>
      <c r="H148" s="9" t="n">
        <v>1800</v>
      </c>
      <c r="I148" s="9" t="s">
        <v>32</v>
      </c>
    </row>
    <row r="149" customFormat="false" ht="14.4" hidden="false" customHeight="false" outlineLevel="0" collapsed="false">
      <c r="A149" s="7" t="n">
        <v>148</v>
      </c>
      <c r="B149" s="8" t="s">
        <v>141</v>
      </c>
      <c r="C149" s="9" t="s">
        <v>178</v>
      </c>
      <c r="D149" s="9" t="s">
        <v>25</v>
      </c>
      <c r="E149" s="9" t="s">
        <v>26</v>
      </c>
      <c r="F149" s="10" t="n">
        <v>44197</v>
      </c>
      <c r="G149" s="10" t="n">
        <v>44561</v>
      </c>
      <c r="H149" s="9" t="n">
        <v>10</v>
      </c>
      <c r="I149" s="9" t="s">
        <v>143</v>
      </c>
    </row>
    <row r="150" customFormat="false" ht="14.4" hidden="false" customHeight="false" outlineLevel="0" collapsed="false">
      <c r="A150" s="7" t="n">
        <v>149</v>
      </c>
      <c r="B150" s="8" t="s">
        <v>141</v>
      </c>
      <c r="C150" s="9" t="s">
        <v>179</v>
      </c>
      <c r="D150" s="9" t="s">
        <v>25</v>
      </c>
      <c r="E150" s="9" t="s">
        <v>26</v>
      </c>
      <c r="F150" s="10" t="n">
        <v>44197</v>
      </c>
      <c r="G150" s="10" t="n">
        <v>44561</v>
      </c>
      <c r="H150" s="9" t="n">
        <v>963</v>
      </c>
      <c r="I150" s="9" t="s">
        <v>180</v>
      </c>
    </row>
    <row r="151" customFormat="false" ht="14.4" hidden="false" customHeight="false" outlineLevel="0" collapsed="false">
      <c r="A151" s="7" t="n">
        <v>150</v>
      </c>
      <c r="B151" s="8" t="s">
        <v>23</v>
      </c>
      <c r="C151" s="9" t="s">
        <v>181</v>
      </c>
      <c r="D151" s="9" t="s">
        <v>25</v>
      </c>
      <c r="E151" s="9" t="s">
        <v>26</v>
      </c>
      <c r="F151" s="10" t="n">
        <v>44197</v>
      </c>
      <c r="G151" s="10" t="n">
        <v>44561</v>
      </c>
      <c r="H151" s="9" t="n">
        <v>10</v>
      </c>
      <c r="I151" s="9" t="s">
        <v>32</v>
      </c>
    </row>
    <row r="152" customFormat="false" ht="14.4" hidden="false" customHeight="false" outlineLevel="0" collapsed="false">
      <c r="A152" s="7" t="n">
        <v>151</v>
      </c>
      <c r="B152" s="17" t="s">
        <v>23</v>
      </c>
      <c r="C152" s="18" t="s">
        <v>182</v>
      </c>
      <c r="D152" s="18" t="s">
        <v>25</v>
      </c>
      <c r="E152" s="18" t="s">
        <v>26</v>
      </c>
      <c r="F152" s="10" t="n">
        <v>44197</v>
      </c>
      <c r="G152" s="10" t="n">
        <v>44561</v>
      </c>
      <c r="H152" s="18" t="n">
        <v>0</v>
      </c>
      <c r="I152" s="18"/>
    </row>
    <row r="153" customFormat="false" ht="14.4" hidden="false" customHeight="false" outlineLevel="0" collapsed="false">
      <c r="A153" s="7" t="n">
        <v>152</v>
      </c>
      <c r="B153" s="17" t="s">
        <v>23</v>
      </c>
      <c r="C153" s="18" t="s">
        <v>183</v>
      </c>
      <c r="D153" s="18" t="s">
        <v>25</v>
      </c>
      <c r="E153" s="18" t="s">
        <v>26</v>
      </c>
      <c r="F153" s="10" t="n">
        <v>44197</v>
      </c>
      <c r="G153" s="10" t="n">
        <v>44561</v>
      </c>
      <c r="H153" s="18" t="n">
        <v>0</v>
      </c>
      <c r="I153" s="18"/>
    </row>
    <row r="154" customFormat="false" ht="14.4" hidden="false" customHeight="false" outlineLevel="0" collapsed="false">
      <c r="A154" s="7" t="n">
        <v>153</v>
      </c>
      <c r="B154" s="7" t="s">
        <v>184</v>
      </c>
      <c r="C154" s="14" t="s">
        <v>185</v>
      </c>
      <c r="D154" s="14" t="s">
        <v>186</v>
      </c>
      <c r="E154" s="14" t="s">
        <v>26</v>
      </c>
      <c r="F154" s="10" t="n">
        <v>44197</v>
      </c>
      <c r="G154" s="10" t="n">
        <v>44561</v>
      </c>
      <c r="H154" s="14" t="n">
        <v>18116</v>
      </c>
      <c r="I154" s="14" t="s">
        <v>143</v>
      </c>
    </row>
    <row r="155" customFormat="false" ht="14.4" hidden="false" customHeight="false" outlineLevel="0" collapsed="false">
      <c r="A155" s="7" t="n">
        <v>154</v>
      </c>
      <c r="B155" s="7" t="s">
        <v>184</v>
      </c>
      <c r="C155" s="14" t="s">
        <v>187</v>
      </c>
      <c r="D155" s="14" t="s">
        <v>186</v>
      </c>
      <c r="E155" s="14" t="s">
        <v>26</v>
      </c>
      <c r="F155" s="10" t="n">
        <v>44197</v>
      </c>
      <c r="G155" s="10" t="n">
        <v>44561</v>
      </c>
      <c r="H155" s="14" t="n">
        <v>49959</v>
      </c>
      <c r="I155" s="14" t="s">
        <v>143</v>
      </c>
    </row>
    <row r="156" customFormat="false" ht="14.4" hidden="false" customHeight="false" outlineLevel="0" collapsed="false">
      <c r="A156" s="7" t="n">
        <v>155</v>
      </c>
      <c r="B156" s="8" t="s">
        <v>188</v>
      </c>
      <c r="C156" s="9" t="s">
        <v>189</v>
      </c>
      <c r="D156" s="9" t="s">
        <v>190</v>
      </c>
      <c r="E156" s="9" t="s">
        <v>26</v>
      </c>
      <c r="F156" s="10" t="n">
        <v>44197</v>
      </c>
      <c r="G156" s="10" t="n">
        <v>44561</v>
      </c>
      <c r="H156" s="9" t="n">
        <v>29621</v>
      </c>
      <c r="I156" s="9" t="s">
        <v>143</v>
      </c>
    </row>
    <row r="157" customFormat="false" ht="14.4" hidden="false" customHeight="false" outlineLevel="0" collapsed="false">
      <c r="A157" s="7" t="n">
        <v>156</v>
      </c>
      <c r="B157" s="8" t="s">
        <v>188</v>
      </c>
      <c r="C157" s="9" t="s">
        <v>191</v>
      </c>
      <c r="D157" s="9" t="s">
        <v>190</v>
      </c>
      <c r="E157" s="9" t="s">
        <v>26</v>
      </c>
      <c r="F157" s="10" t="n">
        <v>44197</v>
      </c>
      <c r="G157" s="10" t="n">
        <v>44561</v>
      </c>
      <c r="H157" s="9" t="n">
        <v>4928</v>
      </c>
      <c r="I157" s="9" t="s">
        <v>143</v>
      </c>
    </row>
    <row r="158" customFormat="false" ht="14.4" hidden="false" customHeight="false" outlineLevel="0" collapsed="false">
      <c r="A158" s="7" t="n">
        <v>157</v>
      </c>
      <c r="B158" s="8" t="s">
        <v>188</v>
      </c>
      <c r="C158" s="9" t="s">
        <v>192</v>
      </c>
      <c r="D158" s="9" t="s">
        <v>190</v>
      </c>
      <c r="E158" s="9" t="s">
        <v>26</v>
      </c>
      <c r="F158" s="10" t="n">
        <v>44197</v>
      </c>
      <c r="G158" s="10" t="n">
        <v>44561</v>
      </c>
      <c r="H158" s="9" t="n">
        <v>22571</v>
      </c>
      <c r="I158" s="9" t="s">
        <v>143</v>
      </c>
    </row>
    <row r="159" customFormat="false" ht="14.4" hidden="false" customHeight="false" outlineLevel="0" collapsed="false">
      <c r="A159" s="7" t="n">
        <v>158</v>
      </c>
      <c r="B159" s="8" t="s">
        <v>188</v>
      </c>
      <c r="C159" s="9" t="s">
        <v>193</v>
      </c>
      <c r="D159" s="9" t="s">
        <v>190</v>
      </c>
      <c r="E159" s="9" t="s">
        <v>26</v>
      </c>
      <c r="F159" s="10" t="n">
        <v>44197</v>
      </c>
      <c r="G159" s="10" t="n">
        <v>44561</v>
      </c>
      <c r="H159" s="9" t="n">
        <v>1412</v>
      </c>
      <c r="I159" s="9" t="s">
        <v>143</v>
      </c>
    </row>
    <row r="160" customFormat="false" ht="14.4" hidden="false" customHeight="false" outlineLevel="0" collapsed="false">
      <c r="A160" s="7" t="n">
        <v>159</v>
      </c>
      <c r="B160" s="8" t="s">
        <v>188</v>
      </c>
      <c r="C160" s="9" t="s">
        <v>194</v>
      </c>
      <c r="D160" s="9" t="s">
        <v>190</v>
      </c>
      <c r="E160" s="9" t="s">
        <v>26</v>
      </c>
      <c r="F160" s="10" t="n">
        <v>44197</v>
      </c>
      <c r="G160" s="10" t="n">
        <v>44561</v>
      </c>
      <c r="H160" s="9" t="n">
        <v>3203</v>
      </c>
      <c r="I160" s="9" t="s">
        <v>143</v>
      </c>
    </row>
    <row r="161" customFormat="false" ht="14.4" hidden="false" customHeight="false" outlineLevel="0" collapsed="false">
      <c r="A161" s="7" t="n">
        <v>160</v>
      </c>
      <c r="B161" s="8" t="s">
        <v>188</v>
      </c>
      <c r="C161" s="9" t="s">
        <v>195</v>
      </c>
      <c r="D161" s="9" t="s">
        <v>190</v>
      </c>
      <c r="E161" s="9" t="s">
        <v>26</v>
      </c>
      <c r="F161" s="10" t="n">
        <v>44197</v>
      </c>
      <c r="G161" s="10" t="n">
        <v>44561</v>
      </c>
      <c r="H161" s="9" t="n">
        <v>2672</v>
      </c>
      <c r="I161" s="9" t="s">
        <v>143</v>
      </c>
    </row>
    <row r="162" customFormat="false" ht="14.4" hidden="false" customHeight="false" outlineLevel="0" collapsed="false">
      <c r="A162" s="7" t="n">
        <v>161</v>
      </c>
      <c r="B162" s="8" t="s">
        <v>188</v>
      </c>
      <c r="C162" s="9" t="s">
        <v>196</v>
      </c>
      <c r="D162" s="9" t="s">
        <v>190</v>
      </c>
      <c r="E162" s="9" t="s">
        <v>26</v>
      </c>
      <c r="F162" s="10" t="n">
        <v>44197</v>
      </c>
      <c r="G162" s="10" t="n">
        <v>44561</v>
      </c>
      <c r="H162" s="9" t="n">
        <v>458</v>
      </c>
      <c r="I162" s="9" t="s">
        <v>143</v>
      </c>
    </row>
    <row r="163" customFormat="false" ht="14.4" hidden="false" customHeight="false" outlineLevel="0" collapsed="false">
      <c r="A163" s="7" t="n">
        <v>162</v>
      </c>
      <c r="B163" s="8" t="s">
        <v>188</v>
      </c>
      <c r="C163" s="9" t="s">
        <v>197</v>
      </c>
      <c r="D163" s="9" t="s">
        <v>190</v>
      </c>
      <c r="E163" s="9" t="s">
        <v>26</v>
      </c>
      <c r="F163" s="10" t="n">
        <v>44197</v>
      </c>
      <c r="G163" s="10" t="n">
        <v>44561</v>
      </c>
      <c r="H163" s="9" t="n">
        <v>42699</v>
      </c>
      <c r="I163" s="9" t="s">
        <v>143</v>
      </c>
    </row>
    <row r="164" customFormat="false" ht="14.4" hidden="false" customHeight="false" outlineLevel="0" collapsed="false">
      <c r="A164" s="7" t="n">
        <v>163</v>
      </c>
      <c r="B164" s="8" t="s">
        <v>188</v>
      </c>
      <c r="C164" s="9" t="s">
        <v>198</v>
      </c>
      <c r="D164" s="9" t="s">
        <v>190</v>
      </c>
      <c r="E164" s="9" t="s">
        <v>26</v>
      </c>
      <c r="F164" s="10" t="n">
        <v>44197</v>
      </c>
      <c r="G164" s="10" t="n">
        <v>44561</v>
      </c>
      <c r="H164" s="9" t="n">
        <v>10</v>
      </c>
      <c r="I164" s="9" t="s">
        <v>180</v>
      </c>
      <c r="K164" s="2" t="s">
        <v>199</v>
      </c>
    </row>
    <row r="165" customFormat="false" ht="14.4" hidden="false" customHeight="false" outlineLevel="0" collapsed="false">
      <c r="A165" s="7" t="n">
        <v>164</v>
      </c>
      <c r="B165" s="8" t="s">
        <v>188</v>
      </c>
      <c r="C165" s="9" t="s">
        <v>200</v>
      </c>
      <c r="D165" s="9" t="s">
        <v>190</v>
      </c>
      <c r="E165" s="9" t="s">
        <v>26</v>
      </c>
      <c r="F165" s="10" t="n">
        <v>44197</v>
      </c>
      <c r="G165" s="10" t="n">
        <v>44561</v>
      </c>
      <c r="H165" s="9" t="n">
        <v>140000</v>
      </c>
      <c r="I165" s="9" t="s">
        <v>201</v>
      </c>
    </row>
    <row r="166" customFormat="false" ht="14.4" hidden="false" customHeight="false" outlineLevel="0" collapsed="false">
      <c r="A166" s="7" t="n">
        <v>165</v>
      </c>
      <c r="B166" s="17" t="s">
        <v>188</v>
      </c>
      <c r="C166" s="18" t="s">
        <v>202</v>
      </c>
      <c r="D166" s="18" t="s">
        <v>190</v>
      </c>
      <c r="E166" s="18" t="s">
        <v>26</v>
      </c>
      <c r="F166" s="10" t="n">
        <v>44197</v>
      </c>
      <c r="G166" s="10" t="n">
        <v>44561</v>
      </c>
      <c r="H166" s="18" t="n">
        <v>0</v>
      </c>
      <c r="I166" s="18"/>
    </row>
    <row r="167" customFormat="false" ht="14.4" hidden="false" customHeight="false" outlineLevel="0" collapsed="false">
      <c r="A167" s="7" t="n">
        <v>166</v>
      </c>
      <c r="B167" s="17"/>
      <c r="C167" s="18"/>
      <c r="D167" s="19" t="s">
        <v>190</v>
      </c>
      <c r="E167" s="19" t="s">
        <v>26</v>
      </c>
      <c r="F167" s="10" t="n">
        <v>44197</v>
      </c>
      <c r="G167" s="10" t="n">
        <v>44561</v>
      </c>
      <c r="H167" s="18" t="n">
        <v>0</v>
      </c>
      <c r="I167" s="18"/>
    </row>
    <row r="168" customFormat="false" ht="14.4" hidden="false" customHeight="false" outlineLevel="0" collapsed="false">
      <c r="A168" s="7" t="n">
        <v>167</v>
      </c>
      <c r="B168" s="7" t="s">
        <v>203</v>
      </c>
      <c r="C168" s="14" t="s">
        <v>204</v>
      </c>
      <c r="D168" s="15" t="s">
        <v>205</v>
      </c>
      <c r="E168" s="14" t="s">
        <v>26</v>
      </c>
      <c r="F168" s="10" t="n">
        <v>44197</v>
      </c>
      <c r="G168" s="10" t="n">
        <v>44561</v>
      </c>
      <c r="H168" s="14" t="n">
        <v>13470</v>
      </c>
      <c r="I168" s="14" t="s">
        <v>143</v>
      </c>
    </row>
    <row r="169" customFormat="false" ht="14.4" hidden="false" customHeight="false" outlineLevel="0" collapsed="false">
      <c r="A169" s="7" t="n">
        <v>168</v>
      </c>
      <c r="B169" s="8" t="s">
        <v>206</v>
      </c>
      <c r="C169" s="9" t="s">
        <v>207</v>
      </c>
      <c r="D169" s="9" t="s">
        <v>208</v>
      </c>
      <c r="E169" s="9" t="s">
        <v>209</v>
      </c>
      <c r="F169" s="10" t="n">
        <v>44197</v>
      </c>
      <c r="G169" s="10" t="n">
        <v>44561</v>
      </c>
      <c r="H169" s="9" t="n">
        <v>10900</v>
      </c>
      <c r="I169" s="9" t="s">
        <v>32</v>
      </c>
    </row>
    <row r="170" customFormat="false" ht="14.4" hidden="false" customHeight="false" outlineLevel="0" collapsed="false">
      <c r="A170" s="7" t="n">
        <v>169</v>
      </c>
      <c r="B170" s="8" t="s">
        <v>19</v>
      </c>
      <c r="C170" s="14"/>
      <c r="D170" s="14"/>
      <c r="E170" s="14"/>
      <c r="F170" s="7"/>
      <c r="G170" s="14"/>
      <c r="H170" s="14" t="n">
        <f aca="false">SUM(H2:H169)</f>
        <v>1050956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H214"/>
  <sheetViews>
    <sheetView showFormulas="false" showGridLines="true" showRowColHeaders="true" showZeros="true" rightToLeft="false" tabSelected="false" showOutlineSymbols="true" defaultGridColor="true" view="normal" topLeftCell="A187" colorId="64" zoomScale="185" zoomScaleNormal="185" zoomScalePageLayoutView="100" workbookViewId="0">
      <selection pane="topLeft" activeCell="G125" activeCellId="0" sqref="G125"/>
    </sheetView>
  </sheetViews>
  <sheetFormatPr defaultColWidth="8.82421875" defaultRowHeight="14.4" zeroHeight="false" outlineLevelRow="0" outlineLevelCol="0"/>
  <cols>
    <col collapsed="false" customWidth="true" hidden="false" outlineLevel="0" max="6" min="6" style="2" width="12.66"/>
  </cols>
  <sheetData>
    <row r="2" customFormat="false" ht="14.4" hidden="false" customHeight="false" outlineLevel="0" collapsed="false">
      <c r="D2" s="2" t="n">
        <v>10</v>
      </c>
    </row>
    <row r="3" customFormat="false" ht="14.4" hidden="false" customHeight="false" outlineLevel="0" collapsed="false">
      <c r="D3" s="2" t="n">
        <v>3620</v>
      </c>
    </row>
    <row r="4" customFormat="false" ht="14.4" hidden="false" customHeight="false" outlineLevel="0" collapsed="false">
      <c r="D4" s="2" t="n">
        <v>3386</v>
      </c>
    </row>
    <row r="5" customFormat="false" ht="14.4" hidden="false" customHeight="false" outlineLevel="0" collapsed="false">
      <c r="D5" s="2" t="n">
        <v>2137</v>
      </c>
    </row>
    <row r="6" customFormat="false" ht="14.4" hidden="false" customHeight="false" outlineLevel="0" collapsed="false">
      <c r="D6" s="2" t="n">
        <v>543</v>
      </c>
    </row>
    <row r="7" customFormat="false" ht="14.4" hidden="false" customHeight="false" outlineLevel="0" collapsed="false">
      <c r="D7" s="2" t="n">
        <v>1092</v>
      </c>
    </row>
    <row r="8" customFormat="false" ht="14.4" hidden="false" customHeight="false" outlineLevel="0" collapsed="false">
      <c r="D8" s="2" t="n">
        <v>7276</v>
      </c>
    </row>
    <row r="9" customFormat="false" ht="14.4" hidden="false" customHeight="false" outlineLevel="0" collapsed="false">
      <c r="D9" s="2" t="n">
        <v>4188</v>
      </c>
    </row>
    <row r="10" customFormat="false" ht="14.4" hidden="false" customHeight="false" outlineLevel="0" collapsed="false">
      <c r="D10" s="2" t="n">
        <v>974</v>
      </c>
    </row>
    <row r="11" customFormat="false" ht="14.4" hidden="false" customHeight="false" outlineLevel="0" collapsed="false">
      <c r="D11" s="2" t="n">
        <v>4326</v>
      </c>
    </row>
    <row r="12" customFormat="false" ht="14.4" hidden="false" customHeight="false" outlineLevel="0" collapsed="false">
      <c r="D12" s="2" t="n">
        <v>3131</v>
      </c>
    </row>
    <row r="13" customFormat="false" ht="14.4" hidden="false" customHeight="false" outlineLevel="0" collapsed="false">
      <c r="D13" s="2" t="n">
        <v>3374</v>
      </c>
    </row>
    <row r="14" customFormat="false" ht="14.4" hidden="false" customHeight="false" outlineLevel="0" collapsed="false">
      <c r="D14" s="2" t="n">
        <v>2999</v>
      </c>
    </row>
    <row r="15" customFormat="false" ht="14.4" hidden="false" customHeight="false" outlineLevel="0" collapsed="false">
      <c r="D15" s="2" t="n">
        <v>5528</v>
      </c>
    </row>
    <row r="16" customFormat="false" ht="14.4" hidden="false" customHeight="false" outlineLevel="0" collapsed="false">
      <c r="D16" s="2" t="n">
        <v>5399</v>
      </c>
    </row>
    <row r="17" customFormat="false" ht="14.4" hidden="false" customHeight="false" outlineLevel="0" collapsed="false">
      <c r="D17" s="2" t="n">
        <v>1889</v>
      </c>
    </row>
    <row r="18" customFormat="false" ht="14.4" hidden="false" customHeight="false" outlineLevel="0" collapsed="false">
      <c r="D18" s="2" t="n">
        <v>2276</v>
      </c>
    </row>
    <row r="19" customFormat="false" ht="14.4" hidden="false" customHeight="false" outlineLevel="0" collapsed="false">
      <c r="D19" s="2" t="n">
        <v>4920</v>
      </c>
    </row>
    <row r="20" customFormat="false" ht="14.4" hidden="false" customHeight="false" outlineLevel="0" collapsed="false">
      <c r="D20" s="2" t="n">
        <v>8511</v>
      </c>
    </row>
    <row r="21" customFormat="false" ht="14.4" hidden="false" customHeight="false" outlineLevel="0" collapsed="false">
      <c r="D21" s="2" t="n">
        <v>8591</v>
      </c>
    </row>
    <row r="22" customFormat="false" ht="14.4" hidden="false" customHeight="false" outlineLevel="0" collapsed="false">
      <c r="D22" s="2" t="n">
        <v>6686</v>
      </c>
    </row>
    <row r="23" customFormat="false" ht="14.4" hidden="false" customHeight="false" outlineLevel="0" collapsed="false">
      <c r="D23" s="2" t="n">
        <v>5715</v>
      </c>
    </row>
    <row r="24" customFormat="false" ht="14.4" hidden="false" customHeight="false" outlineLevel="0" collapsed="false">
      <c r="D24" s="2" t="n">
        <v>11613</v>
      </c>
    </row>
    <row r="25" customFormat="false" ht="14.4" hidden="false" customHeight="false" outlineLevel="0" collapsed="false">
      <c r="D25" s="2" t="n">
        <v>10167</v>
      </c>
    </row>
    <row r="26" customFormat="false" ht="14.4" hidden="false" customHeight="false" outlineLevel="0" collapsed="false">
      <c r="D26" s="2" t="n">
        <v>4539</v>
      </c>
    </row>
    <row r="27" customFormat="false" ht="14.4" hidden="false" customHeight="false" outlineLevel="0" collapsed="false">
      <c r="D27" s="2" t="n">
        <v>3993</v>
      </c>
    </row>
    <row r="28" customFormat="false" ht="14.4" hidden="false" customHeight="false" outlineLevel="0" collapsed="false">
      <c r="D28" s="2" t="n">
        <v>23363</v>
      </c>
    </row>
    <row r="29" customFormat="false" ht="14.4" hidden="false" customHeight="false" outlineLevel="0" collapsed="false">
      <c r="D29" s="2" t="n">
        <v>6668</v>
      </c>
    </row>
    <row r="30" customFormat="false" ht="14.4" hidden="false" customHeight="false" outlineLevel="0" collapsed="false">
      <c r="D30" s="2" t="n">
        <v>9060</v>
      </c>
    </row>
    <row r="31" customFormat="false" ht="14.4" hidden="false" customHeight="false" outlineLevel="0" collapsed="false">
      <c r="D31" s="2" t="n">
        <v>6888</v>
      </c>
    </row>
    <row r="32" customFormat="false" ht="14.4" hidden="false" customHeight="false" outlineLevel="0" collapsed="false">
      <c r="D32" s="2" t="n">
        <v>9524</v>
      </c>
    </row>
    <row r="33" customFormat="false" ht="14.4" hidden="false" customHeight="false" outlineLevel="0" collapsed="false">
      <c r="D33" s="2" t="n">
        <v>11463</v>
      </c>
    </row>
    <row r="34" customFormat="false" ht="14.4" hidden="false" customHeight="false" outlineLevel="0" collapsed="false">
      <c r="D34" s="2" t="n">
        <v>2150</v>
      </c>
    </row>
    <row r="35" customFormat="false" ht="14.4" hidden="false" customHeight="false" outlineLevel="0" collapsed="false">
      <c r="D35" s="2" t="n">
        <v>3261</v>
      </c>
    </row>
    <row r="36" customFormat="false" ht="14.4" hidden="false" customHeight="false" outlineLevel="0" collapsed="false">
      <c r="D36" s="2" t="n">
        <v>12147</v>
      </c>
    </row>
    <row r="37" customFormat="false" ht="14.4" hidden="false" customHeight="false" outlineLevel="0" collapsed="false">
      <c r="D37" s="2" t="n">
        <v>6516</v>
      </c>
    </row>
    <row r="38" customFormat="false" ht="14.4" hidden="false" customHeight="false" outlineLevel="0" collapsed="false">
      <c r="D38" s="2" t="n">
        <v>5999</v>
      </c>
    </row>
    <row r="39" customFormat="false" ht="14.4" hidden="false" customHeight="false" outlineLevel="0" collapsed="false">
      <c r="D39" s="2" t="n">
        <v>9011</v>
      </c>
    </row>
    <row r="40" customFormat="false" ht="14.4" hidden="false" customHeight="false" outlineLevel="0" collapsed="false">
      <c r="D40" s="2" t="n">
        <v>4743</v>
      </c>
    </row>
    <row r="41" customFormat="false" ht="14.4" hidden="false" customHeight="false" outlineLevel="0" collapsed="false">
      <c r="D41" s="2" t="n">
        <v>6294</v>
      </c>
    </row>
    <row r="42" customFormat="false" ht="14.4" hidden="false" customHeight="false" outlineLevel="0" collapsed="false">
      <c r="D42" s="2" t="n">
        <v>6524</v>
      </c>
    </row>
    <row r="43" customFormat="false" ht="14.4" hidden="false" customHeight="false" outlineLevel="0" collapsed="false">
      <c r="D43" s="2" t="n">
        <v>4043</v>
      </c>
    </row>
    <row r="44" customFormat="false" ht="14.4" hidden="false" customHeight="false" outlineLevel="0" collapsed="false">
      <c r="D44" s="2" t="n">
        <v>5843</v>
      </c>
    </row>
    <row r="45" customFormat="false" ht="14.4" hidden="false" customHeight="false" outlineLevel="0" collapsed="false">
      <c r="D45" s="2" t="n">
        <v>9458</v>
      </c>
    </row>
    <row r="46" customFormat="false" ht="14.4" hidden="false" customHeight="false" outlineLevel="0" collapsed="false">
      <c r="D46" s="2" t="n">
        <v>7938</v>
      </c>
    </row>
    <row r="47" customFormat="false" ht="14.4" hidden="false" customHeight="false" outlineLevel="0" collapsed="false">
      <c r="D47" s="2" t="n">
        <v>14192</v>
      </c>
    </row>
    <row r="48" customFormat="false" ht="14.4" hidden="false" customHeight="false" outlineLevel="0" collapsed="false">
      <c r="D48" s="2" t="n">
        <v>3227</v>
      </c>
    </row>
    <row r="49" customFormat="false" ht="14.4" hidden="false" customHeight="false" outlineLevel="0" collapsed="false">
      <c r="D49" s="2" t="n">
        <v>1643</v>
      </c>
    </row>
    <row r="50" customFormat="false" ht="14.4" hidden="false" customHeight="false" outlineLevel="0" collapsed="false">
      <c r="D50" s="2" t="n">
        <v>6420</v>
      </c>
    </row>
    <row r="51" customFormat="false" ht="14.4" hidden="false" customHeight="false" outlineLevel="0" collapsed="false">
      <c r="D51" s="2" t="n">
        <v>3576</v>
      </c>
    </row>
    <row r="52" customFormat="false" ht="14.4" hidden="false" customHeight="false" outlineLevel="0" collapsed="false">
      <c r="D52" s="2" t="n">
        <v>2166</v>
      </c>
    </row>
    <row r="53" customFormat="false" ht="14.4" hidden="false" customHeight="false" outlineLevel="0" collapsed="false">
      <c r="D53" s="2" t="n">
        <v>8579</v>
      </c>
    </row>
    <row r="54" customFormat="false" ht="14.4" hidden="false" customHeight="false" outlineLevel="0" collapsed="false">
      <c r="D54" s="2" t="n">
        <v>3717</v>
      </c>
    </row>
    <row r="55" customFormat="false" ht="14.4" hidden="false" customHeight="false" outlineLevel="0" collapsed="false">
      <c r="D55" s="2" t="n">
        <v>6041</v>
      </c>
    </row>
    <row r="56" customFormat="false" ht="14.4" hidden="false" customHeight="false" outlineLevel="0" collapsed="false">
      <c r="D56" s="2" t="n">
        <v>3441</v>
      </c>
    </row>
    <row r="57" customFormat="false" ht="14.4" hidden="false" customHeight="false" outlineLevel="0" collapsed="false">
      <c r="D57" s="2" t="n">
        <v>1751</v>
      </c>
    </row>
    <row r="58" customFormat="false" ht="14.4" hidden="false" customHeight="false" outlineLevel="0" collapsed="false">
      <c r="D58" s="2" t="n">
        <v>3437</v>
      </c>
    </row>
    <row r="59" customFormat="false" ht="14.4" hidden="false" customHeight="false" outlineLevel="0" collapsed="false">
      <c r="D59" s="2" t="n">
        <v>2897</v>
      </c>
    </row>
    <row r="60" customFormat="false" ht="14.4" hidden="false" customHeight="false" outlineLevel="0" collapsed="false">
      <c r="D60" s="2" t="n">
        <v>968</v>
      </c>
    </row>
    <row r="61" customFormat="false" ht="14.4" hidden="false" customHeight="false" outlineLevel="0" collapsed="false">
      <c r="D61" s="2" t="n">
        <v>2552</v>
      </c>
    </row>
    <row r="62" customFormat="false" ht="14.4" hidden="false" customHeight="false" outlineLevel="0" collapsed="false">
      <c r="D62" s="2" t="n">
        <v>3333</v>
      </c>
    </row>
    <row r="63" customFormat="false" ht="14.4" hidden="false" customHeight="false" outlineLevel="0" collapsed="false">
      <c r="D63" s="2" t="n">
        <v>5208</v>
      </c>
    </row>
    <row r="64" customFormat="false" ht="14.4" hidden="false" customHeight="false" outlineLevel="0" collapsed="false">
      <c r="D64" s="2" t="n">
        <v>4143</v>
      </c>
    </row>
    <row r="65" customFormat="false" ht="14.4" hidden="false" customHeight="false" outlineLevel="0" collapsed="false">
      <c r="D65" s="2" t="n">
        <v>2786</v>
      </c>
    </row>
    <row r="66" customFormat="false" ht="14.4" hidden="false" customHeight="false" outlineLevel="0" collapsed="false">
      <c r="D66" s="2" t="n">
        <v>2163</v>
      </c>
    </row>
    <row r="67" customFormat="false" ht="14.4" hidden="false" customHeight="false" outlineLevel="0" collapsed="false">
      <c r="D67" s="2" t="n">
        <v>3447</v>
      </c>
    </row>
    <row r="68" customFormat="false" ht="14.4" hidden="false" customHeight="false" outlineLevel="0" collapsed="false">
      <c r="D68" s="2" t="n">
        <v>1979</v>
      </c>
    </row>
    <row r="69" customFormat="false" ht="14.4" hidden="false" customHeight="false" outlineLevel="0" collapsed="false">
      <c r="D69" s="2" t="n">
        <v>12426</v>
      </c>
    </row>
    <row r="70" customFormat="false" ht="14.4" hidden="false" customHeight="false" outlineLevel="0" collapsed="false">
      <c r="D70" s="2" t="n">
        <v>2510</v>
      </c>
    </row>
    <row r="71" customFormat="false" ht="14.4" hidden="false" customHeight="false" outlineLevel="0" collapsed="false">
      <c r="D71" s="2" t="n">
        <v>2023</v>
      </c>
    </row>
    <row r="72" customFormat="false" ht="14.4" hidden="false" customHeight="false" outlineLevel="0" collapsed="false">
      <c r="D72" s="2" t="n">
        <v>2879</v>
      </c>
    </row>
    <row r="73" customFormat="false" ht="14.4" hidden="false" customHeight="false" outlineLevel="0" collapsed="false">
      <c r="D73" s="2" t="n">
        <v>2752</v>
      </c>
    </row>
    <row r="74" customFormat="false" ht="14.4" hidden="false" customHeight="false" outlineLevel="0" collapsed="false">
      <c r="D74" s="2" t="n">
        <v>1290</v>
      </c>
    </row>
    <row r="75" customFormat="false" ht="14.4" hidden="false" customHeight="false" outlineLevel="0" collapsed="false">
      <c r="D75" s="2" t="n">
        <v>2214</v>
      </c>
    </row>
    <row r="76" customFormat="false" ht="14.4" hidden="false" customHeight="false" outlineLevel="0" collapsed="false">
      <c r="D76" s="2" t="n">
        <v>9147</v>
      </c>
    </row>
    <row r="77" customFormat="false" ht="14.4" hidden="false" customHeight="false" outlineLevel="0" collapsed="false">
      <c r="D77" s="2" t="n">
        <v>6149</v>
      </c>
    </row>
    <row r="78" customFormat="false" ht="14.4" hidden="false" customHeight="false" outlineLevel="0" collapsed="false">
      <c r="D78" s="2" t="n">
        <v>4298</v>
      </c>
    </row>
    <row r="79" customFormat="false" ht="14.4" hidden="false" customHeight="false" outlineLevel="0" collapsed="false">
      <c r="D79" s="2" t="n">
        <v>1583</v>
      </c>
    </row>
    <row r="80" customFormat="false" ht="14.4" hidden="false" customHeight="false" outlineLevel="0" collapsed="false">
      <c r="D80" s="2" t="n">
        <v>2001</v>
      </c>
    </row>
    <row r="81" customFormat="false" ht="14.4" hidden="false" customHeight="false" outlineLevel="0" collapsed="false">
      <c r="D81" s="2" t="n">
        <v>1730</v>
      </c>
    </row>
    <row r="82" customFormat="false" ht="14.4" hidden="false" customHeight="false" outlineLevel="0" collapsed="false">
      <c r="D82" s="2" t="n">
        <v>749</v>
      </c>
    </row>
    <row r="83" customFormat="false" ht="14.4" hidden="false" customHeight="false" outlineLevel="0" collapsed="false">
      <c r="D83" s="2" t="n">
        <v>834</v>
      </c>
    </row>
    <row r="84" customFormat="false" ht="14.4" hidden="false" customHeight="false" outlineLevel="0" collapsed="false">
      <c r="D84" s="2" t="n">
        <v>331</v>
      </c>
    </row>
    <row r="85" customFormat="false" ht="14.4" hidden="false" customHeight="false" outlineLevel="0" collapsed="false">
      <c r="D85" s="2" t="n">
        <v>2970</v>
      </c>
    </row>
    <row r="86" customFormat="false" ht="14.4" hidden="false" customHeight="false" outlineLevel="0" collapsed="false">
      <c r="D86" s="2" t="n">
        <v>1395</v>
      </c>
    </row>
    <row r="87" customFormat="false" ht="14.4" hidden="false" customHeight="false" outlineLevel="0" collapsed="false">
      <c r="D87" s="2" t="n">
        <v>3287</v>
      </c>
    </row>
    <row r="88" customFormat="false" ht="14.4" hidden="false" customHeight="false" outlineLevel="0" collapsed="false">
      <c r="D88" s="2" t="n">
        <v>2003</v>
      </c>
    </row>
    <row r="89" customFormat="false" ht="14.4" hidden="false" customHeight="false" outlineLevel="0" collapsed="false">
      <c r="D89" s="2" t="n">
        <v>3893</v>
      </c>
    </row>
    <row r="90" customFormat="false" ht="14.4" hidden="false" customHeight="false" outlineLevel="0" collapsed="false">
      <c r="D90" s="2" t="n">
        <v>1953</v>
      </c>
    </row>
    <row r="91" customFormat="false" ht="14.4" hidden="false" customHeight="false" outlineLevel="0" collapsed="false">
      <c r="D91" s="2" t="n">
        <v>1716</v>
      </c>
    </row>
    <row r="92" customFormat="false" ht="14.4" hidden="false" customHeight="false" outlineLevel="0" collapsed="false">
      <c r="D92" s="2" t="n">
        <v>1425</v>
      </c>
    </row>
    <row r="93" customFormat="false" ht="14.4" hidden="false" customHeight="false" outlineLevel="0" collapsed="false">
      <c r="D93" s="2" t="n">
        <v>2000</v>
      </c>
    </row>
    <row r="94" customFormat="false" ht="14.4" hidden="false" customHeight="false" outlineLevel="0" collapsed="false">
      <c r="D94" s="2" t="n">
        <v>1725</v>
      </c>
    </row>
    <row r="95" customFormat="false" ht="14.4" hidden="false" customHeight="false" outlineLevel="0" collapsed="false">
      <c r="D95" s="2" t="n">
        <v>2225</v>
      </c>
    </row>
    <row r="96" customFormat="false" ht="14.4" hidden="false" customHeight="false" outlineLevel="0" collapsed="false">
      <c r="D96" s="2" t="n">
        <v>513</v>
      </c>
    </row>
    <row r="97" customFormat="false" ht="14.4" hidden="false" customHeight="false" outlineLevel="0" collapsed="false">
      <c r="D97" s="2" t="n">
        <v>165</v>
      </c>
    </row>
    <row r="98" customFormat="false" ht="14.4" hidden="false" customHeight="false" outlineLevel="0" collapsed="false">
      <c r="D98" s="2" t="n">
        <v>581</v>
      </c>
    </row>
    <row r="99" customFormat="false" ht="14.4" hidden="false" customHeight="false" outlineLevel="0" collapsed="false">
      <c r="D99" s="2" t="n">
        <v>2576</v>
      </c>
    </row>
    <row r="100" customFormat="false" ht="14.4" hidden="false" customHeight="false" outlineLevel="0" collapsed="false">
      <c r="D100" s="2" t="n">
        <v>1992</v>
      </c>
    </row>
    <row r="101" customFormat="false" ht="14.4" hidden="false" customHeight="false" outlineLevel="0" collapsed="false">
      <c r="D101" s="2" t="n">
        <v>19494</v>
      </c>
    </row>
    <row r="102" customFormat="false" ht="14.4" hidden="false" customHeight="false" outlineLevel="0" collapsed="false">
      <c r="D102" s="2" t="n">
        <v>27934</v>
      </c>
    </row>
    <row r="103" customFormat="false" ht="14.4" hidden="false" customHeight="false" outlineLevel="0" collapsed="false">
      <c r="D103" s="2" t="n">
        <v>10770</v>
      </c>
    </row>
    <row r="104" customFormat="false" ht="14.4" hidden="false" customHeight="false" outlineLevel="0" collapsed="false">
      <c r="D104" s="2" t="n">
        <v>6762</v>
      </c>
    </row>
    <row r="105" customFormat="false" ht="14.4" hidden="false" customHeight="false" outlineLevel="0" collapsed="false">
      <c r="D105" s="2" t="n">
        <v>5712</v>
      </c>
    </row>
    <row r="106" customFormat="false" ht="14.4" hidden="false" customHeight="false" outlineLevel="0" collapsed="false">
      <c r="D106" s="2" t="n">
        <v>3114</v>
      </c>
    </row>
    <row r="107" customFormat="false" ht="14.4" hidden="false" customHeight="false" outlineLevel="0" collapsed="false">
      <c r="D107" s="2" t="n">
        <v>12120</v>
      </c>
    </row>
    <row r="108" customFormat="false" ht="14.4" hidden="false" customHeight="false" outlineLevel="0" collapsed="false">
      <c r="D108" s="2" t="n">
        <v>11238</v>
      </c>
    </row>
    <row r="109" customFormat="false" ht="14.4" hidden="false" customHeight="false" outlineLevel="0" collapsed="false">
      <c r="D109" s="2" t="n">
        <v>12246</v>
      </c>
    </row>
    <row r="110" customFormat="false" ht="14.4" hidden="false" customHeight="false" outlineLevel="0" collapsed="false">
      <c r="D110" s="2" t="n">
        <v>846</v>
      </c>
    </row>
    <row r="111" customFormat="false" ht="14.4" hidden="false" customHeight="false" outlineLevel="0" collapsed="false">
      <c r="D111" s="2" t="n">
        <v>11064</v>
      </c>
    </row>
    <row r="112" customFormat="false" ht="14.4" hidden="false" customHeight="false" outlineLevel="0" collapsed="false">
      <c r="D112" s="2" t="n">
        <v>5433</v>
      </c>
    </row>
    <row r="113" customFormat="false" ht="14.4" hidden="false" customHeight="false" outlineLevel="0" collapsed="false">
      <c r="D113" s="2" t="n">
        <v>1998</v>
      </c>
    </row>
    <row r="114" customFormat="false" ht="14.4" hidden="false" customHeight="false" outlineLevel="0" collapsed="false">
      <c r="D114" s="2" t="n">
        <v>3372</v>
      </c>
    </row>
    <row r="115" customFormat="false" ht="14.4" hidden="false" customHeight="false" outlineLevel="0" collapsed="false">
      <c r="D115" s="2" t="n">
        <v>269</v>
      </c>
    </row>
    <row r="116" customFormat="false" ht="14.4" hidden="false" customHeight="false" outlineLevel="0" collapsed="false">
      <c r="D116" s="2" t="n">
        <v>3696</v>
      </c>
    </row>
    <row r="117" customFormat="false" ht="14.4" hidden="false" customHeight="false" outlineLevel="0" collapsed="false">
      <c r="D117" s="2" t="n">
        <v>5244</v>
      </c>
    </row>
    <row r="118" customFormat="false" ht="14.4" hidden="false" customHeight="false" outlineLevel="0" collapsed="false">
      <c r="F118" s="2" t="s">
        <v>210</v>
      </c>
    </row>
    <row r="119" customFormat="false" ht="14.4" hidden="false" customHeight="false" outlineLevel="0" collapsed="false">
      <c r="B119" s="20" t="s">
        <v>211</v>
      </c>
      <c r="C119" s="20"/>
      <c r="D119" s="20" t="n">
        <f aca="false">SUM(D2:D118)</f>
        <v>580089</v>
      </c>
      <c r="F119" s="2" t="s">
        <v>212</v>
      </c>
    </row>
    <row r="120" customFormat="false" ht="14.4" hidden="false" customHeight="false" outlineLevel="0" collapsed="false">
      <c r="F120" s="2" t="s">
        <v>213</v>
      </c>
    </row>
    <row r="121" customFormat="false" ht="14.4" hidden="false" customHeight="false" outlineLevel="0" collapsed="false">
      <c r="F121" s="2" t="s">
        <v>214</v>
      </c>
    </row>
    <row r="124" customFormat="false" ht="14.4" hidden="false" customHeight="false" outlineLevel="0" collapsed="false">
      <c r="D124" s="2" t="n">
        <v>5411</v>
      </c>
    </row>
    <row r="125" customFormat="false" ht="14.4" hidden="false" customHeight="false" outlineLevel="0" collapsed="false">
      <c r="D125" s="2" t="n">
        <v>5866</v>
      </c>
    </row>
    <row r="126" customFormat="false" ht="14.4" hidden="false" customHeight="false" outlineLevel="0" collapsed="false">
      <c r="D126" s="2" t="n">
        <v>15705</v>
      </c>
    </row>
    <row r="127" customFormat="false" ht="14.4" hidden="false" customHeight="false" outlineLevel="0" collapsed="false">
      <c r="D127" s="2" t="n">
        <v>1345</v>
      </c>
    </row>
    <row r="128" customFormat="false" ht="14.4" hidden="false" customHeight="false" outlineLevel="0" collapsed="false">
      <c r="D128" s="2" t="n">
        <v>17040</v>
      </c>
    </row>
    <row r="129" customFormat="false" ht="14.4" hidden="false" customHeight="false" outlineLevel="0" collapsed="false">
      <c r="D129" s="2" t="n">
        <v>2636</v>
      </c>
    </row>
    <row r="130" customFormat="false" ht="14.4" hidden="false" customHeight="false" outlineLevel="0" collapsed="false">
      <c r="D130" s="2" t="n">
        <v>2843</v>
      </c>
    </row>
    <row r="131" customFormat="false" ht="14.4" hidden="false" customHeight="false" outlineLevel="0" collapsed="false">
      <c r="D131" s="2" t="n">
        <v>2588</v>
      </c>
    </row>
    <row r="132" customFormat="false" ht="14.4" hidden="false" customHeight="false" outlineLevel="0" collapsed="false">
      <c r="D132" s="2" t="n">
        <v>2306</v>
      </c>
    </row>
    <row r="133" customFormat="false" ht="14.4" hidden="false" customHeight="false" outlineLevel="0" collapsed="false">
      <c r="D133" s="2" t="n">
        <v>344</v>
      </c>
    </row>
    <row r="134" customFormat="false" ht="14.4" hidden="false" customHeight="false" outlineLevel="0" collapsed="false">
      <c r="D134" s="2" t="n">
        <v>30056</v>
      </c>
    </row>
    <row r="135" customFormat="false" ht="14.4" hidden="false" customHeight="false" outlineLevel="0" collapsed="false">
      <c r="D135" s="2" t="n">
        <v>3830</v>
      </c>
    </row>
    <row r="136" customFormat="false" ht="14.4" hidden="false" customHeight="false" outlineLevel="0" collapsed="false">
      <c r="D136" s="2" t="n">
        <v>16070</v>
      </c>
    </row>
    <row r="137" customFormat="false" ht="14.4" hidden="false" customHeight="false" outlineLevel="0" collapsed="false">
      <c r="D137" s="2" t="n">
        <v>353</v>
      </c>
    </row>
    <row r="138" customFormat="false" ht="14.4" hidden="false" customHeight="false" outlineLevel="0" collapsed="false">
      <c r="D138" s="2" t="n">
        <v>2280</v>
      </c>
    </row>
    <row r="139" customFormat="false" ht="14.4" hidden="false" customHeight="false" outlineLevel="0" collapsed="false">
      <c r="D139" s="2" t="n">
        <v>9002</v>
      </c>
    </row>
    <row r="140" customFormat="false" ht="14.4" hidden="false" customHeight="false" outlineLevel="0" collapsed="false">
      <c r="D140" s="2" t="n">
        <v>6060</v>
      </c>
    </row>
    <row r="141" customFormat="false" ht="14.4" hidden="false" customHeight="false" outlineLevel="0" collapsed="false">
      <c r="D141" s="2" t="n">
        <v>2919</v>
      </c>
    </row>
    <row r="142" customFormat="false" ht="14.4" hidden="false" customHeight="false" outlineLevel="0" collapsed="false">
      <c r="D142" s="2" t="n">
        <v>483</v>
      </c>
    </row>
    <row r="143" customFormat="false" ht="14.4" hidden="false" customHeight="false" outlineLevel="0" collapsed="false">
      <c r="D143" s="2" t="n">
        <v>198</v>
      </c>
    </row>
    <row r="144" customFormat="false" ht="14.4" hidden="false" customHeight="false" outlineLevel="0" collapsed="false">
      <c r="D144" s="2" t="n">
        <v>222</v>
      </c>
    </row>
    <row r="145" customFormat="false" ht="14.4" hidden="false" customHeight="false" outlineLevel="0" collapsed="false">
      <c r="D145" s="2" t="n">
        <v>282</v>
      </c>
    </row>
    <row r="146" customFormat="false" ht="14.4" hidden="false" customHeight="false" outlineLevel="0" collapsed="false">
      <c r="D146" s="2" t="n">
        <v>84</v>
      </c>
    </row>
    <row r="147" customFormat="false" ht="14.4" hidden="false" customHeight="false" outlineLevel="0" collapsed="false">
      <c r="D147" s="2" t="n">
        <v>1824</v>
      </c>
    </row>
    <row r="148" customFormat="false" ht="14.4" hidden="false" customHeight="false" outlineLevel="0" collapsed="false">
      <c r="D148" s="2" t="n">
        <v>294</v>
      </c>
    </row>
    <row r="149" customFormat="false" ht="14.4" hidden="false" customHeight="false" outlineLevel="0" collapsed="false">
      <c r="D149" s="2" t="n">
        <v>10</v>
      </c>
    </row>
    <row r="150" customFormat="false" ht="14.4" hidden="false" customHeight="false" outlineLevel="0" collapsed="false">
      <c r="D150" s="2" t="n">
        <v>2706</v>
      </c>
    </row>
    <row r="151" customFormat="false" ht="14.4" hidden="false" customHeight="false" outlineLevel="0" collapsed="false">
      <c r="D151" s="2" t="n">
        <v>10</v>
      </c>
    </row>
    <row r="152" customFormat="false" ht="14.4" hidden="false" customHeight="false" outlineLevel="0" collapsed="false">
      <c r="D152" s="2" t="n">
        <v>312</v>
      </c>
    </row>
    <row r="153" customFormat="false" ht="14.4" hidden="false" customHeight="false" outlineLevel="0" collapsed="false">
      <c r="D153" s="2" t="n">
        <v>6684</v>
      </c>
    </row>
    <row r="154" customFormat="false" ht="14.4" hidden="false" customHeight="false" outlineLevel="0" collapsed="false">
      <c r="D154" s="2" t="n">
        <v>68</v>
      </c>
    </row>
    <row r="155" customFormat="false" ht="14.4" hidden="false" customHeight="false" outlineLevel="0" collapsed="false">
      <c r="D155" s="2" t="n">
        <v>486</v>
      </c>
    </row>
    <row r="156" customFormat="false" ht="14.4" hidden="false" customHeight="false" outlineLevel="0" collapsed="false">
      <c r="D156" s="2" t="n">
        <v>840</v>
      </c>
    </row>
    <row r="157" customFormat="false" ht="14.4" hidden="false" customHeight="false" outlineLevel="0" collapsed="false">
      <c r="D157" s="2" t="n">
        <v>5304</v>
      </c>
    </row>
    <row r="158" customFormat="false" ht="14.4" hidden="false" customHeight="false" outlineLevel="0" collapsed="false">
      <c r="D158" s="2" t="n">
        <v>1800</v>
      </c>
    </row>
    <row r="159" customFormat="false" ht="14.4" hidden="false" customHeight="false" outlineLevel="0" collapsed="false">
      <c r="D159" s="2" t="n">
        <v>10</v>
      </c>
    </row>
    <row r="160" customFormat="false" ht="14.4" hidden="false" customHeight="false" outlineLevel="0" collapsed="false">
      <c r="D160" s="2" t="n">
        <v>2484</v>
      </c>
    </row>
    <row r="161" customFormat="false" ht="14.4" hidden="false" customHeight="false" outlineLevel="0" collapsed="false">
      <c r="D161" s="2" t="n">
        <v>936</v>
      </c>
    </row>
    <row r="163" customFormat="false" ht="14.4" hidden="false" customHeight="false" outlineLevel="0" collapsed="false">
      <c r="B163" s="20" t="s">
        <v>211</v>
      </c>
      <c r="C163" s="20"/>
      <c r="D163" s="20" t="n">
        <f aca="false">SUM(D124:D162)</f>
        <v>151691</v>
      </c>
      <c r="F163" s="2" t="s">
        <v>212</v>
      </c>
    </row>
    <row r="164" customFormat="false" ht="14.4" hidden="false" customHeight="false" outlineLevel="0" collapsed="false">
      <c r="F164" s="2" t="s">
        <v>213</v>
      </c>
    </row>
    <row r="165" customFormat="false" ht="14.4" hidden="false" customHeight="false" outlineLevel="0" collapsed="false">
      <c r="F165" s="2" t="s">
        <v>214</v>
      </c>
    </row>
    <row r="168" customFormat="false" ht="14.4" hidden="false" customHeight="false" outlineLevel="0" collapsed="false">
      <c r="D168" s="2" t="n">
        <v>18116</v>
      </c>
    </row>
    <row r="169" customFormat="false" ht="14.4" hidden="false" customHeight="false" outlineLevel="0" collapsed="false">
      <c r="D169" s="2" t="n">
        <v>49959</v>
      </c>
    </row>
    <row r="170" customFormat="false" ht="14.4" hidden="false" customHeight="false" outlineLevel="0" collapsed="false">
      <c r="D170" s="2" t="n">
        <v>9168</v>
      </c>
    </row>
    <row r="172" customFormat="false" ht="14.4" hidden="false" customHeight="false" outlineLevel="0" collapsed="false">
      <c r="B172" s="20" t="s">
        <v>211</v>
      </c>
      <c r="C172" s="20"/>
      <c r="D172" s="20" t="n">
        <f aca="false">SUM(D168:D171)</f>
        <v>77243</v>
      </c>
      <c r="F172" s="2" t="s">
        <v>212</v>
      </c>
    </row>
    <row r="173" customFormat="false" ht="14.4" hidden="false" customHeight="false" outlineLevel="0" collapsed="false">
      <c r="F173" s="2" t="s">
        <v>215</v>
      </c>
    </row>
    <row r="174" customFormat="false" ht="14.4" hidden="false" customHeight="false" outlineLevel="0" collapsed="false">
      <c r="F174" s="2" t="s">
        <v>214</v>
      </c>
    </row>
    <row r="177" customFormat="false" ht="14.4" hidden="false" customHeight="false" outlineLevel="0" collapsed="false">
      <c r="D177" s="2" t="n">
        <v>13470</v>
      </c>
    </row>
    <row r="178" customFormat="false" ht="14.4" hidden="false" customHeight="false" outlineLevel="0" collapsed="false">
      <c r="B178" s="20" t="s">
        <v>211</v>
      </c>
      <c r="C178" s="20"/>
      <c r="D178" s="20" t="n">
        <v>13470</v>
      </c>
      <c r="F178" s="2" t="s">
        <v>212</v>
      </c>
    </row>
    <row r="179" customFormat="false" ht="14.4" hidden="false" customHeight="false" outlineLevel="0" collapsed="false">
      <c r="F179" s="2" t="s">
        <v>216</v>
      </c>
    </row>
    <row r="180" customFormat="false" ht="14.4" hidden="false" customHeight="false" outlineLevel="0" collapsed="false">
      <c r="F180" s="2" t="s">
        <v>214</v>
      </c>
    </row>
    <row r="184" customFormat="false" ht="14.4" hidden="false" customHeight="false" outlineLevel="0" collapsed="false">
      <c r="D184" s="2" t="n">
        <v>9794</v>
      </c>
    </row>
    <row r="185" customFormat="false" ht="14.4" hidden="false" customHeight="false" outlineLevel="0" collapsed="false">
      <c r="B185" s="20" t="s">
        <v>211</v>
      </c>
      <c r="C185" s="20"/>
      <c r="D185" s="20" t="n">
        <v>9794</v>
      </c>
      <c r="F185" s="2" t="s">
        <v>212</v>
      </c>
    </row>
    <row r="186" customFormat="false" ht="14.4" hidden="false" customHeight="false" outlineLevel="0" collapsed="false">
      <c r="F186" s="2" t="s">
        <v>217</v>
      </c>
    </row>
    <row r="187" customFormat="false" ht="14.4" hidden="false" customHeight="false" outlineLevel="0" collapsed="false">
      <c r="F187" s="2" t="s">
        <v>214</v>
      </c>
    </row>
    <row r="191" customFormat="false" ht="14.4" hidden="false" customHeight="false" outlineLevel="0" collapsed="false">
      <c r="D191" s="2" t="n">
        <v>33166</v>
      </c>
    </row>
    <row r="192" customFormat="false" ht="14.4" hidden="false" customHeight="false" outlineLevel="0" collapsed="false">
      <c r="D192" s="2" t="n">
        <v>29608</v>
      </c>
    </row>
    <row r="194" customFormat="false" ht="14.4" hidden="false" customHeight="false" outlineLevel="0" collapsed="false">
      <c r="B194" s="20" t="s">
        <v>211</v>
      </c>
      <c r="C194" s="20"/>
      <c r="D194" s="20" t="n">
        <f aca="false">SUM(D191:D193)</f>
        <v>62774</v>
      </c>
      <c r="F194" s="2" t="s">
        <v>212</v>
      </c>
    </row>
    <row r="195" customFormat="false" ht="14.4" hidden="false" customHeight="false" outlineLevel="0" collapsed="false">
      <c r="F195" s="2" t="s">
        <v>218</v>
      </c>
    </row>
    <row r="196" customFormat="false" ht="14.4" hidden="false" customHeight="false" outlineLevel="0" collapsed="false">
      <c r="F196" s="2" t="s">
        <v>214</v>
      </c>
    </row>
    <row r="199" customFormat="false" ht="14.4" hidden="false" customHeight="false" outlineLevel="0" collapsed="false">
      <c r="D199" s="2" t="n">
        <v>24158</v>
      </c>
    </row>
    <row r="200" customFormat="false" ht="14.4" hidden="false" customHeight="false" outlineLevel="0" collapsed="false">
      <c r="B200" s="20" t="s">
        <v>211</v>
      </c>
      <c r="C200" s="20"/>
      <c r="D200" s="20" t="n">
        <v>24158</v>
      </c>
      <c r="F200" s="2" t="s">
        <v>212</v>
      </c>
    </row>
    <row r="201" customFormat="false" ht="14.4" hidden="false" customHeight="false" outlineLevel="0" collapsed="false">
      <c r="F201" s="2" t="s">
        <v>219</v>
      </c>
    </row>
    <row r="202" customFormat="false" ht="14.4" hidden="false" customHeight="false" outlineLevel="0" collapsed="false">
      <c r="F202" s="2" t="s">
        <v>214</v>
      </c>
    </row>
    <row r="203" customFormat="false" ht="14.4" hidden="false" customHeight="false" outlineLevel="0" collapsed="false">
      <c r="F203" s="21"/>
      <c r="G203" s="21"/>
    </row>
    <row r="204" customFormat="false" ht="14.4" hidden="false" customHeight="false" outlineLevel="0" collapsed="false">
      <c r="B204" s="20" t="s">
        <v>211</v>
      </c>
      <c r="C204" s="20"/>
      <c r="D204" s="20" t="n">
        <v>14468</v>
      </c>
      <c r="F204" s="2" t="s">
        <v>212</v>
      </c>
    </row>
    <row r="205" customFormat="false" ht="14.4" hidden="false" customHeight="false" outlineLevel="0" collapsed="false">
      <c r="F205" s="22" t="s">
        <v>220</v>
      </c>
      <c r="G205" s="22"/>
      <c r="H205" s="22"/>
    </row>
    <row r="206" customFormat="false" ht="14.4" hidden="false" customHeight="false" outlineLevel="0" collapsed="false">
      <c r="F206" s="21"/>
      <c r="G206" s="21"/>
    </row>
    <row r="207" customFormat="false" ht="14.4" hidden="false" customHeight="false" outlineLevel="0" collapsed="false">
      <c r="B207" s="20" t="s">
        <v>211</v>
      </c>
      <c r="C207" s="20"/>
      <c r="D207" s="20" t="n">
        <v>10900</v>
      </c>
      <c r="F207" s="2" t="s">
        <v>212</v>
      </c>
    </row>
    <row r="208" customFormat="false" ht="14.4" hidden="false" customHeight="false" outlineLevel="0" collapsed="false">
      <c r="F208" s="7" t="s">
        <v>208</v>
      </c>
      <c r="G208" s="7"/>
      <c r="H208" s="7"/>
    </row>
    <row r="209" customFormat="false" ht="14.4" hidden="false" customHeight="false" outlineLevel="0" collapsed="false">
      <c r="F209" s="23" t="s">
        <v>221</v>
      </c>
      <c r="G209" s="24" t="n">
        <v>32</v>
      </c>
    </row>
    <row r="210" customFormat="false" ht="14.4" hidden="false" customHeight="false" outlineLevel="0" collapsed="false">
      <c r="F210" s="21"/>
      <c r="G210" s="21"/>
    </row>
    <row r="211" customFormat="false" ht="14.4" hidden="false" customHeight="false" outlineLevel="0" collapsed="false">
      <c r="F211" s="21"/>
      <c r="G211" s="21"/>
    </row>
    <row r="214" customFormat="false" ht="14.4" hidden="false" customHeight="false" outlineLevel="0" collapsed="false">
      <c r="B214" s="25" t="s">
        <v>222</v>
      </c>
      <c r="C214" s="25"/>
      <c r="D214" s="25" t="n">
        <f aca="false">D119+D163+D172+D178+D185+D194+D200</f>
        <v>919219</v>
      </c>
    </row>
  </sheetData>
  <mergeCells count="1">
    <mergeCell ref="F205:H20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U22"/>
  <sheetViews>
    <sheetView showFormulas="false" showGridLines="true" showRowColHeaders="true" showZeros="true" rightToLeft="false" tabSelected="true" showOutlineSymbols="true" defaultGridColor="true" view="normal" topLeftCell="K11" colorId="64" zoomScale="185" zoomScaleNormal="185" zoomScalePageLayoutView="100" workbookViewId="0">
      <selection pane="topLeft" activeCell="T16" activeCellId="0" sqref="T16"/>
    </sheetView>
  </sheetViews>
  <sheetFormatPr defaultColWidth="8.82421875" defaultRowHeight="14.4" zeroHeight="false" outlineLevelRow="0" outlineLevelCol="0"/>
  <cols>
    <col collapsed="false" customWidth="true" hidden="false" outlineLevel="0" max="3" min="3" style="2" width="10.45"/>
    <col collapsed="false" customWidth="true" hidden="false" outlineLevel="0" max="4" min="4" style="2" width="13.02"/>
    <col collapsed="false" customWidth="true" hidden="false" outlineLevel="0" max="9" min="9" style="2" width="10.33"/>
    <col collapsed="false" customWidth="true" hidden="false" outlineLevel="0" max="19" min="19" style="2" width="12.33"/>
    <col collapsed="false" customWidth="true" hidden="false" outlineLevel="0" max="21" min="21" style="2" width="17"/>
    <col collapsed="false" customWidth="true" hidden="false" outlineLevel="0" max="1025" min="1023" style="0" width="11.57"/>
  </cols>
  <sheetData>
    <row r="2" customFormat="false" ht="14.4" hidden="false" customHeight="false" outlineLevel="0" collapsed="false">
      <c r="E2" s="26" t="s">
        <v>223</v>
      </c>
      <c r="F2" s="26"/>
      <c r="G2" s="26"/>
      <c r="H2" s="27"/>
      <c r="I2" s="27"/>
      <c r="J2" s="1"/>
      <c r="K2" s="1"/>
    </row>
    <row r="3" customFormat="false" ht="14.4" hidden="false" customHeight="false" outlineLevel="0" collapsed="false">
      <c r="A3" s="28"/>
    </row>
    <row r="4" customFormat="false" ht="14.4" hidden="false" customHeight="false" outlineLevel="0" collapsed="false">
      <c r="A4" s="28"/>
    </row>
    <row r="5" customFormat="false" ht="14.4" hidden="false" customHeight="false" outlineLevel="0" collapsed="false">
      <c r="A5" s="29" t="s">
        <v>224</v>
      </c>
      <c r="B5" s="29"/>
      <c r="C5" s="29"/>
      <c r="D5" s="29"/>
      <c r="E5" s="29"/>
      <c r="F5" s="29"/>
      <c r="G5" s="27"/>
    </row>
    <row r="6" customFormat="false" ht="14.4" hidden="false" customHeight="false" outlineLevel="0" collapsed="false">
      <c r="A6" s="29" t="s">
        <v>225</v>
      </c>
    </row>
    <row r="7" customFormat="false" ht="14.4" hidden="false" customHeight="false" outlineLevel="0" collapsed="false">
      <c r="A7" s="29"/>
    </row>
    <row r="8" customFormat="false" ht="14.4" hidden="false" customHeight="false" outlineLevel="0" collapsed="false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customFormat="false" ht="14.4" hidden="false" customHeight="false" outlineLevel="0" collapsed="false">
      <c r="A9" s="31" t="s">
        <v>226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customFormat="false" ht="14.4" hidden="false" customHeight="false" outlineLevel="0" collapsed="false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customFormat="false" ht="14.4" hidden="false" customHeight="false" outlineLevel="0" collapsed="false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customFormat="false" ht="40.2" hidden="false" customHeight="true" outlineLevel="0" collapsed="false">
      <c r="A12" s="34" t="s">
        <v>227</v>
      </c>
      <c r="B12" s="35" t="s">
        <v>228</v>
      </c>
      <c r="C12" s="35" t="s">
        <v>229</v>
      </c>
      <c r="D12" s="35" t="s">
        <v>230</v>
      </c>
      <c r="E12" s="35" t="s">
        <v>231</v>
      </c>
      <c r="F12" s="35" t="s">
        <v>232</v>
      </c>
      <c r="G12" s="35" t="s">
        <v>233</v>
      </c>
      <c r="H12" s="35" t="s">
        <v>234</v>
      </c>
      <c r="I12" s="35" t="s">
        <v>2</v>
      </c>
      <c r="J12" s="35" t="s">
        <v>235</v>
      </c>
      <c r="K12" s="35" t="s">
        <v>236</v>
      </c>
      <c r="L12" s="35" t="s">
        <v>8</v>
      </c>
      <c r="M12" s="35" t="s">
        <v>237</v>
      </c>
      <c r="N12" s="35" t="s">
        <v>238</v>
      </c>
      <c r="O12" s="35" t="s">
        <v>239</v>
      </c>
      <c r="P12" s="35" t="s">
        <v>240</v>
      </c>
      <c r="Q12" s="35" t="s">
        <v>241</v>
      </c>
      <c r="R12" s="35" t="s">
        <v>242</v>
      </c>
      <c r="S12" s="35" t="s">
        <v>243</v>
      </c>
      <c r="T12" s="35" t="s">
        <v>244</v>
      </c>
      <c r="U12" s="35" t="s">
        <v>245</v>
      </c>
    </row>
    <row r="13" customFormat="false" ht="15" hidden="false" customHeight="false" outlineLevel="0" collapsed="false">
      <c r="A13" s="36" t="n">
        <v>1</v>
      </c>
      <c r="B13" s="37" t="s">
        <v>246</v>
      </c>
      <c r="C13" s="37" t="s">
        <v>247</v>
      </c>
      <c r="D13" s="37"/>
      <c r="E13" s="37" t="s">
        <v>248</v>
      </c>
      <c r="F13" s="37" t="n">
        <v>24</v>
      </c>
      <c r="G13" s="37" t="s">
        <v>249</v>
      </c>
      <c r="H13" s="37" t="s">
        <v>250</v>
      </c>
      <c r="I13" s="37" t="s">
        <v>18</v>
      </c>
      <c r="J13" s="37"/>
      <c r="K13" s="37" t="n">
        <v>97608537</v>
      </c>
      <c r="L13" s="37" t="s">
        <v>17</v>
      </c>
      <c r="M13" s="37" t="s">
        <v>180</v>
      </c>
      <c r="N13" s="37"/>
      <c r="O13" s="35" t="s">
        <v>251</v>
      </c>
      <c r="P13" s="38" t="n">
        <v>44561</v>
      </c>
      <c r="Q13" s="39" t="n">
        <v>44562</v>
      </c>
      <c r="R13" s="37"/>
      <c r="S13" s="37" t="s">
        <v>252</v>
      </c>
      <c r="T13" s="40" t="n">
        <v>170000</v>
      </c>
      <c r="U13" s="41" t="s">
        <v>253</v>
      </c>
    </row>
    <row r="14" customFormat="false" ht="15" hidden="false" customHeight="false" outlineLevel="0" collapsed="false">
      <c r="A14" s="36" t="n">
        <v>2</v>
      </c>
      <c r="B14" s="37" t="s">
        <v>254</v>
      </c>
      <c r="C14" s="37" t="s">
        <v>254</v>
      </c>
      <c r="D14" s="37"/>
      <c r="E14" s="37" t="s">
        <v>255</v>
      </c>
      <c r="F14" s="37" t="n">
        <v>6</v>
      </c>
      <c r="G14" s="37" t="s">
        <v>256</v>
      </c>
      <c r="H14" s="37" t="s">
        <v>250</v>
      </c>
      <c r="I14" s="37" t="s">
        <v>16</v>
      </c>
      <c r="J14" s="37"/>
      <c r="K14" s="37" t="n">
        <v>95417415</v>
      </c>
      <c r="L14" s="42" t="s">
        <v>17</v>
      </c>
      <c r="M14" s="42" t="s">
        <v>180</v>
      </c>
      <c r="N14" s="37"/>
      <c r="O14" s="35" t="s">
        <v>251</v>
      </c>
      <c r="P14" s="38" t="n">
        <v>44561</v>
      </c>
      <c r="Q14" s="39" t="n">
        <v>44562</v>
      </c>
      <c r="R14" s="37"/>
      <c r="S14" s="37" t="s">
        <v>252</v>
      </c>
      <c r="T14" s="40" t="n">
        <v>270000</v>
      </c>
      <c r="U14" s="41" t="s">
        <v>253</v>
      </c>
    </row>
    <row r="15" customFormat="false" ht="15" hidden="false" customHeight="false" outlineLevel="0" collapsed="false">
      <c r="A15" s="36" t="n">
        <v>3</v>
      </c>
      <c r="B15" s="37" t="s">
        <v>254</v>
      </c>
      <c r="C15" s="37" t="s">
        <v>254</v>
      </c>
      <c r="D15" s="37"/>
      <c r="E15" s="37" t="s">
        <v>257</v>
      </c>
      <c r="F15" s="37" t="s">
        <v>258</v>
      </c>
      <c r="G15" s="37" t="s">
        <v>249</v>
      </c>
      <c r="H15" s="37" t="s">
        <v>250</v>
      </c>
      <c r="I15" s="37" t="s">
        <v>14</v>
      </c>
      <c r="J15" s="37"/>
      <c r="K15" s="37" t="n">
        <v>90856476</v>
      </c>
      <c r="L15" s="42" t="s">
        <v>12</v>
      </c>
      <c r="M15" s="42" t="s">
        <v>32</v>
      </c>
      <c r="N15" s="37"/>
      <c r="O15" s="35" t="s">
        <v>251</v>
      </c>
      <c r="P15" s="38" t="n">
        <v>44561</v>
      </c>
      <c r="Q15" s="39" t="n">
        <v>44562</v>
      </c>
      <c r="R15" s="37"/>
      <c r="S15" s="37" t="s">
        <v>252</v>
      </c>
      <c r="T15" s="40" t="n">
        <v>11500</v>
      </c>
      <c r="U15" s="41" t="s">
        <v>253</v>
      </c>
    </row>
    <row r="16" customFormat="false" ht="15" hidden="false" customHeight="false" outlineLevel="0" collapsed="false">
      <c r="A16" s="36" t="n">
        <v>4</v>
      </c>
      <c r="B16" s="37" t="s">
        <v>254</v>
      </c>
      <c r="C16" s="37" t="s">
        <v>254</v>
      </c>
      <c r="D16" s="37"/>
      <c r="E16" s="37" t="s">
        <v>259</v>
      </c>
      <c r="F16" s="37" t="s">
        <v>260</v>
      </c>
      <c r="G16" s="37" t="s">
        <v>249</v>
      </c>
      <c r="H16" s="37" t="s">
        <v>250</v>
      </c>
      <c r="I16" s="37" t="s">
        <v>13</v>
      </c>
      <c r="J16" s="37"/>
      <c r="K16" s="43" t="n">
        <v>322056180273</v>
      </c>
      <c r="L16" s="42" t="s">
        <v>12</v>
      </c>
      <c r="M16" s="42" t="s">
        <v>32</v>
      </c>
      <c r="N16" s="37"/>
      <c r="O16" s="35" t="s">
        <v>251</v>
      </c>
      <c r="P16" s="38" t="n">
        <v>44561</v>
      </c>
      <c r="Q16" s="39" t="n">
        <v>44562</v>
      </c>
      <c r="R16" s="37"/>
      <c r="S16" s="37" t="s">
        <v>252</v>
      </c>
      <c r="T16" s="40" t="n">
        <v>15000</v>
      </c>
      <c r="U16" s="41" t="s">
        <v>253</v>
      </c>
    </row>
    <row r="17" customFormat="false" ht="13.8" hidden="false" customHeight="false" outlineLevel="0" collapsed="false">
      <c r="A17" s="36" t="n">
        <v>5</v>
      </c>
      <c r="B17" s="37" t="s">
        <v>254</v>
      </c>
      <c r="C17" s="37" t="s">
        <v>254</v>
      </c>
      <c r="D17" s="37"/>
      <c r="E17" s="37" t="s">
        <v>261</v>
      </c>
      <c r="F17" s="37" t="s">
        <v>260</v>
      </c>
      <c r="G17" s="37" t="s">
        <v>249</v>
      </c>
      <c r="H17" s="37" t="s">
        <v>250</v>
      </c>
      <c r="I17" s="37" t="s">
        <v>9</v>
      </c>
      <c r="J17" s="37"/>
      <c r="K17" s="37" t="n">
        <v>90843614</v>
      </c>
      <c r="L17" s="42" t="s">
        <v>12</v>
      </c>
      <c r="M17" s="42" t="s">
        <v>32</v>
      </c>
      <c r="N17" s="37"/>
      <c r="O17" s="35" t="s">
        <v>251</v>
      </c>
      <c r="P17" s="38" t="n">
        <v>44561</v>
      </c>
      <c r="Q17" s="39" t="n">
        <v>44562</v>
      </c>
      <c r="R17" s="37"/>
      <c r="S17" s="37" t="s">
        <v>252</v>
      </c>
      <c r="T17" s="40" t="n">
        <v>3500</v>
      </c>
      <c r="U17" s="41" t="s">
        <v>253</v>
      </c>
    </row>
    <row r="18" customFormat="false" ht="15" hidden="false" customHeight="false" outlineLevel="0" collapsed="false">
      <c r="A18" s="36" t="n">
        <v>6</v>
      </c>
      <c r="B18" s="37" t="s">
        <v>254</v>
      </c>
      <c r="C18" s="37" t="s">
        <v>254</v>
      </c>
      <c r="D18" s="37"/>
      <c r="E18" s="37" t="s">
        <v>262</v>
      </c>
      <c r="F18" s="37" t="n">
        <v>23</v>
      </c>
      <c r="G18" s="37" t="s">
        <v>249</v>
      </c>
      <c r="H18" s="37" t="s">
        <v>250</v>
      </c>
      <c r="I18" s="37" t="s">
        <v>15</v>
      </c>
      <c r="J18" s="37"/>
      <c r="K18" s="37" t="n">
        <v>90782553</v>
      </c>
      <c r="L18" s="37" t="s">
        <v>12</v>
      </c>
      <c r="M18" s="37" t="s">
        <v>32</v>
      </c>
      <c r="N18" s="37"/>
      <c r="O18" s="35" t="s">
        <v>251</v>
      </c>
      <c r="P18" s="38" t="n">
        <v>44561</v>
      </c>
      <c r="Q18" s="39" t="n">
        <v>44562</v>
      </c>
      <c r="R18" s="37"/>
      <c r="S18" s="37" t="s">
        <v>252</v>
      </c>
      <c r="T18" s="40" t="n">
        <v>30000</v>
      </c>
      <c r="U18" s="41" t="s">
        <v>253</v>
      </c>
    </row>
    <row r="19" customFormat="false" ht="15" hidden="false" customHeight="false" outlineLevel="0" collapsed="false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9"/>
      <c r="R19" s="37"/>
      <c r="S19" s="37"/>
      <c r="T19" s="37"/>
      <c r="U19" s="41"/>
    </row>
    <row r="20" customFormat="false" ht="14.4" hidden="false" customHeight="false" outlineLevel="0" collapsed="false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S20" s="45" t="s">
        <v>263</v>
      </c>
      <c r="T20" s="47" t="n">
        <f aca="false">SUM(T13:T19)</f>
        <v>500000</v>
      </c>
      <c r="U20" s="45"/>
    </row>
    <row r="21" customFormat="false" ht="14.4" hidden="false" customHeight="false" outlineLevel="0" collapsed="false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customFormat="false" ht="13.8" hidden="false" customHeight="true" outlineLevel="0" collapsed="false">
      <c r="A22" s="32" t="s">
        <v>264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/>
    </row>
  </sheetData>
  <mergeCells count="6">
    <mergeCell ref="A8:U8"/>
    <mergeCell ref="A9:U9"/>
    <mergeCell ref="A10:U10"/>
    <mergeCell ref="A11:T11"/>
    <mergeCell ref="A21:U21"/>
    <mergeCell ref="A22:T2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8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85" zoomScaleNormal="185" zoomScalePageLayoutView="100" workbookViewId="0">
      <selection pane="topLeft" activeCell="A1" activeCellId="0" sqref="A1"/>
    </sheetView>
  </sheetViews>
  <sheetFormatPr defaultColWidth="8.82421875" defaultRowHeight="14.4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AT48"/>
  <sheetViews>
    <sheetView showFormulas="false" showGridLines="true" showRowColHeaders="true" showZeros="true" rightToLeft="false" tabSelected="false" showOutlineSymbols="true" defaultGridColor="true" view="normal" topLeftCell="G25" colorId="64" zoomScale="185" zoomScaleNormal="185" zoomScalePageLayoutView="100" workbookViewId="0">
      <selection pane="topLeft" activeCell="S51" activeCellId="0" sqref="S51"/>
    </sheetView>
  </sheetViews>
  <sheetFormatPr defaultColWidth="8.82421875" defaultRowHeight="14.4" zeroHeight="false" outlineLevelRow="0" outlineLevelCol="0"/>
  <cols>
    <col collapsed="false" customWidth="true" hidden="false" outlineLevel="0" max="3" min="3" style="2" width="10.45"/>
    <col collapsed="false" customWidth="true" hidden="false" outlineLevel="0" max="4" min="4" style="2" width="11.57"/>
    <col collapsed="false" customWidth="true" hidden="false" outlineLevel="0" max="19" min="19" style="2" width="12.33"/>
    <col collapsed="false" customWidth="true" hidden="false" outlineLevel="0" max="23" min="23" style="2" width="17"/>
  </cols>
  <sheetData>
    <row r="2" customFormat="false" ht="14.4" hidden="false" customHeight="false" outlineLevel="0" collapsed="false">
      <c r="A2" s="48" t="s">
        <v>223</v>
      </c>
    </row>
    <row r="3" customFormat="false" ht="14.4" hidden="false" customHeight="false" outlineLevel="0" collapsed="false">
      <c r="A3" s="28"/>
    </row>
    <row r="4" customFormat="false" ht="14.4" hidden="false" customHeight="false" outlineLevel="0" collapsed="false">
      <c r="A4" s="28"/>
    </row>
    <row r="5" customFormat="false" ht="14.4" hidden="false" customHeight="false" outlineLevel="0" collapsed="false">
      <c r="A5" s="29" t="s">
        <v>224</v>
      </c>
      <c r="B5" s="29"/>
      <c r="C5" s="29"/>
      <c r="D5" s="29"/>
      <c r="E5" s="29"/>
      <c r="F5" s="29"/>
      <c r="G5" s="27"/>
    </row>
    <row r="6" customFormat="false" ht="14.4" hidden="false" customHeight="false" outlineLevel="0" collapsed="false">
      <c r="A6" s="29" t="s">
        <v>225</v>
      </c>
    </row>
    <row r="7" customFormat="false" ht="14.4" hidden="false" customHeight="false" outlineLevel="0" collapsed="false">
      <c r="A7" s="29"/>
    </row>
    <row r="8" customFormat="false" ht="14.4" hidden="false" customHeight="false" outlineLevel="0" collapsed="false">
      <c r="A8" s="31" t="s">
        <v>212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customFormat="false" ht="14.4" hidden="false" customHeight="false" outlineLevel="0" collapsed="false">
      <c r="A9" s="31" t="s">
        <v>215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customFormat="false" ht="33" hidden="false" customHeight="false" outlineLevel="0" collapsed="false">
      <c r="A10" s="34" t="s">
        <v>227</v>
      </c>
      <c r="B10" s="35" t="s">
        <v>228</v>
      </c>
      <c r="C10" s="35" t="s">
        <v>229</v>
      </c>
      <c r="D10" s="35" t="s">
        <v>230</v>
      </c>
      <c r="E10" s="35" t="s">
        <v>231</v>
      </c>
      <c r="F10" s="35" t="s">
        <v>232</v>
      </c>
      <c r="G10" s="35" t="s">
        <v>233</v>
      </c>
      <c r="H10" s="35" t="s">
        <v>234</v>
      </c>
      <c r="I10" s="35" t="s">
        <v>2</v>
      </c>
      <c r="J10" s="35" t="s">
        <v>235</v>
      </c>
      <c r="K10" s="35" t="s">
        <v>236</v>
      </c>
      <c r="L10" s="35" t="s">
        <v>265</v>
      </c>
      <c r="M10" s="35" t="s">
        <v>266</v>
      </c>
      <c r="N10" s="35" t="s">
        <v>238</v>
      </c>
      <c r="O10" s="35" t="s">
        <v>239</v>
      </c>
      <c r="P10" s="35" t="s">
        <v>240</v>
      </c>
      <c r="Q10" s="35" t="s">
        <v>241</v>
      </c>
      <c r="R10" s="35" t="s">
        <v>242</v>
      </c>
      <c r="S10" s="35" t="s">
        <v>243</v>
      </c>
      <c r="T10" s="35" t="s">
        <v>267</v>
      </c>
      <c r="U10" s="35" t="s">
        <v>268</v>
      </c>
      <c r="V10" s="35" t="s">
        <v>214</v>
      </c>
      <c r="W10" s="35" t="s">
        <v>245</v>
      </c>
    </row>
    <row r="11" s="51" customFormat="true" ht="14.4" hidden="false" customHeight="false" outlineLevel="0" collapsed="false">
      <c r="A11" s="49" t="n">
        <v>1</v>
      </c>
      <c r="B11" s="41" t="s">
        <v>25</v>
      </c>
      <c r="C11" s="50" t="s">
        <v>269</v>
      </c>
      <c r="D11" s="50" t="s">
        <v>269</v>
      </c>
      <c r="E11" s="41" t="s">
        <v>221</v>
      </c>
      <c r="F11" s="41" t="n">
        <v>32</v>
      </c>
      <c r="G11" s="41" t="s">
        <v>270</v>
      </c>
      <c r="H11" s="41" t="s">
        <v>271</v>
      </c>
      <c r="I11" s="41" t="s">
        <v>272</v>
      </c>
      <c r="J11" s="41" t="s">
        <v>273</v>
      </c>
      <c r="K11" s="41" t="n">
        <v>374182</v>
      </c>
      <c r="L11" s="41" t="s">
        <v>32</v>
      </c>
      <c r="M11" s="41" t="s">
        <v>274</v>
      </c>
      <c r="N11" s="41" t="n">
        <v>24</v>
      </c>
      <c r="O11" s="41" t="s">
        <v>275</v>
      </c>
      <c r="P11" s="41" t="n">
        <v>43830</v>
      </c>
      <c r="Q11" s="39" t="n">
        <v>43831</v>
      </c>
      <c r="R11" s="41" t="s">
        <v>276</v>
      </c>
      <c r="S11" s="41" t="s">
        <v>277</v>
      </c>
      <c r="T11" s="41" t="n">
        <v>9168</v>
      </c>
      <c r="U11" s="41" t="n">
        <v>0</v>
      </c>
      <c r="V11" s="41" t="n">
        <f aca="false">SUM(T11:U11)</f>
        <v>9168</v>
      </c>
      <c r="W11" s="41" t="s">
        <v>278</v>
      </c>
    </row>
    <row r="12" customFormat="false" ht="14.4" hidden="false" customHeight="false" outlineLevel="0" collapsed="false">
      <c r="A12" s="49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41"/>
      <c r="S12" s="53" t="s">
        <v>263</v>
      </c>
      <c r="T12" s="53" t="n">
        <f aca="false">SUM(T11)</f>
        <v>9168</v>
      </c>
      <c r="U12" s="53" t="n">
        <v>0</v>
      </c>
      <c r="V12" s="53" t="n">
        <f aca="false">SUM(T12,U12)</f>
        <v>9168</v>
      </c>
      <c r="W12" s="52"/>
    </row>
    <row r="13" customFormat="false" ht="14.4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="51" customFormat="true" ht="14.4" hidden="false" customHeight="false" outlineLevel="0" collapsed="false">
      <c r="A14" s="54" t="s">
        <v>212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="51" customFormat="true" ht="14.4" hidden="false" customHeight="false" outlineLevel="0" collapsed="false">
      <c r="A15" s="54" t="s">
        <v>217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customFormat="false" ht="33" hidden="false" customHeight="false" outlineLevel="0" collapsed="false">
      <c r="A16" s="55" t="s">
        <v>227</v>
      </c>
      <c r="B16" s="50" t="s">
        <v>228</v>
      </c>
      <c r="C16" s="50" t="s">
        <v>229</v>
      </c>
      <c r="D16" s="50" t="s">
        <v>230</v>
      </c>
      <c r="E16" s="50" t="s">
        <v>231</v>
      </c>
      <c r="F16" s="50" t="s">
        <v>232</v>
      </c>
      <c r="G16" s="50" t="s">
        <v>233</v>
      </c>
      <c r="H16" s="50" t="s">
        <v>234</v>
      </c>
      <c r="I16" s="50" t="s">
        <v>2</v>
      </c>
      <c r="J16" s="50" t="s">
        <v>235</v>
      </c>
      <c r="K16" s="50" t="s">
        <v>236</v>
      </c>
      <c r="L16" s="50" t="s">
        <v>265</v>
      </c>
      <c r="M16" s="50" t="s">
        <v>266</v>
      </c>
      <c r="N16" s="50" t="s">
        <v>238</v>
      </c>
      <c r="O16" s="50" t="s">
        <v>239</v>
      </c>
      <c r="P16" s="50" t="s">
        <v>240</v>
      </c>
      <c r="Q16" s="50" t="s">
        <v>241</v>
      </c>
      <c r="R16" s="50" t="s">
        <v>242</v>
      </c>
      <c r="S16" s="50" t="s">
        <v>243</v>
      </c>
      <c r="T16" s="50" t="s">
        <v>267</v>
      </c>
      <c r="U16" s="50" t="s">
        <v>268</v>
      </c>
      <c r="V16" s="50" t="s">
        <v>214</v>
      </c>
      <c r="W16" s="50" t="s">
        <v>245</v>
      </c>
    </row>
    <row r="17" customFormat="false" ht="14.4" hidden="false" customHeight="false" outlineLevel="0" collapsed="false">
      <c r="A17" s="49" t="n">
        <v>2</v>
      </c>
      <c r="B17" s="41" t="s">
        <v>25</v>
      </c>
      <c r="C17" s="50" t="s">
        <v>279</v>
      </c>
      <c r="D17" s="41" t="s">
        <v>280</v>
      </c>
      <c r="E17" s="41" t="s">
        <v>281</v>
      </c>
      <c r="F17" s="41" t="n">
        <v>17</v>
      </c>
      <c r="G17" s="41" t="s">
        <v>282</v>
      </c>
      <c r="H17" s="41" t="s">
        <v>283</v>
      </c>
      <c r="I17" s="41" t="s">
        <v>284</v>
      </c>
      <c r="J17" s="41" t="s">
        <v>285</v>
      </c>
      <c r="K17" s="41" t="n">
        <v>91275989</v>
      </c>
      <c r="L17" s="41" t="s">
        <v>143</v>
      </c>
      <c r="M17" s="41" t="s">
        <v>274</v>
      </c>
      <c r="N17" s="41" t="n">
        <v>7</v>
      </c>
      <c r="O17" s="41" t="s">
        <v>275</v>
      </c>
      <c r="P17" s="41" t="n">
        <v>43830</v>
      </c>
      <c r="Q17" s="39" t="n">
        <v>43831</v>
      </c>
      <c r="R17" s="41" t="s">
        <v>276</v>
      </c>
      <c r="S17" s="41" t="s">
        <v>277</v>
      </c>
      <c r="T17" s="41" t="n">
        <v>2692</v>
      </c>
      <c r="U17" s="41" t="n">
        <v>7102</v>
      </c>
      <c r="V17" s="41" t="n">
        <v>9794</v>
      </c>
      <c r="W17" s="41" t="s">
        <v>278</v>
      </c>
    </row>
    <row r="18" customFormat="false" ht="14.4" hidden="false" customHeight="false" outlineLevel="0" collapsed="false">
      <c r="A18" s="49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41"/>
      <c r="S18" s="56" t="s">
        <v>263</v>
      </c>
      <c r="T18" s="56" t="n">
        <v>2692</v>
      </c>
      <c r="U18" s="56" t="n">
        <v>7102</v>
      </c>
      <c r="V18" s="56" t="n">
        <v>9794</v>
      </c>
      <c r="W18" s="52"/>
    </row>
    <row r="19" customFormat="false" ht="14.4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customFormat="false" ht="14.4" hidden="false" customHeight="false" outlineLevel="0" collapsed="false">
      <c r="A20" s="57" t="s">
        <v>212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 customFormat="false" ht="14.4" hidden="false" customHeight="false" outlineLevel="0" collapsed="false">
      <c r="A21" s="57" t="s">
        <v>218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customFormat="false" ht="33" hidden="false" customHeight="false" outlineLevel="0" collapsed="false">
      <c r="A22" s="55" t="s">
        <v>227</v>
      </c>
      <c r="B22" s="50" t="s">
        <v>228</v>
      </c>
      <c r="C22" s="50" t="s">
        <v>229</v>
      </c>
      <c r="D22" s="50" t="s">
        <v>230</v>
      </c>
      <c r="E22" s="50" t="s">
        <v>231</v>
      </c>
      <c r="F22" s="50" t="s">
        <v>232</v>
      </c>
      <c r="G22" s="50" t="s">
        <v>233</v>
      </c>
      <c r="H22" s="50" t="s">
        <v>234</v>
      </c>
      <c r="I22" s="50" t="s">
        <v>2</v>
      </c>
      <c r="J22" s="50" t="s">
        <v>235</v>
      </c>
      <c r="K22" s="50" t="s">
        <v>236</v>
      </c>
      <c r="L22" s="50" t="s">
        <v>265</v>
      </c>
      <c r="M22" s="50" t="s">
        <v>266</v>
      </c>
      <c r="N22" s="50" t="s">
        <v>238</v>
      </c>
      <c r="O22" s="50" t="s">
        <v>239</v>
      </c>
      <c r="P22" s="50" t="s">
        <v>240</v>
      </c>
      <c r="Q22" s="50" t="s">
        <v>241</v>
      </c>
      <c r="R22" s="50" t="s">
        <v>242</v>
      </c>
      <c r="S22" s="50" t="s">
        <v>243</v>
      </c>
      <c r="T22" s="50" t="s">
        <v>267</v>
      </c>
      <c r="U22" s="50" t="s">
        <v>268</v>
      </c>
      <c r="V22" s="50" t="s">
        <v>214</v>
      </c>
      <c r="W22" s="50" t="s">
        <v>245</v>
      </c>
    </row>
    <row r="23" customFormat="false" ht="14.4" hidden="false" customHeight="false" outlineLevel="0" collapsed="false">
      <c r="A23" s="49" t="n">
        <v>3</v>
      </c>
      <c r="B23" s="41" t="s">
        <v>25</v>
      </c>
      <c r="C23" s="50" t="s">
        <v>286</v>
      </c>
      <c r="D23" s="41" t="s">
        <v>280</v>
      </c>
      <c r="E23" s="41" t="s">
        <v>221</v>
      </c>
      <c r="F23" s="41" t="n">
        <v>2</v>
      </c>
      <c r="G23" s="41" t="s">
        <v>270</v>
      </c>
      <c r="H23" s="41" t="s">
        <v>271</v>
      </c>
      <c r="I23" s="41" t="s">
        <v>287</v>
      </c>
      <c r="J23" s="41" t="s">
        <v>288</v>
      </c>
      <c r="K23" s="41" t="n">
        <v>192022</v>
      </c>
      <c r="L23" s="41" t="s">
        <v>143</v>
      </c>
      <c r="M23" s="41" t="s">
        <v>274</v>
      </c>
      <c r="N23" s="41" t="n">
        <v>12</v>
      </c>
      <c r="O23" s="41" t="s">
        <v>275</v>
      </c>
      <c r="P23" s="41" t="n">
        <v>43830</v>
      </c>
      <c r="Q23" s="39" t="n">
        <v>43831</v>
      </c>
      <c r="R23" s="41" t="s">
        <v>276</v>
      </c>
      <c r="S23" s="41" t="s">
        <v>277</v>
      </c>
      <c r="T23" s="41" t="n">
        <v>10196</v>
      </c>
      <c r="U23" s="41" t="n">
        <v>22970</v>
      </c>
      <c r="V23" s="41" t="n">
        <v>33166</v>
      </c>
      <c r="W23" s="41" t="s">
        <v>278</v>
      </c>
    </row>
    <row r="24" customFormat="false" ht="14.4" hidden="false" customHeight="false" outlineLevel="0" collapsed="false">
      <c r="A24" s="49" t="n">
        <v>4</v>
      </c>
      <c r="B24" s="41" t="s">
        <v>25</v>
      </c>
      <c r="C24" s="50" t="s">
        <v>286</v>
      </c>
      <c r="D24" s="41" t="s">
        <v>280</v>
      </c>
      <c r="E24" s="41" t="s">
        <v>289</v>
      </c>
      <c r="F24" s="41" t="n">
        <v>3</v>
      </c>
      <c r="G24" s="41" t="s">
        <v>270</v>
      </c>
      <c r="H24" s="41" t="s">
        <v>271</v>
      </c>
      <c r="I24" s="41" t="s">
        <v>290</v>
      </c>
      <c r="J24" s="41" t="s">
        <v>291</v>
      </c>
      <c r="K24" s="41" t="n">
        <v>13617085</v>
      </c>
      <c r="L24" s="41" t="s">
        <v>143</v>
      </c>
      <c r="M24" s="41" t="s">
        <v>274</v>
      </c>
      <c r="N24" s="41" t="n">
        <v>40</v>
      </c>
      <c r="O24" s="41" t="s">
        <v>275</v>
      </c>
      <c r="P24" s="41" t="n">
        <v>43830</v>
      </c>
      <c r="Q24" s="39" t="n">
        <v>43831</v>
      </c>
      <c r="R24" s="41" t="s">
        <v>276</v>
      </c>
      <c r="S24" s="41" t="s">
        <v>277</v>
      </c>
      <c r="T24" s="41" t="n">
        <v>9794</v>
      </c>
      <c r="U24" s="41" t="n">
        <v>19814</v>
      </c>
      <c r="V24" s="41" t="n">
        <v>29608</v>
      </c>
      <c r="W24" s="41" t="s">
        <v>278</v>
      </c>
    </row>
    <row r="25" customFormat="false" ht="14.4" hidden="false" customHeight="false" outlineLevel="0" collapsed="false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3" t="s">
        <v>263</v>
      </c>
      <c r="T25" s="53" t="n">
        <v>19990</v>
      </c>
      <c r="U25" s="53" t="n">
        <v>42784</v>
      </c>
      <c r="V25" s="53" t="n">
        <v>62774</v>
      </c>
      <c r="W25" s="59"/>
    </row>
    <row r="26" customFormat="false" ht="14.4" hidden="false" customHeight="false" outlineLevel="0" collapsed="false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="61" customFormat="true" ht="14.4" hidden="false" customHeight="false" outlineLevel="0" collapsed="false">
      <c r="A27" s="60" t="s">
        <v>212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</row>
    <row r="28" s="61" customFormat="true" ht="14.4" hidden="false" customHeight="false" outlineLevel="0" collapsed="false">
      <c r="A28" s="60" t="s">
        <v>219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</row>
    <row r="29" customFormat="false" ht="33" hidden="false" customHeight="false" outlineLevel="0" collapsed="false">
      <c r="A29" s="55" t="s">
        <v>227</v>
      </c>
      <c r="B29" s="50" t="s">
        <v>228</v>
      </c>
      <c r="C29" s="50" t="s">
        <v>229</v>
      </c>
      <c r="D29" s="50" t="s">
        <v>230</v>
      </c>
      <c r="E29" s="50" t="s">
        <v>231</v>
      </c>
      <c r="F29" s="50" t="s">
        <v>232</v>
      </c>
      <c r="G29" s="50" t="s">
        <v>233</v>
      </c>
      <c r="H29" s="50" t="s">
        <v>234</v>
      </c>
      <c r="I29" s="50" t="s">
        <v>2</v>
      </c>
      <c r="J29" s="50" t="s">
        <v>235</v>
      </c>
      <c r="K29" s="50" t="s">
        <v>236</v>
      </c>
      <c r="L29" s="50" t="s">
        <v>265</v>
      </c>
      <c r="M29" s="50" t="s">
        <v>266</v>
      </c>
      <c r="N29" s="50" t="s">
        <v>238</v>
      </c>
      <c r="O29" s="50" t="s">
        <v>239</v>
      </c>
      <c r="P29" s="50" t="s">
        <v>240</v>
      </c>
      <c r="Q29" s="50" t="s">
        <v>241</v>
      </c>
      <c r="R29" s="50" t="s">
        <v>242</v>
      </c>
      <c r="S29" s="50" t="s">
        <v>243</v>
      </c>
      <c r="T29" s="50" t="s">
        <v>267</v>
      </c>
      <c r="U29" s="50" t="s">
        <v>268</v>
      </c>
      <c r="V29" s="50" t="s">
        <v>214</v>
      </c>
      <c r="W29" s="50" t="s">
        <v>245</v>
      </c>
    </row>
    <row r="30" customFormat="false" ht="14.4" hidden="false" customHeight="false" outlineLevel="0" collapsed="false">
      <c r="A30" s="49" t="n">
        <v>5</v>
      </c>
      <c r="B30" s="41" t="s">
        <v>25</v>
      </c>
      <c r="C30" s="50" t="s">
        <v>292</v>
      </c>
      <c r="D30" s="50" t="s">
        <v>293</v>
      </c>
      <c r="E30" s="41" t="s">
        <v>294</v>
      </c>
      <c r="F30" s="41" t="n">
        <v>112</v>
      </c>
      <c r="G30" s="41" t="s">
        <v>270</v>
      </c>
      <c r="H30" s="41" t="s">
        <v>271</v>
      </c>
      <c r="I30" s="41" t="s">
        <v>295</v>
      </c>
      <c r="J30" s="41" t="s">
        <v>296</v>
      </c>
      <c r="K30" s="41" t="n">
        <v>198700</v>
      </c>
      <c r="L30" s="41" t="s">
        <v>143</v>
      </c>
      <c r="M30" s="41" t="s">
        <v>274</v>
      </c>
      <c r="N30" s="41" t="n">
        <v>7</v>
      </c>
      <c r="O30" s="41" t="s">
        <v>275</v>
      </c>
      <c r="P30" s="41" t="n">
        <v>43830</v>
      </c>
      <c r="Q30" s="39" t="n">
        <v>43831</v>
      </c>
      <c r="R30" s="41" t="s">
        <v>276</v>
      </c>
      <c r="S30" s="41" t="s">
        <v>277</v>
      </c>
      <c r="T30" s="41" t="n">
        <v>7581</v>
      </c>
      <c r="U30" s="41" t="n">
        <v>16577</v>
      </c>
      <c r="V30" s="41" t="n">
        <v>24158</v>
      </c>
      <c r="W30" s="41" t="s">
        <v>278</v>
      </c>
    </row>
    <row r="31" customFormat="false" ht="14.4" hidden="false" customHeight="false" outlineLevel="0" collapsed="false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3" t="s">
        <v>263</v>
      </c>
      <c r="T31" s="53" t="n">
        <v>7581</v>
      </c>
      <c r="U31" s="53" t="n">
        <v>16577</v>
      </c>
      <c r="V31" s="53" t="n">
        <v>24158</v>
      </c>
      <c r="W31" s="59"/>
    </row>
    <row r="32" customFormat="false" ht="14.4" hidden="false" customHeight="false" outlineLevel="0" collapsed="false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="62" customFormat="true" ht="14.4" hidden="false" customHeight="false" outlineLevel="0" collapsed="false">
      <c r="A33" s="57" t="s">
        <v>212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="62" customFormat="true" ht="14.4" hidden="false" customHeight="false" outlineLevel="0" collapsed="false">
      <c r="A34" s="57" t="s">
        <v>297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="51" customFormat="true" ht="33" hidden="false" customHeight="false" outlineLevel="0" collapsed="false">
      <c r="A35" s="55" t="s">
        <v>227</v>
      </c>
      <c r="B35" s="50" t="s">
        <v>228</v>
      </c>
      <c r="C35" s="50" t="s">
        <v>229</v>
      </c>
      <c r="D35" s="50" t="s">
        <v>230</v>
      </c>
      <c r="E35" s="50" t="s">
        <v>231</v>
      </c>
      <c r="F35" s="50" t="s">
        <v>232</v>
      </c>
      <c r="G35" s="50" t="s">
        <v>233</v>
      </c>
      <c r="H35" s="50" t="s">
        <v>234</v>
      </c>
      <c r="I35" s="50" t="s">
        <v>2</v>
      </c>
      <c r="J35" s="50" t="s">
        <v>235</v>
      </c>
      <c r="K35" s="50" t="s">
        <v>236</v>
      </c>
      <c r="L35" s="50" t="s">
        <v>265</v>
      </c>
      <c r="M35" s="50" t="s">
        <v>266</v>
      </c>
      <c r="N35" s="50" t="s">
        <v>238</v>
      </c>
      <c r="O35" s="50" t="s">
        <v>239</v>
      </c>
      <c r="P35" s="50" t="s">
        <v>240</v>
      </c>
      <c r="Q35" s="50" t="s">
        <v>241</v>
      </c>
      <c r="R35" s="50" t="s">
        <v>242</v>
      </c>
      <c r="S35" s="50" t="s">
        <v>243</v>
      </c>
      <c r="T35" s="50" t="s">
        <v>267</v>
      </c>
      <c r="U35" s="50" t="s">
        <v>268</v>
      </c>
      <c r="V35" s="50" t="s">
        <v>214</v>
      </c>
      <c r="W35" s="50" t="s">
        <v>245</v>
      </c>
    </row>
    <row r="36" s="51" customFormat="true" ht="14.4" hidden="false" customHeight="false" outlineLevel="0" collapsed="false">
      <c r="A36" s="49" t="n">
        <v>6</v>
      </c>
      <c r="B36" s="41" t="s">
        <v>25</v>
      </c>
      <c r="C36" s="50" t="s">
        <v>220</v>
      </c>
      <c r="D36" s="50" t="s">
        <v>298</v>
      </c>
      <c r="E36" s="41" t="s">
        <v>299</v>
      </c>
      <c r="F36" s="41" t="n">
        <v>35</v>
      </c>
      <c r="G36" s="41" t="s">
        <v>282</v>
      </c>
      <c r="H36" s="41" t="s">
        <v>283</v>
      </c>
      <c r="I36" s="41" t="s">
        <v>300</v>
      </c>
      <c r="J36" s="41" t="s">
        <v>301</v>
      </c>
      <c r="K36" s="41" t="n">
        <v>198127</v>
      </c>
      <c r="L36" s="41" t="s">
        <v>143</v>
      </c>
      <c r="M36" s="41" t="s">
        <v>274</v>
      </c>
      <c r="N36" s="41" t="n">
        <v>7</v>
      </c>
      <c r="O36" s="41" t="s">
        <v>275</v>
      </c>
      <c r="P36" s="41" t="n">
        <v>43830</v>
      </c>
      <c r="Q36" s="39" t="n">
        <v>43831</v>
      </c>
      <c r="R36" s="41" t="s">
        <v>276</v>
      </c>
      <c r="S36" s="41" t="s">
        <v>277</v>
      </c>
      <c r="T36" s="41" t="n">
        <v>4140</v>
      </c>
      <c r="U36" s="41" t="n">
        <v>10328</v>
      </c>
      <c r="V36" s="41" t="n">
        <v>14468</v>
      </c>
      <c r="W36" s="41" t="s">
        <v>278</v>
      </c>
    </row>
    <row r="37" customFormat="false" ht="14.4" hidden="false" customHeight="false" outlineLevel="0" collapsed="false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3" t="s">
        <v>263</v>
      </c>
      <c r="T37" s="53" t="n">
        <v>4140</v>
      </c>
      <c r="U37" s="53" t="n">
        <v>10328</v>
      </c>
      <c r="V37" s="53" t="n">
        <v>14468</v>
      </c>
      <c r="W37" s="59"/>
    </row>
    <row r="38" customFormat="false" ht="14.4" hidden="false" customHeight="false" outlineLevel="0" collapsed="false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customFormat="false" ht="14.4" hidden="false" customHeight="false" outlineLevel="0" collapsed="false">
      <c r="A39" s="31" t="s">
        <v>212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customFormat="false" ht="14.4" hidden="false" customHeight="false" outlineLevel="0" collapsed="false">
      <c r="A40" s="31" t="s">
        <v>302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customFormat="false" ht="33" hidden="false" customHeight="false" outlineLevel="0" collapsed="false">
      <c r="A41" s="34" t="s">
        <v>227</v>
      </c>
      <c r="B41" s="35" t="s">
        <v>228</v>
      </c>
      <c r="C41" s="35" t="s">
        <v>229</v>
      </c>
      <c r="D41" s="35" t="s">
        <v>230</v>
      </c>
      <c r="E41" s="35" t="s">
        <v>231</v>
      </c>
      <c r="F41" s="35" t="s">
        <v>232</v>
      </c>
      <c r="G41" s="35" t="s">
        <v>233</v>
      </c>
      <c r="H41" s="35" t="s">
        <v>234</v>
      </c>
      <c r="I41" s="35" t="s">
        <v>2</v>
      </c>
      <c r="J41" s="35" t="s">
        <v>235</v>
      </c>
      <c r="K41" s="35" t="s">
        <v>236</v>
      </c>
      <c r="L41" s="35" t="s">
        <v>265</v>
      </c>
      <c r="M41" s="35" t="s">
        <v>266</v>
      </c>
      <c r="N41" s="35" t="s">
        <v>238</v>
      </c>
      <c r="O41" s="35" t="s">
        <v>239</v>
      </c>
      <c r="P41" s="35" t="s">
        <v>240</v>
      </c>
      <c r="Q41" s="35" t="s">
        <v>241</v>
      </c>
      <c r="R41" s="35" t="s">
        <v>242</v>
      </c>
      <c r="S41" s="35" t="s">
        <v>243</v>
      </c>
      <c r="T41" s="35" t="s">
        <v>267</v>
      </c>
      <c r="U41" s="35" t="s">
        <v>268</v>
      </c>
      <c r="V41" s="35" t="s">
        <v>214</v>
      </c>
      <c r="W41" s="35" t="s">
        <v>245</v>
      </c>
    </row>
    <row r="42" s="51" customFormat="true" ht="14.4" hidden="false" customHeight="false" outlineLevel="0" collapsed="false">
      <c r="A42" s="49" t="n">
        <v>7</v>
      </c>
      <c r="B42" s="41" t="s">
        <v>25</v>
      </c>
      <c r="C42" s="50" t="s">
        <v>303</v>
      </c>
      <c r="D42" s="50" t="s">
        <v>304</v>
      </c>
      <c r="E42" s="41" t="s">
        <v>305</v>
      </c>
      <c r="F42" s="41"/>
      <c r="G42" s="41" t="s">
        <v>270</v>
      </c>
      <c r="H42" s="41" t="s">
        <v>271</v>
      </c>
      <c r="I42" s="41" t="s">
        <v>306</v>
      </c>
      <c r="J42" s="41" t="s">
        <v>307</v>
      </c>
      <c r="K42" s="41" t="s">
        <v>308</v>
      </c>
      <c r="L42" s="41" t="s">
        <v>309</v>
      </c>
      <c r="M42" s="41" t="s">
        <v>274</v>
      </c>
      <c r="N42" s="41" t="n">
        <v>60</v>
      </c>
      <c r="O42" s="41" t="s">
        <v>275</v>
      </c>
      <c r="P42" s="41" t="n">
        <v>43830</v>
      </c>
      <c r="Q42" s="39" t="n">
        <v>43831</v>
      </c>
      <c r="R42" s="41" t="s">
        <v>276</v>
      </c>
      <c r="S42" s="41" t="s">
        <v>277</v>
      </c>
      <c r="T42" s="41" t="n">
        <v>4</v>
      </c>
      <c r="U42" s="41" t="n">
        <v>6</v>
      </c>
      <c r="V42" s="41" t="n">
        <v>10</v>
      </c>
      <c r="W42" s="41" t="s">
        <v>278</v>
      </c>
    </row>
    <row r="43" s="51" customFormat="true" ht="14.4" hidden="false" customHeight="false" outlineLevel="0" collapsed="false">
      <c r="A43" s="49" t="n">
        <v>8</v>
      </c>
      <c r="B43" s="41" t="s">
        <v>25</v>
      </c>
      <c r="C43" s="50" t="s">
        <v>303</v>
      </c>
      <c r="D43" s="50" t="s">
        <v>310</v>
      </c>
      <c r="E43" s="41" t="s">
        <v>311</v>
      </c>
      <c r="F43" s="41" t="n">
        <v>2</v>
      </c>
      <c r="G43" s="41" t="s">
        <v>270</v>
      </c>
      <c r="H43" s="41" t="s">
        <v>271</v>
      </c>
      <c r="I43" s="41" t="s">
        <v>198</v>
      </c>
      <c r="J43" s="41" t="s">
        <v>312</v>
      </c>
      <c r="K43" s="41" t="n">
        <v>1279032</v>
      </c>
      <c r="L43" s="41" t="s">
        <v>180</v>
      </c>
      <c r="M43" s="41" t="s">
        <v>274</v>
      </c>
      <c r="N43" s="41" t="n">
        <v>50</v>
      </c>
      <c r="O43" s="41" t="s">
        <v>275</v>
      </c>
      <c r="P43" s="41" t="n">
        <v>43830</v>
      </c>
      <c r="Q43" s="39" t="n">
        <v>43831</v>
      </c>
      <c r="R43" s="41" t="s">
        <v>276</v>
      </c>
      <c r="S43" s="41" t="s">
        <v>277</v>
      </c>
      <c r="T43" s="41" t="n">
        <v>10</v>
      </c>
      <c r="U43" s="41" t="n">
        <v>0</v>
      </c>
      <c r="V43" s="41" t="n">
        <v>10</v>
      </c>
      <c r="W43" s="41" t="s">
        <v>278</v>
      </c>
    </row>
    <row r="44" s="51" customFormat="true" ht="14.4" hidden="false" customHeight="false" outlineLevel="0" collapsed="false">
      <c r="A44" s="49" t="n">
        <v>9</v>
      </c>
      <c r="B44" s="41" t="s">
        <v>25</v>
      </c>
      <c r="C44" s="50" t="s">
        <v>303</v>
      </c>
      <c r="D44" s="50" t="s">
        <v>304</v>
      </c>
      <c r="E44" s="41" t="s">
        <v>305</v>
      </c>
      <c r="F44" s="41"/>
      <c r="G44" s="41" t="s">
        <v>270</v>
      </c>
      <c r="H44" s="41" t="s">
        <v>271</v>
      </c>
      <c r="I44" s="41" t="s">
        <v>313</v>
      </c>
      <c r="J44" s="41" t="s">
        <v>314</v>
      </c>
      <c r="K44" s="41" t="s">
        <v>315</v>
      </c>
      <c r="L44" s="41" t="s">
        <v>309</v>
      </c>
      <c r="M44" s="41" t="s">
        <v>316</v>
      </c>
      <c r="N44" s="41" t="n">
        <v>128</v>
      </c>
      <c r="O44" s="41" t="s">
        <v>275</v>
      </c>
      <c r="P44" s="41" t="n">
        <v>43830</v>
      </c>
      <c r="Q44" s="39" t="n">
        <v>43831</v>
      </c>
      <c r="R44" s="41" t="s">
        <v>276</v>
      </c>
      <c r="S44" s="41" t="s">
        <v>277</v>
      </c>
      <c r="T44" s="41" t="n">
        <v>173200</v>
      </c>
      <c r="U44" s="41" t="n">
        <v>259800</v>
      </c>
      <c r="V44" s="41" t="n">
        <v>433000</v>
      </c>
      <c r="W44" s="41" t="s">
        <v>278</v>
      </c>
    </row>
    <row r="45" s="51" customFormat="true" ht="14.4" hidden="false" customHeight="false" outlineLevel="0" collapsed="false">
      <c r="A45" s="49" t="n">
        <v>10</v>
      </c>
      <c r="B45" s="41" t="s">
        <v>25</v>
      </c>
      <c r="C45" s="50" t="s">
        <v>303</v>
      </c>
      <c r="D45" s="50" t="s">
        <v>317</v>
      </c>
      <c r="E45" s="41" t="s">
        <v>318</v>
      </c>
      <c r="F45" s="41"/>
      <c r="G45" s="41" t="s">
        <v>270</v>
      </c>
      <c r="H45" s="41" t="s">
        <v>271</v>
      </c>
      <c r="I45" s="41" t="s">
        <v>319</v>
      </c>
      <c r="J45" s="41" t="s">
        <v>320</v>
      </c>
      <c r="K45" s="41" t="n">
        <v>15373282</v>
      </c>
      <c r="L45" s="41" t="s">
        <v>321</v>
      </c>
      <c r="M45" s="41" t="s">
        <v>316</v>
      </c>
      <c r="N45" s="41" t="n">
        <v>65</v>
      </c>
      <c r="O45" s="41" t="s">
        <v>275</v>
      </c>
      <c r="P45" s="41" t="n">
        <v>43830</v>
      </c>
      <c r="Q45" s="39" t="n">
        <v>43831</v>
      </c>
      <c r="R45" s="41" t="s">
        <v>276</v>
      </c>
      <c r="S45" s="41" t="s">
        <v>277</v>
      </c>
      <c r="T45" s="41" t="n">
        <v>142000</v>
      </c>
      <c r="U45" s="41" t="n">
        <v>0</v>
      </c>
      <c r="V45" s="41" t="n">
        <v>142000</v>
      </c>
      <c r="W45" s="41" t="s">
        <v>278</v>
      </c>
    </row>
    <row r="46" s="51" customFormat="true" ht="14.4" hidden="false" customHeight="false" outlineLevel="0" collapsed="false">
      <c r="A46" s="49" t="n">
        <v>11</v>
      </c>
      <c r="B46" s="41" t="s">
        <v>25</v>
      </c>
      <c r="C46" s="50" t="s">
        <v>303</v>
      </c>
      <c r="D46" s="50" t="s">
        <v>310</v>
      </c>
      <c r="E46" s="41" t="s">
        <v>311</v>
      </c>
      <c r="F46" s="41" t="n">
        <v>2</v>
      </c>
      <c r="G46" s="41" t="s">
        <v>270</v>
      </c>
      <c r="H46" s="41" t="s">
        <v>271</v>
      </c>
      <c r="I46" s="41" t="s">
        <v>322</v>
      </c>
      <c r="J46" s="41" t="s">
        <v>323</v>
      </c>
      <c r="K46" s="41" t="n">
        <v>1279041</v>
      </c>
      <c r="L46" s="41" t="s">
        <v>180</v>
      </c>
      <c r="M46" s="41" t="s">
        <v>324</v>
      </c>
      <c r="N46" s="41" t="n">
        <v>50</v>
      </c>
      <c r="O46" s="41" t="s">
        <v>275</v>
      </c>
      <c r="P46" s="41" t="n">
        <v>43830</v>
      </c>
      <c r="Q46" s="39" t="n">
        <v>43831</v>
      </c>
      <c r="R46" s="41" t="s">
        <v>276</v>
      </c>
      <c r="S46" s="41" t="s">
        <v>277</v>
      </c>
      <c r="T46" s="41" t="n">
        <v>79051</v>
      </c>
      <c r="U46" s="41" t="n">
        <v>0</v>
      </c>
      <c r="V46" s="41" t="n">
        <v>79051</v>
      </c>
      <c r="W46" s="41" t="s">
        <v>278</v>
      </c>
    </row>
    <row r="47" customFormat="false" ht="14.4" hidden="false" customHeight="false" outlineLevel="0" collapsed="false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3" t="s">
        <v>263</v>
      </c>
      <c r="T47" s="63" t="n">
        <v>634479</v>
      </c>
      <c r="U47" s="53" t="n">
        <v>337156</v>
      </c>
      <c r="V47" s="53" t="n">
        <v>971635</v>
      </c>
      <c r="W47" s="59"/>
    </row>
    <row r="48" customFormat="false" ht="14.4" hidden="false" customHeight="false" outlineLevel="0" collapsed="false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64" t="s">
        <v>263</v>
      </c>
      <c r="T48" s="65" t="n">
        <f aca="false">V12+V18+V25+V31+V37+V47</f>
        <v>1091997</v>
      </c>
      <c r="U48" s="66"/>
      <c r="V48" s="66"/>
      <c r="W48" s="66"/>
    </row>
  </sheetData>
  <mergeCells count="17">
    <mergeCell ref="A8:W8"/>
    <mergeCell ref="A9:W9"/>
    <mergeCell ref="A13:W13"/>
    <mergeCell ref="A14:W14"/>
    <mergeCell ref="A15:W15"/>
    <mergeCell ref="A19:W19"/>
    <mergeCell ref="A20:W20"/>
    <mergeCell ref="A21:W21"/>
    <mergeCell ref="A26:W26"/>
    <mergeCell ref="A27:W27"/>
    <mergeCell ref="A28:W28"/>
    <mergeCell ref="A32:W32"/>
    <mergeCell ref="A33:W33"/>
    <mergeCell ref="A34:W34"/>
    <mergeCell ref="A38:W38"/>
    <mergeCell ref="A39:W39"/>
    <mergeCell ref="A40:W4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85" zoomScaleNormal="185" zoomScalePageLayoutView="100" workbookViewId="0">
      <selection pane="topLeft" activeCell="A1" activeCellId="0" sqref="A1"/>
    </sheetView>
  </sheetViews>
  <sheetFormatPr defaultColWidth="8.82421875" defaultRowHeight="14.4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2020-04-08T10:45:29Z</dcterms:created>
  <dc:creator>HP</dc:creator>
  <dc:description/>
  <dc:language>pl-PL</dc:language>
  <cp:lastModifiedBy/>
  <cp:lastPrinted>2021-10-28T13:00:05Z</cp:lastPrinted>
  <dcterms:modified xsi:type="dcterms:W3CDTF">2021-11-18T07:37:04Z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