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ecovery_Get_Data_Back_NTFS\CHEMIKÁLIE a SPORT_MAT_DNS_EÚ\ZÁKAZKY\Zákazka_03_VP_Adamík\FINAL od ADAMÍKA\ADAMÍK_przm_FINAL\"/>
    </mc:Choice>
  </mc:AlternateContent>
  <xr:revisionPtr revIDLastSave="0" documentId="8_{3D16A89F-010C-4170-A6A9-466855115ABC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Hárok2" sheetId="2" r:id="rId1"/>
    <sheet name="Hárok3" sheetId="3" r:id="rId2"/>
  </sheets>
  <definedNames>
    <definedName name="_Hlk518037705" localSheetId="0">Hárok2!$A$11</definedName>
    <definedName name="_Hlk77768403" localSheetId="0">Hárok2!#REF!</definedName>
  </definedNames>
  <calcPr calcId="191029"/>
</workbook>
</file>

<file path=xl/calcChain.xml><?xml version="1.0" encoding="utf-8"?>
<calcChain xmlns="http://schemas.openxmlformats.org/spreadsheetml/2006/main">
  <c r="H25" i="2" l="1"/>
  <c r="I25" i="2" s="1"/>
  <c r="H24" i="2"/>
  <c r="I24" i="2" s="1"/>
  <c r="H23" i="2"/>
  <c r="I23" i="2" s="1"/>
  <c r="H22" i="2"/>
  <c r="I22" i="2" s="1"/>
  <c r="H21" i="2"/>
  <c r="I21" i="2" s="1"/>
  <c r="H20" i="2"/>
  <c r="I20" i="2" s="1"/>
  <c r="H19" i="2"/>
  <c r="I19" i="2" s="1"/>
  <c r="H18" i="2"/>
  <c r="I18" i="2" s="1"/>
  <c r="H17" i="2"/>
  <c r="I17" i="2" s="1"/>
  <c r="H16" i="2"/>
  <c r="I16" i="2" s="1"/>
  <c r="H15" i="2"/>
  <c r="I15" i="2" s="1"/>
  <c r="H14" i="2"/>
  <c r="I14" i="2" s="1"/>
  <c r="H13" i="2"/>
  <c r="I13" i="2" s="1"/>
  <c r="H12" i="2"/>
  <c r="I12" i="2" s="1"/>
  <c r="H11" i="2"/>
  <c r="I11" i="2" s="1"/>
  <c r="H10" i="2"/>
  <c r="I10" i="2" s="1"/>
  <c r="H9" i="2"/>
  <c r="I9" i="2" s="1"/>
  <c r="I26" i="2" s="1"/>
  <c r="H26" i="2" l="1"/>
</calcChain>
</file>

<file path=xl/sharedStrings.xml><?xml version="1.0" encoding="utf-8"?>
<sst xmlns="http://schemas.openxmlformats.org/spreadsheetml/2006/main" count="75" uniqueCount="71">
  <si>
    <t xml:space="preserve"> (Zaškrtnite, čo sa vás týka)</t>
  </si>
  <si>
    <t>Čestne vyhlasujem, že uvedené údaje sú pravdivé a sú v súlade s predloženou ponukou.</t>
  </si>
  <si>
    <t>meno a priezvisko, funkcia, podpis</t>
  </si>
  <si>
    <t xml:space="preserve">Obchodné meno uchádzača: </t>
  </si>
  <si>
    <t xml:space="preserve">Adresa/sídlo uchádzača: </t>
  </si>
  <si>
    <t>Poradové číslo</t>
  </si>
  <si>
    <t>Názov položky</t>
  </si>
  <si>
    <t>Požadované parametre</t>
  </si>
  <si>
    <t>Veľkosť balenia</t>
  </si>
  <si>
    <t>Počet balení</t>
  </si>
  <si>
    <t>Jednotková cena bez DPH</t>
  </si>
  <si>
    <t>Sadzba DPH</t>
  </si>
  <si>
    <t>Cena celkom bez DPH</t>
  </si>
  <si>
    <t>Cena celkom s DPH</t>
  </si>
  <si>
    <t>Etanol Slavus nedenaturovaný 99,9% alebo ekvivalent spĺňajúci požadované parametre</t>
  </si>
  <si>
    <t xml:space="preserve">Etanol 99,9% nedenaturovaný </t>
  </si>
  <si>
    <t>1 l</t>
  </si>
  <si>
    <t>Webcol Skin Cleansing Alcohol Prep (Coviden) alebo ekvivalent spĺňajúci požadované parametre</t>
  </si>
  <si>
    <t>malé etanolové štvorčeky individuálne balené, obsahujúce 70% isopropanol, ideálne na dezinfekciu a čistenie</t>
  </si>
  <si>
    <t>200 ks/box</t>
  </si>
  <si>
    <t>Kimtech Kimwipes Lint Free Tissues (Box of 280) alebo ekvivalent spĺňajúci požadované parametre</t>
  </si>
  <si>
    <t xml:space="preserve">Lint free servítky laboratórne, ideálne na čistenie laboratórnych prístrojov, vhodné na odstranovanie tekutín, prachu a nečistôt z roznych povrchov, antistatické, </t>
  </si>
  <si>
    <t>1 bal</t>
  </si>
  <si>
    <t>Merck Millipak® Express 20 Filter alebo ekvivalent spĺňajúci požadované parametre</t>
  </si>
  <si>
    <t>Finálny filter na Millipore DirectQ5 UV</t>
  </si>
  <si>
    <t xml:space="preserve">1 ks </t>
  </si>
  <si>
    <t>Bactericidal UV Lamp alebo ekvivalent spĺňajúci požadované parametre</t>
  </si>
  <si>
    <t>UV lampa zásobníka vody</t>
  </si>
  <si>
    <t>Qubit™ dsDNA HS Assay Kit (500) alebo ekvivalent spĺňajúci požadované parametre</t>
  </si>
  <si>
    <t>kit na kvantifikáciu vyizolovanej dsDNA na prístroji Qubit 4.0,umožnuje meranie koncentrácie dsDNA v rozmedzí od 0,2n g/µl do   100 ng/µl.</t>
  </si>
  <si>
    <t>500 rnx</t>
  </si>
  <si>
    <t>Qubit™ RNA HS Assay Kit (500) alebo ekvivalent spĺňajúci požadované parametre</t>
  </si>
  <si>
    <t>kit na kvantifikáciu vyizolovanej RNA na prístroji Qubit 4.0,umožnuje meranie koncentrácie RNA v rozmedzí od 5 ng/µl do 100 ng/µl.</t>
  </si>
  <si>
    <t>Qubit™ Assay Tubes (500) alebo ekvivalent spĺňajúci požadované parametre</t>
  </si>
  <si>
    <t>tenkostenné polypropylénové skúmavky  určené na meranie koncentrácie nukleových kyselín s využitím prístroja  Qubit 4.0,</t>
  </si>
  <si>
    <t>500 ks</t>
  </si>
  <si>
    <t>IDT for Illumina PCR Unique Dual Indexes Set 1-4 (384) alebo ekvivalent spĺňajúci požadované parametre</t>
  </si>
  <si>
    <t>Sety unikátnych PCR indexov nevyhnutných pre prípravu sekvenačnej knižnice kompatibilné so sekvenačnou technológiu Illumina. Balenie obsahuje sety A-D po 96 indexov, tj. 384 rôznych kombinácii indexov. Pomocou kitu je možné unikátne označiť 384 knižních určených na sekvenovanie.</t>
  </si>
  <si>
    <t>384 rnx</t>
  </si>
  <si>
    <t>AmPure Beads XP, Beckman Coulter (300 uL na vz.) 60 mL alebo ekvivalent spĺňajúci požadované parametre</t>
  </si>
  <si>
    <t xml:space="preserve">Purifikačné paramagnetické magnetické guličky SPRI na odstránenie kontaminantov (dNTP, solí, primérov, dimérov primerov). Vysoká výťažnosť amplikónov&gt; 100 bp a zároveň zabežpečujúce predvídateľný a konzistentný výber fragmentov na základe ich dĺžky. </t>
  </si>
  <si>
    <t>60 mL</t>
  </si>
  <si>
    <t>Deltalab Film Adhesivo PCR  (krabica 100ks) alebo ekvivalent spĺňajúci požadované parametre</t>
  </si>
  <si>
    <t xml:space="preserve">Platničkové fólie minimalizujúce riziko kontomanácie, výparu alebo úniku reagentov počas ELISA alebo PCR procesov.  Po kraji sa nachádza prúžok so šírkou 5 mm, ktorý napomáha pri odstraňovaní ochraného papiera z fólie. Fólia ja termostabilná a funkčná v rozmedzí teplôt od -70°C do 95°C a vlhkosti 75%. Je bez prítomnosti DN-áz, RN-áz A PCR inhibítorov. DMSO rezistentné. </t>
  </si>
  <si>
    <t>100 ks</t>
  </si>
  <si>
    <t>Deltalab Placa 96 PCR Natural  (krabica 100ks) alebo ekvivalent spĺňajúci požadované parametre</t>
  </si>
  <si>
    <t>96 jamkové platničky PCR non-skirted vhodné pre Real-time aj štandardné theromcyklery. Tenké steny umožňujú rýchly prechod tepla. Su flexibilné a ľahko sa dajú rozdeliť na požadovanú veľkosť 24,32 alebo 48 skúmaviek. Bez DN-áz a RN-áz.</t>
  </si>
  <si>
    <t xml:space="preserve">100 ks </t>
  </si>
  <si>
    <t>Agilent Bioanalyzer High Sensitivity DNA  kit alebo ekvivalent spĺňajúci požadované parametre</t>
  </si>
  <si>
    <t>Kit na kontrolu profilu DNA high sensitivity na prístroji Bioanalyzer 2100 ideálny pre nízku koncentráciu DNA vo vzorke  a dĺžku fragmentov DNA v rozmedzí 50 - 7000 bp. Sada obsahuje 10 mikrofluidných čipov, reagencie a spotrebný materiál.</t>
  </si>
  <si>
    <t xml:space="preserve">10 čipov/bal. </t>
  </si>
  <si>
    <t>Agilent Bioanalyzer RNA 6000 Pico kit alebo ekvivalent spĺňajúci požadované parametre</t>
  </si>
  <si>
    <t>Kit na stanovenie integrity RNA na prístroji Agilent Bioanalyzer 2100 určený pre vzorky s koncentráciu total RNA v rozmedzí 50 – 5000 pg. Sada obsahuje 25 mikrofluidných čipov, reagencie a spotrebný materiál, čo postačuje na analýzu 275 vzoriek.</t>
  </si>
  <si>
    <t xml:space="preserve">25 čipov/bal. </t>
  </si>
  <si>
    <t>Sekvenačný kit Illumina Nextseq 500, 150 cyklov alebo ekvivalent spĺňajúci požadované parametre</t>
  </si>
  <si>
    <t>Reagencie na sekvenovanie kompatibilné s vysokokapacitným sekvenátorom NextSeq 500/550 s maximálnou dĺžkou čítaní 150 bp a výstupom 60 Gb. Balenie obsahuje cartridge s reagenciami, buffer cartridge a flow cell.</t>
  </si>
  <si>
    <t>Sekvenačný kit Illumina MiSeq v.3, 600 cyklov alebo ekvivalent spĺňajúci požadované parametre</t>
  </si>
  <si>
    <t>Reagencie na sekvenovanie kompatibilné so sekvenátorom MiSeq s maximálnou dĺžkou čítaní 600 bp a výstupom 15 Gb. Balenie obsahuje cartridge s reagenciami a flow cell.</t>
  </si>
  <si>
    <t>PhiX Control v3 alebo ekvivalent spĺňajúci požadované parametre</t>
  </si>
  <si>
    <t xml:space="preserve">Štandardná knižnica ligovaná s adaptérom používaná ako kontrola pre sekvenčné behy na Illumina platformách. Knižnica je odvodená z malého, dobre charakterizovaného genómu bakteriofága. </t>
  </si>
  <si>
    <t>10 µl</t>
  </si>
  <si>
    <t>V................... dňa ..........................</t>
  </si>
  <si>
    <t>osoba oprávná konať za uchádzača</t>
  </si>
  <si>
    <t>Príloha č. 1</t>
  </si>
  <si>
    <t xml:space="preserve">Návrh na plnenie kritéria </t>
  </si>
  <si>
    <t>Špecifikácia a cenová ponuka</t>
  </si>
  <si>
    <t>Predmet zákazky: „Spotrebný materiál pre národné Covid sekvenovanie“</t>
  </si>
  <si>
    <t xml:space="preserve">Som platiteľ DPH </t>
  </si>
  <si>
    <t>Nie som platiteľ DPH</t>
  </si>
  <si>
    <t>Som osoba z členského štátu EÚ iného ako SR</t>
  </si>
  <si>
    <t>Cena spolu za celý predmet zákazky v €  s DPH (vrátane súvisiacich služieb - obaly, doprava, vyloženie tovaru)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</si>
</sst>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0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vertical="top" wrapText="1"/>
    </xf>
    <xf numFmtId="0" fontId="5" fillId="0" borderId="8" xfId="0" applyFont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9" fontId="0" fillId="0" borderId="3" xfId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9" fontId="0" fillId="0" borderId="2" xfId="1" applyFont="1" applyBorder="1" applyAlignment="1">
      <alignment horizontal="center" vertical="center" wrapText="1"/>
    </xf>
    <xf numFmtId="164" fontId="0" fillId="0" borderId="14" xfId="0" applyNumberFormat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 wrapText="1"/>
    </xf>
    <xf numFmtId="0" fontId="3" fillId="0" borderId="0" xfId="0" applyFont="1" applyAlignment="1">
      <alignment wrapText="1"/>
    </xf>
    <xf numFmtId="164" fontId="0" fillId="0" borderId="15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4" fontId="9" fillId="2" borderId="17" xfId="0" applyNumberFormat="1" applyFont="1" applyFill="1" applyBorder="1" applyAlignment="1">
      <alignment horizontal="center" vertical="center"/>
    </xf>
    <xf numFmtId="164" fontId="9" fillId="2" borderId="18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vertical="center" wrapText="1"/>
    </xf>
    <xf numFmtId="0" fontId="0" fillId="0" borderId="15" xfId="0" applyBorder="1" applyAlignment="1">
      <alignment horizontal="left" vertical="center" wrapText="1"/>
    </xf>
    <xf numFmtId="0" fontId="8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9" fontId="0" fillId="0" borderId="15" xfId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2" borderId="1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zoomScale="75" zoomScaleNormal="75" workbookViewId="0">
      <selection activeCell="A26" sqref="A26:G26"/>
    </sheetView>
  </sheetViews>
  <sheetFormatPr defaultRowHeight="15" x14ac:dyDescent="0.25"/>
  <cols>
    <col min="1" max="1" width="10.28515625" customWidth="1"/>
    <col min="2" max="2" width="19.7109375" style="2" bestFit="1" customWidth="1"/>
    <col min="3" max="3" width="40.28515625" customWidth="1"/>
    <col min="4" max="4" width="16.28515625" customWidth="1"/>
    <col min="5" max="7" width="15.7109375" customWidth="1"/>
    <col min="8" max="9" width="16.42578125" bestFit="1" customWidth="1"/>
    <col min="10" max="10" width="18.7109375" bestFit="1" customWidth="1"/>
  </cols>
  <sheetData>
    <row r="1" spans="1:10" s="1" customFormat="1" ht="23.25" customHeight="1" x14ac:dyDescent="0.3">
      <c r="A1" s="51" t="s">
        <v>63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s="1" customFormat="1" ht="27.75" customHeight="1" x14ac:dyDescent="0.3">
      <c r="A2" s="55" t="s">
        <v>64</v>
      </c>
      <c r="B2" s="55"/>
      <c r="C2" s="55"/>
      <c r="D2" s="55"/>
      <c r="E2" s="55"/>
      <c r="F2" s="55"/>
      <c r="G2" s="55"/>
      <c r="H2" s="55"/>
      <c r="I2" s="55"/>
      <c r="J2" s="33"/>
    </row>
    <row r="3" spans="1:10" s="1" customFormat="1" ht="27.75" customHeight="1" x14ac:dyDescent="0.3">
      <c r="A3" s="54" t="s">
        <v>65</v>
      </c>
      <c r="B3" s="54"/>
      <c r="C3" s="54"/>
      <c r="D3" s="54"/>
      <c r="E3" s="54"/>
      <c r="F3" s="54"/>
      <c r="G3" s="54"/>
      <c r="H3" s="54"/>
      <c r="I3" s="54"/>
      <c r="J3" s="33"/>
    </row>
    <row r="4" spans="1:10" s="1" customFormat="1" ht="42" customHeight="1" x14ac:dyDescent="0.3">
      <c r="A4" s="56" t="s">
        <v>66</v>
      </c>
      <c r="B4" s="56"/>
      <c r="C4" s="56"/>
      <c r="D4" s="56"/>
      <c r="E4" s="56"/>
      <c r="F4" s="56"/>
      <c r="G4" s="56"/>
      <c r="H4" s="56"/>
      <c r="I4" s="56"/>
      <c r="J4" s="34"/>
    </row>
    <row r="5" spans="1:10" s="1" customFormat="1" ht="27" customHeight="1" x14ac:dyDescent="0.3">
      <c r="A5" s="53" t="s">
        <v>3</v>
      </c>
      <c r="B5" s="53"/>
      <c r="C5" s="53"/>
      <c r="D5" s="53"/>
      <c r="E5" s="53"/>
      <c r="F5" s="53"/>
      <c r="G5" s="53"/>
      <c r="H5" s="53"/>
      <c r="I5" s="53"/>
      <c r="J5" s="53"/>
    </row>
    <row r="6" spans="1:10" s="1" customFormat="1" ht="18.75" x14ac:dyDescent="0.3">
      <c r="A6" s="57"/>
      <c r="B6" s="57"/>
      <c r="C6" s="57"/>
      <c r="D6" s="57"/>
      <c r="E6" s="57"/>
      <c r="F6" s="57"/>
      <c r="G6" s="57"/>
      <c r="H6" s="57"/>
      <c r="I6" s="57"/>
      <c r="J6" s="35"/>
    </row>
    <row r="7" spans="1:10" s="1" customFormat="1" ht="36" customHeight="1" thickBot="1" x14ac:dyDescent="0.35">
      <c r="A7" s="52" t="s">
        <v>4</v>
      </c>
      <c r="B7" s="52"/>
      <c r="C7" s="52"/>
      <c r="D7" s="52"/>
      <c r="E7" s="52"/>
      <c r="F7" s="52"/>
      <c r="G7" s="52"/>
      <c r="H7" s="52"/>
      <c r="I7" s="52"/>
      <c r="J7" s="52"/>
    </row>
    <row r="8" spans="1:10" ht="45.6" customHeight="1" thickBot="1" x14ac:dyDescent="0.3">
      <c r="A8" s="8" t="s">
        <v>5</v>
      </c>
      <c r="B8" s="8" t="s">
        <v>6</v>
      </c>
      <c r="C8" s="8" t="s">
        <v>7</v>
      </c>
      <c r="D8" s="9" t="s">
        <v>8</v>
      </c>
      <c r="E8" s="10" t="s">
        <v>9</v>
      </c>
      <c r="F8" s="10" t="s">
        <v>10</v>
      </c>
      <c r="G8" s="10" t="s">
        <v>11</v>
      </c>
      <c r="H8" s="10" t="s">
        <v>12</v>
      </c>
      <c r="I8" s="11" t="s">
        <v>13</v>
      </c>
    </row>
    <row r="9" spans="1:10" ht="90" x14ac:dyDescent="0.25">
      <c r="A9" s="12">
        <v>1</v>
      </c>
      <c r="B9" s="13" t="s">
        <v>14</v>
      </c>
      <c r="C9" s="14" t="s">
        <v>15</v>
      </c>
      <c r="D9" s="15" t="s">
        <v>16</v>
      </c>
      <c r="E9" s="16">
        <v>6</v>
      </c>
      <c r="F9" s="17"/>
      <c r="G9" s="18"/>
      <c r="H9" s="17">
        <f>F9*E9</f>
        <v>0</v>
      </c>
      <c r="I9" s="19">
        <f>H9*(1+G9)</f>
        <v>0</v>
      </c>
      <c r="J9" s="6"/>
    </row>
    <row r="10" spans="1:10" ht="105" x14ac:dyDescent="0.25">
      <c r="A10" s="20">
        <v>2</v>
      </c>
      <c r="B10" s="21" t="s">
        <v>17</v>
      </c>
      <c r="C10" s="22" t="s">
        <v>18</v>
      </c>
      <c r="D10" s="23" t="s">
        <v>19</v>
      </c>
      <c r="E10" s="24">
        <v>6</v>
      </c>
      <c r="F10" s="25"/>
      <c r="G10" s="26"/>
      <c r="H10" s="25">
        <f t="shared" ref="H10:H25" si="0">F10*E10</f>
        <v>0</v>
      </c>
      <c r="I10" s="27">
        <f t="shared" ref="I10:I25" si="1">H10*(1+G10)</f>
        <v>0</v>
      </c>
      <c r="J10" s="3"/>
    </row>
    <row r="11" spans="1:10" ht="60" x14ac:dyDescent="0.25">
      <c r="A11" s="20">
        <v>3</v>
      </c>
      <c r="B11" s="28" t="s">
        <v>20</v>
      </c>
      <c r="C11" s="22" t="s">
        <v>21</v>
      </c>
      <c r="D11" s="23" t="s">
        <v>22</v>
      </c>
      <c r="E11" s="29">
        <v>2</v>
      </c>
      <c r="F11" s="30"/>
      <c r="G11" s="31"/>
      <c r="H11" s="30">
        <f t="shared" si="0"/>
        <v>0</v>
      </c>
      <c r="I11" s="32">
        <f t="shared" si="1"/>
        <v>0</v>
      </c>
    </row>
    <row r="12" spans="1:10" ht="90" x14ac:dyDescent="0.25">
      <c r="A12" s="20">
        <v>4</v>
      </c>
      <c r="B12" s="21" t="s">
        <v>23</v>
      </c>
      <c r="C12" s="22" t="s">
        <v>24</v>
      </c>
      <c r="D12" s="23" t="s">
        <v>25</v>
      </c>
      <c r="E12" s="29">
        <v>1</v>
      </c>
      <c r="F12" s="30"/>
      <c r="G12" s="31"/>
      <c r="H12" s="30">
        <f t="shared" si="0"/>
        <v>0</v>
      </c>
      <c r="I12" s="32">
        <f t="shared" si="1"/>
        <v>0</v>
      </c>
    </row>
    <row r="13" spans="1:10" ht="75" x14ac:dyDescent="0.25">
      <c r="A13" s="20">
        <v>5</v>
      </c>
      <c r="B13" s="21" t="s">
        <v>26</v>
      </c>
      <c r="C13" s="22" t="s">
        <v>27</v>
      </c>
      <c r="D13" s="23" t="s">
        <v>25</v>
      </c>
      <c r="E13" s="29">
        <v>1</v>
      </c>
      <c r="F13" s="30"/>
      <c r="G13" s="31"/>
      <c r="H13" s="30">
        <f t="shared" si="0"/>
        <v>0</v>
      </c>
      <c r="I13" s="32">
        <f t="shared" si="1"/>
        <v>0</v>
      </c>
    </row>
    <row r="14" spans="1:10" ht="75" x14ac:dyDescent="0.25">
      <c r="A14" s="20">
        <v>6</v>
      </c>
      <c r="B14" s="21" t="s">
        <v>28</v>
      </c>
      <c r="C14" s="22" t="s">
        <v>29</v>
      </c>
      <c r="D14" s="23" t="s">
        <v>30</v>
      </c>
      <c r="E14" s="29">
        <v>3</v>
      </c>
      <c r="F14" s="30"/>
      <c r="G14" s="31"/>
      <c r="H14" s="30">
        <f t="shared" si="0"/>
        <v>0</v>
      </c>
      <c r="I14" s="32">
        <f t="shared" si="1"/>
        <v>0</v>
      </c>
    </row>
    <row r="15" spans="1:10" ht="75" x14ac:dyDescent="0.25">
      <c r="A15" s="20">
        <v>7</v>
      </c>
      <c r="B15" s="21" t="s">
        <v>31</v>
      </c>
      <c r="C15" s="22" t="s">
        <v>32</v>
      </c>
      <c r="D15" s="23" t="s">
        <v>30</v>
      </c>
      <c r="E15" s="29">
        <v>1</v>
      </c>
      <c r="F15" s="30"/>
      <c r="G15" s="31"/>
      <c r="H15" s="30">
        <f t="shared" si="0"/>
        <v>0</v>
      </c>
      <c r="I15" s="32">
        <f t="shared" si="1"/>
        <v>0</v>
      </c>
    </row>
    <row r="16" spans="1:10" ht="75" x14ac:dyDescent="0.25">
      <c r="A16" s="20">
        <v>8</v>
      </c>
      <c r="B16" s="21" t="s">
        <v>33</v>
      </c>
      <c r="C16" s="22" t="s">
        <v>34</v>
      </c>
      <c r="D16" s="23" t="s">
        <v>35</v>
      </c>
      <c r="E16" s="29">
        <v>2</v>
      </c>
      <c r="F16" s="30"/>
      <c r="G16" s="31"/>
      <c r="H16" s="30">
        <f t="shared" si="0"/>
        <v>0</v>
      </c>
      <c r="I16" s="32">
        <f t="shared" si="1"/>
        <v>0</v>
      </c>
    </row>
    <row r="17" spans="1:9" ht="120" x14ac:dyDescent="0.25">
      <c r="A17" s="20">
        <v>9</v>
      </c>
      <c r="B17" s="21" t="s">
        <v>36</v>
      </c>
      <c r="C17" s="22" t="s">
        <v>37</v>
      </c>
      <c r="D17" s="23" t="s">
        <v>38</v>
      </c>
      <c r="E17" s="29">
        <v>4</v>
      </c>
      <c r="F17" s="30"/>
      <c r="G17" s="31"/>
      <c r="H17" s="30">
        <f t="shared" si="0"/>
        <v>0</v>
      </c>
      <c r="I17" s="32">
        <f t="shared" si="1"/>
        <v>0</v>
      </c>
    </row>
    <row r="18" spans="1:9" ht="105" x14ac:dyDescent="0.25">
      <c r="A18" s="20">
        <v>10</v>
      </c>
      <c r="B18" s="21" t="s">
        <v>39</v>
      </c>
      <c r="C18" s="22" t="s">
        <v>40</v>
      </c>
      <c r="D18" s="23" t="s">
        <v>41</v>
      </c>
      <c r="E18" s="29">
        <v>2</v>
      </c>
      <c r="F18" s="30"/>
      <c r="G18" s="31"/>
      <c r="H18" s="30">
        <f t="shared" si="0"/>
        <v>0</v>
      </c>
      <c r="I18" s="32">
        <f t="shared" si="1"/>
        <v>0</v>
      </c>
    </row>
    <row r="19" spans="1:9" ht="150" x14ac:dyDescent="0.25">
      <c r="A19" s="20">
        <v>11</v>
      </c>
      <c r="B19" s="21" t="s">
        <v>42</v>
      </c>
      <c r="C19" s="22" t="s">
        <v>43</v>
      </c>
      <c r="D19" s="23" t="s">
        <v>44</v>
      </c>
      <c r="E19" s="29">
        <v>4</v>
      </c>
      <c r="F19" s="30"/>
      <c r="G19" s="31"/>
      <c r="H19" s="30">
        <f t="shared" si="0"/>
        <v>0</v>
      </c>
      <c r="I19" s="32">
        <f t="shared" si="1"/>
        <v>0</v>
      </c>
    </row>
    <row r="20" spans="1:9" ht="105" x14ac:dyDescent="0.25">
      <c r="A20" s="20">
        <v>12</v>
      </c>
      <c r="B20" s="21" t="s">
        <v>45</v>
      </c>
      <c r="C20" s="22" t="s">
        <v>46</v>
      </c>
      <c r="D20" s="23" t="s">
        <v>47</v>
      </c>
      <c r="E20" s="29">
        <v>4</v>
      </c>
      <c r="F20" s="30"/>
      <c r="G20" s="31"/>
      <c r="H20" s="30">
        <f t="shared" si="0"/>
        <v>0</v>
      </c>
      <c r="I20" s="32">
        <f t="shared" si="1"/>
        <v>0</v>
      </c>
    </row>
    <row r="21" spans="1:9" ht="90" x14ac:dyDescent="0.25">
      <c r="A21" s="20">
        <v>13</v>
      </c>
      <c r="B21" s="21" t="s">
        <v>48</v>
      </c>
      <c r="C21" s="22" t="s">
        <v>49</v>
      </c>
      <c r="D21" s="23" t="s">
        <v>50</v>
      </c>
      <c r="E21" s="29">
        <v>1</v>
      </c>
      <c r="F21" s="30"/>
      <c r="G21" s="31"/>
      <c r="H21" s="30">
        <f t="shared" si="0"/>
        <v>0</v>
      </c>
      <c r="I21" s="32">
        <f t="shared" si="1"/>
        <v>0</v>
      </c>
    </row>
    <row r="22" spans="1:9" ht="90" x14ac:dyDescent="0.25">
      <c r="A22" s="20">
        <v>14</v>
      </c>
      <c r="B22" s="21" t="s">
        <v>51</v>
      </c>
      <c r="C22" s="22" t="s">
        <v>52</v>
      </c>
      <c r="D22" s="23" t="s">
        <v>53</v>
      </c>
      <c r="E22" s="29">
        <v>1</v>
      </c>
      <c r="F22" s="30"/>
      <c r="G22" s="31"/>
      <c r="H22" s="30">
        <f t="shared" si="0"/>
        <v>0</v>
      </c>
      <c r="I22" s="32">
        <f t="shared" si="1"/>
        <v>0</v>
      </c>
    </row>
    <row r="23" spans="1:9" ht="90" x14ac:dyDescent="0.25">
      <c r="A23" s="20">
        <v>15</v>
      </c>
      <c r="B23" s="21" t="s">
        <v>54</v>
      </c>
      <c r="C23" s="22" t="s">
        <v>55</v>
      </c>
      <c r="D23" s="23" t="s">
        <v>25</v>
      </c>
      <c r="E23" s="29">
        <v>7</v>
      </c>
      <c r="F23" s="30"/>
      <c r="G23" s="31"/>
      <c r="H23" s="30">
        <f t="shared" si="0"/>
        <v>0</v>
      </c>
      <c r="I23" s="32">
        <f t="shared" si="1"/>
        <v>0</v>
      </c>
    </row>
    <row r="24" spans="1:9" ht="90" x14ac:dyDescent="0.25">
      <c r="A24" s="20">
        <v>16</v>
      </c>
      <c r="B24" s="21" t="s">
        <v>56</v>
      </c>
      <c r="C24" s="22" t="s">
        <v>57</v>
      </c>
      <c r="D24" s="23" t="s">
        <v>25</v>
      </c>
      <c r="E24" s="29">
        <v>2</v>
      </c>
      <c r="F24" s="30"/>
      <c r="G24" s="31"/>
      <c r="H24" s="30">
        <f t="shared" si="0"/>
        <v>0</v>
      </c>
      <c r="I24" s="32">
        <f t="shared" si="1"/>
        <v>0</v>
      </c>
    </row>
    <row r="25" spans="1:9" ht="75.75" thickBot="1" x14ac:dyDescent="0.3">
      <c r="A25" s="40">
        <v>17</v>
      </c>
      <c r="B25" s="41" t="s">
        <v>58</v>
      </c>
      <c r="C25" s="42" t="s">
        <v>59</v>
      </c>
      <c r="D25" s="43" t="s">
        <v>60</v>
      </c>
      <c r="E25" s="44">
        <v>1</v>
      </c>
      <c r="F25" s="36"/>
      <c r="G25" s="45"/>
      <c r="H25" s="36">
        <f t="shared" si="0"/>
        <v>0</v>
      </c>
      <c r="I25" s="37">
        <f t="shared" si="1"/>
        <v>0</v>
      </c>
    </row>
    <row r="26" spans="1:9" ht="30.75" customHeight="1" thickBot="1" x14ac:dyDescent="0.3">
      <c r="A26" s="47" t="s">
        <v>70</v>
      </c>
      <c r="B26" s="48"/>
      <c r="C26" s="48"/>
      <c r="D26" s="48"/>
      <c r="E26" s="48"/>
      <c r="F26" s="48"/>
      <c r="G26" s="48"/>
      <c r="H26" s="38">
        <f>SUM(H9:H25)</f>
        <v>0</v>
      </c>
      <c r="I26" s="39">
        <f>SUM(I9:I25)</f>
        <v>0</v>
      </c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ht="15.75" thickBot="1" x14ac:dyDescent="0.3">
      <c r="A29" s="4" t="s">
        <v>61</v>
      </c>
      <c r="B29"/>
      <c r="C29" s="3"/>
      <c r="D29" s="3"/>
      <c r="E29" s="3"/>
      <c r="F29" s="3"/>
      <c r="G29" s="3"/>
      <c r="H29" s="3"/>
      <c r="I29" s="3"/>
    </row>
    <row r="30" spans="1:9" ht="23.25" customHeight="1" thickTop="1" thickBot="1" x14ac:dyDescent="0.3">
      <c r="A30" s="7"/>
      <c r="B30"/>
    </row>
    <row r="31" spans="1:9" ht="16.5" thickTop="1" thickBot="1" x14ac:dyDescent="0.3">
      <c r="A31" s="4" t="s">
        <v>67</v>
      </c>
      <c r="B31"/>
    </row>
    <row r="32" spans="1:9" ht="15.75" thickBot="1" x14ac:dyDescent="0.3">
      <c r="A32" s="5"/>
      <c r="B32"/>
    </row>
    <row r="33" spans="1:9" ht="19.5" customHeight="1" thickBot="1" x14ac:dyDescent="0.3">
      <c r="A33" s="4" t="s">
        <v>68</v>
      </c>
      <c r="B33"/>
    </row>
    <row r="34" spans="1:9" ht="15.75" thickBot="1" x14ac:dyDescent="0.3">
      <c r="A34" s="5"/>
      <c r="B34"/>
    </row>
    <row r="35" spans="1:9" x14ac:dyDescent="0.25">
      <c r="A35" s="4" t="s">
        <v>69</v>
      </c>
      <c r="B35"/>
    </row>
    <row r="36" spans="1:9" x14ac:dyDescent="0.25">
      <c r="A36" s="4"/>
      <c r="B36"/>
    </row>
    <row r="37" spans="1:9" x14ac:dyDescent="0.25">
      <c r="A37" s="4" t="s">
        <v>0</v>
      </c>
      <c r="B37"/>
    </row>
    <row r="38" spans="1:9" x14ac:dyDescent="0.25">
      <c r="A38" s="4" t="s">
        <v>1</v>
      </c>
      <c r="B38"/>
    </row>
    <row r="39" spans="1:9" x14ac:dyDescent="0.25">
      <c r="A39" s="49"/>
      <c r="B39" s="49"/>
      <c r="C39" s="49"/>
      <c r="D39" s="49"/>
      <c r="E39" s="49"/>
      <c r="F39" s="49"/>
      <c r="G39" s="49"/>
      <c r="H39" s="49"/>
      <c r="I39" s="49"/>
    </row>
    <row r="40" spans="1:9" x14ac:dyDescent="0.25">
      <c r="B40" s="50" t="s">
        <v>2</v>
      </c>
      <c r="C40" s="50"/>
      <c r="D40" s="50"/>
      <c r="E40" s="50"/>
      <c r="F40" s="50"/>
      <c r="G40" s="50"/>
      <c r="H40" s="50"/>
      <c r="I40" s="50"/>
    </row>
    <row r="41" spans="1:9" x14ac:dyDescent="0.25">
      <c r="A41" s="46" t="s">
        <v>62</v>
      </c>
      <c r="B41" s="46"/>
      <c r="C41" s="46"/>
      <c r="D41" s="46"/>
      <c r="E41" s="46"/>
      <c r="F41" s="46"/>
      <c r="G41" s="46"/>
      <c r="H41" s="46"/>
      <c r="I41" s="46"/>
    </row>
  </sheetData>
  <mergeCells count="11">
    <mergeCell ref="A41:I41"/>
    <mergeCell ref="A26:G26"/>
    <mergeCell ref="A39:I39"/>
    <mergeCell ref="B40:I40"/>
    <mergeCell ref="A1:J1"/>
    <mergeCell ref="A7:J7"/>
    <mergeCell ref="A5:J5"/>
    <mergeCell ref="A3:I3"/>
    <mergeCell ref="A2:I2"/>
    <mergeCell ref="A4:I4"/>
    <mergeCell ref="A6:I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1" ma:contentTypeDescription="Umožňuje vytvoriť nový dokument." ma:contentTypeScope="" ma:versionID="1b7400da79a9fdf064bf58622df6db6c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ec5a3be35ac732b625f771c8d0c6ab13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6345F9-7905-40DA-B9FF-3787A2E084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D6BC70-E7BC-427B-8C6E-678B71D0D753}">
  <ds:schemaRefs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dcmitype/"/>
    <ds:schemaRef ds:uri="e268c47e-392d-4bda-be85-a5756f4dce8a"/>
    <ds:schemaRef ds:uri="http://purl.org/dc/elements/1.1/"/>
    <ds:schemaRef ds:uri="http://schemas.microsoft.com/office/2006/documentManagement/types"/>
    <ds:schemaRef ds:uri="b851f6ae-ae00-4f5e-81ad-6a76ccf99225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90A1A01-68E8-484A-B8AD-298D242106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Hárok2</vt:lpstr>
      <vt:lpstr>Hárok3</vt:lpstr>
      <vt:lpstr>Hárok2!_Hlk518037705</vt:lpstr>
    </vt:vector>
  </TitlesOfParts>
  <Company>Uniba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Mydlo Stanislav</dc:creator>
  <cp:lastModifiedBy>Paulovičová Ema</cp:lastModifiedBy>
  <cp:revision/>
  <cp:lastPrinted>2021-11-17T19:26:06Z</cp:lastPrinted>
  <dcterms:created xsi:type="dcterms:W3CDTF">2018-05-23T07:09:28Z</dcterms:created>
  <dcterms:modified xsi:type="dcterms:W3CDTF">2021-11-19T12:31:47Z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</Properties>
</file>