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R\Materiál na porady\vypracované materiály 2021\"/>
    </mc:Choice>
  </mc:AlternateContent>
  <bookViews>
    <workbookView xWindow="0" yWindow="0" windowWidth="23040" windowHeight="901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11" i="1" l="1"/>
  <c r="D12" i="1"/>
  <c r="D13" i="1"/>
  <c r="D14" i="1"/>
  <c r="D15" i="1"/>
  <c r="D16" i="1"/>
  <c r="D17" i="1"/>
  <c r="D18" i="1"/>
  <c r="D10" i="1"/>
  <c r="D8" i="1"/>
  <c r="D6" i="1"/>
  <c r="D7" i="1"/>
  <c r="D4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4" i="1"/>
  <c r="F30" i="1" l="1"/>
  <c r="G4" i="1"/>
  <c r="G5" i="1"/>
  <c r="G6" i="1"/>
  <c r="G7" i="1"/>
  <c r="G8" i="1"/>
  <c r="G10" i="1"/>
  <c r="G11" i="1"/>
  <c r="G12" i="1"/>
  <c r="G13" i="1"/>
  <c r="G14" i="1"/>
  <c r="G15" i="1"/>
  <c r="G16" i="1"/>
  <c r="G17" i="1"/>
  <c r="G18" i="1"/>
  <c r="G30" i="1" l="1"/>
</calcChain>
</file>

<file path=xl/sharedStrings.xml><?xml version="1.0" encoding="utf-8"?>
<sst xmlns="http://schemas.openxmlformats.org/spreadsheetml/2006/main" count="48" uniqueCount="48">
  <si>
    <t>Hlasové služby</t>
  </si>
  <si>
    <t>Hlasový program 1</t>
  </si>
  <si>
    <t>Mesačný paušál za hlasový program, ktorý obsahuje neobmedzené hovory v rámci organizácie. Hovorné do mobilných sietí, pevných sietí, zahraničia, roamingové hovory, SMS, MMS a dátové služby sú nad rámec Hlasového programu 1.</t>
  </si>
  <si>
    <t>Hlasový program 2</t>
  </si>
  <si>
    <t>Mesačný paušál za hlasový program, ktorý obsahuje neobmedzené hovory v rámci organizácie, neobmedzené hovory do mobilnej siete operátora (poskytovateľa mobilných služieb). Hovorné do mobilných sietí (okrem siete poskytovateľa mobilných služieb), pevných sietí, zahraničia, roamingové hovory, SMS, MMS a dátové služby sú nad rámec Hlasového programu 2.</t>
  </si>
  <si>
    <t>Hlasový program 3</t>
  </si>
  <si>
    <t>Mesačný paušál za hlasový program, ktorý obsahuje neobmedzené hovory v rámci organizácie, neobmedzené hovory do mobilnej siete operátora (poskytovateľa mobilných služieb), neobmedzené hovorné do pevných sietí v SR. Hovorné do mobilných sietí (okrem siete poskytovateľa mobilných služieb), zahraničia, roamingové hovory, SMS, MMS a dátové služby sú nad rámec Hlasového programu 3.</t>
  </si>
  <si>
    <t>Hlasový program 4</t>
  </si>
  <si>
    <t>Hlasový program 5</t>
  </si>
  <si>
    <t>Mesačný paušál za hlasový program, ktorý obsahuje neobmedzené hovory v rámci organizácie, neobmedzené hovory do všetkých mobilných a pevných sietí v SR, neobmedzené hovorné do krajín EÚ, neobmedzené SMS a MMS v SR a do krajín EÚ. Roamingové hovory a dátové služby sú nad rámec Hlasového programu 5.</t>
  </si>
  <si>
    <t>Internet v mobile 1</t>
  </si>
  <si>
    <t>Internet v mobile 2</t>
  </si>
  <si>
    <t>Internet v mobile 3</t>
  </si>
  <si>
    <t>Internet v mobile 4</t>
  </si>
  <si>
    <t>Internet v mobile 5</t>
  </si>
  <si>
    <t>Internet v mobile 6</t>
  </si>
  <si>
    <t>Mobilný internet 1</t>
  </si>
  <si>
    <t>Mobilný internet 2</t>
  </si>
  <si>
    <t>Mobilný internet 3</t>
  </si>
  <si>
    <t xml:space="preserve">Po prečerpaní mesačného paušálu za ktorýkoľvek hlasový program bude poskytovateľ hovorné účtovať v rámci VPS bezodplatne okrem nasledovných spoplatnených  služieb za: </t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</si>
  <si>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mobilnej siete poskytovateľa mobilných služieb,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</si>
  <si>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iných mobilných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</si>
  <si>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pevných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</si>
  <si>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SMS a MMS do všetkých mobilných sietí v rámci SR,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</si>
  <si>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 xml:space="preserve">hovorné do všetkých mobilných sietí a pevných sietí v rámci EÚ, 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</si>
  <si>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>hovorné do všetkých mobilných sietí a pevných sietí mimo EÚ,</t>
    </r>
  </si>
  <si>
    <r>
      <t>-</t>
    </r>
    <r>
      <rPr>
        <sz val="7"/>
        <color rgb="FF000000"/>
        <rFont val="Times New Roman"/>
        <family val="1"/>
        <charset val="238"/>
      </rPr>
      <t xml:space="preserve">   </t>
    </r>
    <r>
      <rPr>
        <sz val="11"/>
        <color rgb="FF000000"/>
        <rFont val="Calibri"/>
        <family val="2"/>
        <charset val="238"/>
      </rPr>
      <t>roaming -  prevádzka sa bude riadiť podľa nariadenia Európskeho parlamentu a Rady EÚ č. 2120/2015 z 25.11.2015.</t>
    </r>
  </si>
  <si>
    <t>Mesačný paušál za hlasový program, ktorý obsahuje neobmedzené hovory v rámci organizácie, neobmedzené hovory do všetkých mobilných a pevných sietí v SR. Hovorné do zahraničia, roamingové hovory, SMS, MMS a dátové služby sú nad rámec Hlasového programu 4.</t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</si>
  <si>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100MB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</si>
  <si>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500MB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</si>
  <si>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2GB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</si>
  <si>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4GB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</si>
  <si>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6GB</t>
    </r>
    <r>
      <rPr>
        <sz val="11"/>
        <color rgb="FF000000"/>
        <rFont val="Calibri"/>
        <family val="2"/>
        <charset val="238"/>
      </rPr>
      <t>, po prečerpaní predplateného objemu dát, zníženie prenosovej rýchlosti bez ďalšieho spoplatnenia prenesených dát. Využitie v sieti 2G, 3G, 4G.</t>
    </r>
  </si>
  <si>
    <r>
      <t xml:space="preserve">Dátový program,  ktorý je možné aktivovať k hlasovému programu, s minimálnym objemom predplatených dát </t>
    </r>
    <r>
      <rPr>
        <b/>
        <sz val="11"/>
        <color rgb="FF000000"/>
        <rFont val="Calibri"/>
        <family val="2"/>
        <charset val="238"/>
      </rPr>
      <t>10GB,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dát. Využitie v sieti 2G, 3G,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</si>
  <si>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2GB,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3G,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</si>
  <si>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5GB,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3G, 4G.</t>
    </r>
  </si>
  <si>
    <r>
      <t xml:space="preserve">dátový program,  ktorý je aktivovaný na samostatnej SIM karte, možnosť využiť do samostatného dátového zariadenia (modemu), alebo do tabletu, s minimálnym objemom predplatených dát </t>
    </r>
    <r>
      <rPr>
        <b/>
        <sz val="11"/>
        <color rgb="FF000000"/>
        <rFont val="Calibri"/>
        <family val="2"/>
        <charset val="238"/>
      </rPr>
      <t>10GB,</t>
    </r>
    <r>
      <rPr>
        <sz val="11"/>
        <color rgb="FF000000"/>
        <rFont val="Calibri"/>
        <family val="2"/>
        <charset val="238"/>
      </rPr>
      <t xml:space="preserve"> po prečerpaní predplateného objemu dát, zníženie prenosovej rýchlosti bez ďalšieho spoplatnenia prenesených dát, možnosť bezplatného zdieľania dát s hlasovým paušálom. Využitie v sieti 2G, 3G, 4G.</t>
    </r>
  </si>
  <si>
    <t>Služby</t>
  </si>
  <si>
    <t>Popis Služby</t>
  </si>
  <si>
    <t>Jednotkova cena bez DPH /mesiac</t>
  </si>
  <si>
    <t>Odhadovaný počet ks</t>
  </si>
  <si>
    <t>Cena za služby celkom v EUR</t>
  </si>
  <si>
    <t>Dátové služby</t>
  </si>
  <si>
    <t>* Poplatky budú stanovené v eurách za 1 minútu alebo v eurách za 1 SMS/1 MMS</t>
  </si>
  <si>
    <t>Jednotkova cena  s DPH / mesiac</t>
  </si>
  <si>
    <t>Cena v EUR bez DPH/24mesiacov</t>
  </si>
  <si>
    <t>Cena v EUR s DPH/24mesiacov</t>
  </si>
  <si>
    <t xml:space="preserve">Opis predmetu zákazky a stanovenie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</si>
</sst>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ourier New"/>
      <family val="3"/>
      <charset val="238"/>
    </font>
    <font>
      <sz val="7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Border="1"/>
    <xf numFmtId="0" fontId="0" fillId="0" borderId="0" xfId="0" applyBorder="1"/>
    <xf numFmtId="2" fontId="6" fillId="0" borderId="0" xfId="0" applyNumberFormat="1" applyFont="1" applyBorder="1"/>
    <xf numFmtId="2" fontId="0" fillId="0" borderId="0" xfId="0" applyNumberFormat="1" applyBorder="1"/>
    <xf numFmtId="164" fontId="0" fillId="0" borderId="6" xfId="0" applyNumberFormat="1" applyBorder="1"/>
    <xf numFmtId="0" fontId="0" fillId="0" borderId="6" xfId="0" applyBorder="1"/>
    <xf numFmtId="0" fontId="0" fillId="0" borderId="5" xfId="0" applyBorder="1"/>
    <xf numFmtId="0" fontId="0" fillId="0" borderId="10" xfId="0" applyBorder="1"/>
    <xf numFmtId="0" fontId="0" fillId="0" borderId="13" xfId="0" applyBorder="1"/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2" fillId="2" borderId="7" xfId="0" applyFont="1" applyFill="1" applyBorder="1" applyAlignment="1">
      <alignment horizontal="justify" vertical="center" wrapText="1"/>
    </xf>
    <xf numFmtId="2" fontId="0" fillId="0" borderId="7" xfId="0" applyNumberFormat="1" applyBorder="1"/>
    <xf numFmtId="1" fontId="0" fillId="0" borderId="7" xfId="0" applyNumberFormat="1" applyBorder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164" fontId="7" fillId="0" borderId="7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0" fillId="0" borderId="6" xfId="0" applyNumberFormat="1" applyBorder="1"/>
    <xf numFmtId="2" fontId="0" fillId="0" borderId="12" xfId="0" applyNumberFormat="1" applyBorder="1"/>
    <xf numFmtId="2" fontId="0" fillId="0" borderId="18" xfId="0" applyNumberFormat="1" applyBorder="1"/>
    <xf numFmtId="164" fontId="0" fillId="0" borderId="19" xfId="0" applyNumberForma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22" xfId="0" applyNumberFormat="1" applyBorder="1"/>
    <xf numFmtId="0" fontId="0" fillId="0" borderId="23" xfId="0" applyBorder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7" fillId="2" borderId="19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2" fillId="2" borderId="24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9" xfId="0" applyNumberFormat="1" applyBorder="1"/>
    <xf numFmtId="2" fontId="0" fillId="0" borderId="21" xfId="0" applyNumberFormat="1" applyBorder="1"/>
    <xf numFmtId="2" fontId="0" fillId="0" borderId="11" xfId="0" applyNumberFormat="1" applyBorder="1"/>
    <xf numFmtId="0" fontId="2" fillId="2" borderId="2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justify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justify" vertical="center" wrapText="1"/>
    </xf>
    <xf numFmtId="2" fontId="0" fillId="0" borderId="15" xfId="0" applyNumberFormat="1" applyBorder="1"/>
    <xf numFmtId="2" fontId="0" fillId="0" borderId="16" xfId="0" applyNumberFormat="1" applyBorder="1"/>
    <xf numFmtId="0" fontId="7" fillId="0" borderId="0" xfId="0" applyFont="1" applyAlignment="1">
      <alignment horizontal="right"/>
    </xf>
    <xf numFmtId="164" fontId="0" fillId="0" borderId="20" xfId="0" applyNumberFormat="1" applyBorder="1"/>
    <xf numFmtId="0" fontId="0" fillId="0" borderId="20" xfId="0" applyBorder="1"/>
    <xf numFmtId="0" fontId="6" fillId="0" borderId="31" xfId="0" applyFont="1" applyBorder="1"/>
    <xf numFmtId="0" fontId="0" fillId="0" borderId="31" xfId="0" applyBorder="1"/>
    <xf numFmtId="0" fontId="12" fillId="0" borderId="7" xfId="0" applyFont="1" applyBorder="1" applyAlignment="1">
      <alignment vertical="top" wrapText="1"/>
    </xf>
    <xf numFmtId="0" fontId="2" fillId="2" borderId="32" xfId="0" applyFont="1" applyFill="1" applyBorder="1" applyAlignment="1">
      <alignment horizontal="justify" vertical="center" wrapText="1"/>
    </xf>
    <xf numFmtId="2" fontId="0" fillId="0" borderId="33" xfId="0" applyNumberFormat="1" applyBorder="1"/>
    <xf numFmtId="0" fontId="3" fillId="2" borderId="1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 indent="5"/>
    </xf>
    <xf numFmtId="0" fontId="4" fillId="2" borderId="6" xfId="0" applyFont="1" applyFill="1" applyBorder="1" applyAlignment="1">
      <alignment horizontal="left" vertical="center" wrapText="1" indent="5"/>
    </xf>
    <xf numFmtId="0" fontId="4" fillId="2" borderId="15" xfId="0" applyFont="1" applyFill="1" applyBorder="1" applyAlignment="1">
      <alignment horizontal="left" vertical="center" wrapText="1" indent="5"/>
    </xf>
    <xf numFmtId="0" fontId="4" fillId="2" borderId="16" xfId="0" applyFont="1" applyFill="1" applyBorder="1" applyAlignment="1">
      <alignment horizontal="left" vertical="center" wrapText="1" indent="5"/>
    </xf>
    <xf numFmtId="0" fontId="8" fillId="2" borderId="2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1" fontId="13" fillId="0" borderId="16" xfId="0" applyNumberFormat="1" applyFont="1" applyBorder="1"/>
    <xf numFmtId="1" fontId="13" fillId="0" borderId="6" xfId="0" applyNumberFormat="1" applyFont="1" applyBorder="1"/>
    <xf numFmtId="1" fontId="13" fillId="0" borderId="22" xfId="0" applyNumberFormat="1" applyFont="1" applyBorder="1"/>
    <xf numFmtId="1" fontId="13" fillId="0" borderId="7" xfId="0" applyNumberFormat="1" applyFont="1" applyBorder="1"/>
    <xf numFmtId="1" fontId="13" fillId="0" borderId="1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0" zoomScaleNormal="80" workbookViewId="0">
      <selection activeCell="M15" sqref="M15"/>
    </sheetView>
  </sheetViews>
  <sheetFormatPr defaultRowHeight="15" x14ac:dyDescent="0.25"/>
  <cols>
    <col min="1" max="1" width="25.7109375" bestFit="1" customWidth="1"/>
    <col min="2" max="2" width="159.28515625" customWidth="1"/>
    <col min="3" max="3" width="21.28515625" style="1" bestFit="1" customWidth="1"/>
    <col min="4" max="4" width="25.28515625" bestFit="1" customWidth="1"/>
    <col min="5" max="5" width="21.5703125" bestFit="1" customWidth="1"/>
    <col min="6" max="6" width="18.28515625" bestFit="1" customWidth="1"/>
    <col min="7" max="7" width="30.28515625" bestFit="1" customWidth="1"/>
  </cols>
  <sheetData>
    <row r="1" spans="1:7" ht="29.25" customHeight="1" thickBot="1" x14ac:dyDescent="0.35">
      <c r="A1" s="31"/>
      <c r="B1" s="32" t="s">
        <v>47</v>
      </c>
      <c r="G1" s="48"/>
    </row>
    <row r="2" spans="1:7" ht="32.25" thickBot="1" x14ac:dyDescent="0.3">
      <c r="A2" s="19" t="s">
        <v>37</v>
      </c>
      <c r="B2" s="19" t="s">
        <v>38</v>
      </c>
      <c r="C2" s="20" t="s">
        <v>39</v>
      </c>
      <c r="D2" s="18" t="s">
        <v>44</v>
      </c>
      <c r="E2" s="53" t="s">
        <v>40</v>
      </c>
      <c r="F2" s="18" t="s">
        <v>45</v>
      </c>
      <c r="G2" s="21" t="s">
        <v>46</v>
      </c>
    </row>
    <row r="3" spans="1:7" s="2" customFormat="1" ht="16.5" thickBot="1" x14ac:dyDescent="0.3">
      <c r="A3" s="33" t="s">
        <v>0</v>
      </c>
      <c r="B3" s="36"/>
      <c r="C3" s="25"/>
      <c r="D3" s="26"/>
      <c r="E3" s="26"/>
      <c r="F3" s="26"/>
      <c r="G3" s="27"/>
    </row>
    <row r="4" spans="1:7" ht="30" x14ac:dyDescent="0.25">
      <c r="A4" s="40" t="s">
        <v>1</v>
      </c>
      <c r="B4" s="45" t="s">
        <v>2</v>
      </c>
      <c r="C4" s="46"/>
      <c r="D4" s="47">
        <f>C4*1.2</f>
        <v>0</v>
      </c>
      <c r="E4" s="70">
        <v>82</v>
      </c>
      <c r="F4" s="22">
        <f>E4*C4*24</f>
        <v>0</v>
      </c>
      <c r="G4" s="14">
        <f>F4*1.2</f>
        <v>0</v>
      </c>
    </row>
    <row r="5" spans="1:7" ht="45" x14ac:dyDescent="0.25">
      <c r="A5" s="41" t="s">
        <v>3</v>
      </c>
      <c r="B5" s="34" t="s">
        <v>4</v>
      </c>
      <c r="C5" s="37"/>
      <c r="D5" s="22">
        <f>C5*1.2</f>
        <v>0</v>
      </c>
      <c r="E5" s="71">
        <v>0</v>
      </c>
      <c r="F5" s="22">
        <f>E5*C5*24</f>
        <v>0</v>
      </c>
      <c r="G5" s="10">
        <f t="shared" ref="G5:G18" si="0">F5*1.2</f>
        <v>0</v>
      </c>
    </row>
    <row r="6" spans="1:7" ht="45" x14ac:dyDescent="0.25">
      <c r="A6" s="41" t="s">
        <v>5</v>
      </c>
      <c r="B6" s="34" t="s">
        <v>6</v>
      </c>
      <c r="C6" s="37"/>
      <c r="D6" s="22">
        <f t="shared" ref="D6:D8" si="1">C6*1.2</f>
        <v>0</v>
      </c>
      <c r="E6" s="71">
        <v>2</v>
      </c>
      <c r="F6" s="22">
        <f>E6*C6*24</f>
        <v>0</v>
      </c>
      <c r="G6" s="10">
        <f t="shared" si="0"/>
        <v>0</v>
      </c>
    </row>
    <row r="7" spans="1:7" ht="30" x14ac:dyDescent="0.25">
      <c r="A7" s="41" t="s">
        <v>7</v>
      </c>
      <c r="B7" s="34" t="s">
        <v>27</v>
      </c>
      <c r="C7" s="37"/>
      <c r="D7" s="22">
        <f t="shared" si="1"/>
        <v>0</v>
      </c>
      <c r="E7" s="71">
        <v>40</v>
      </c>
      <c r="F7" s="22">
        <f>E7*C7*24</f>
        <v>0</v>
      </c>
      <c r="G7" s="10">
        <f t="shared" si="0"/>
        <v>0</v>
      </c>
    </row>
    <row r="8" spans="1:7" ht="30.75" thickBot="1" x14ac:dyDescent="0.3">
      <c r="A8" s="42" t="s">
        <v>8</v>
      </c>
      <c r="B8" s="35" t="s">
        <v>9</v>
      </c>
      <c r="C8" s="38"/>
      <c r="D8" s="22">
        <f t="shared" si="1"/>
        <v>0</v>
      </c>
      <c r="E8" s="72">
        <v>18</v>
      </c>
      <c r="F8" s="29">
        <f>E8*C8*24</f>
        <v>0</v>
      </c>
      <c r="G8" s="30">
        <f t="shared" si="0"/>
        <v>0</v>
      </c>
    </row>
    <row r="9" spans="1:7" ht="16.5" thickBot="1" x14ac:dyDescent="0.3">
      <c r="A9" s="43" t="s">
        <v>42</v>
      </c>
      <c r="B9" s="15"/>
      <c r="C9" s="16"/>
      <c r="D9" s="16"/>
      <c r="E9" s="73"/>
      <c r="F9" s="16"/>
      <c r="G9" s="9"/>
    </row>
    <row r="10" spans="1:7" ht="30" x14ac:dyDescent="0.25">
      <c r="A10" s="40" t="s">
        <v>10</v>
      </c>
      <c r="B10" s="40" t="s">
        <v>28</v>
      </c>
      <c r="C10" s="46"/>
      <c r="D10" s="47">
        <f>C10*1.2</f>
        <v>0</v>
      </c>
      <c r="E10" s="70">
        <v>0</v>
      </c>
      <c r="F10" s="47">
        <f t="shared" ref="F10:F18" si="2">E10*C10*24</f>
        <v>0</v>
      </c>
      <c r="G10" s="14">
        <f t="shared" si="0"/>
        <v>0</v>
      </c>
    </row>
    <row r="11" spans="1:7" ht="30" x14ac:dyDescent="0.25">
      <c r="A11" s="41" t="s">
        <v>11</v>
      </c>
      <c r="B11" s="41" t="s">
        <v>29</v>
      </c>
      <c r="C11" s="37"/>
      <c r="D11" s="24">
        <f t="shared" ref="D11:D18" si="3">C11*1.2</f>
        <v>0</v>
      </c>
      <c r="E11" s="71">
        <v>11</v>
      </c>
      <c r="F11" s="22">
        <f t="shared" si="2"/>
        <v>0</v>
      </c>
      <c r="G11" s="10">
        <f t="shared" si="0"/>
        <v>0</v>
      </c>
    </row>
    <row r="12" spans="1:7" ht="30" x14ac:dyDescent="0.25">
      <c r="A12" s="41" t="s">
        <v>12</v>
      </c>
      <c r="B12" s="41" t="s">
        <v>30</v>
      </c>
      <c r="C12" s="37"/>
      <c r="D12" s="24">
        <f t="shared" si="3"/>
        <v>0</v>
      </c>
      <c r="E12" s="71">
        <v>105</v>
      </c>
      <c r="F12" s="22">
        <f t="shared" si="2"/>
        <v>0</v>
      </c>
      <c r="G12" s="10">
        <f t="shared" si="0"/>
        <v>0</v>
      </c>
    </row>
    <row r="13" spans="1:7" ht="30" x14ac:dyDescent="0.25">
      <c r="A13" s="41" t="s">
        <v>13</v>
      </c>
      <c r="B13" s="41" t="s">
        <v>31</v>
      </c>
      <c r="C13" s="37"/>
      <c r="D13" s="24">
        <f t="shared" si="3"/>
        <v>0</v>
      </c>
      <c r="E13" s="71">
        <v>7</v>
      </c>
      <c r="F13" s="22">
        <f t="shared" si="2"/>
        <v>0</v>
      </c>
      <c r="G13" s="10">
        <f t="shared" si="0"/>
        <v>0</v>
      </c>
    </row>
    <row r="14" spans="1:7" ht="30" x14ac:dyDescent="0.25">
      <c r="A14" s="41" t="s">
        <v>14</v>
      </c>
      <c r="B14" s="41" t="s">
        <v>32</v>
      </c>
      <c r="C14" s="37"/>
      <c r="D14" s="24">
        <f t="shared" si="3"/>
        <v>0</v>
      </c>
      <c r="E14" s="71">
        <v>3</v>
      </c>
      <c r="F14" s="22">
        <f t="shared" si="2"/>
        <v>0</v>
      </c>
      <c r="G14" s="10">
        <f t="shared" si="0"/>
        <v>0</v>
      </c>
    </row>
    <row r="15" spans="1:7" ht="30" x14ac:dyDescent="0.25">
      <c r="A15" s="41" t="s">
        <v>15</v>
      </c>
      <c r="B15" s="41" t="s">
        <v>33</v>
      </c>
      <c r="C15" s="37"/>
      <c r="D15" s="24">
        <f t="shared" si="3"/>
        <v>0</v>
      </c>
      <c r="E15" s="71">
        <v>0</v>
      </c>
      <c r="F15" s="22">
        <f t="shared" si="2"/>
        <v>0</v>
      </c>
      <c r="G15" s="10">
        <f t="shared" si="0"/>
        <v>0</v>
      </c>
    </row>
    <row r="16" spans="1:7" ht="45" x14ac:dyDescent="0.25">
      <c r="A16" s="41" t="s">
        <v>16</v>
      </c>
      <c r="B16" s="41" t="s">
        <v>34</v>
      </c>
      <c r="C16" s="37"/>
      <c r="D16" s="24">
        <f t="shared" si="3"/>
        <v>0</v>
      </c>
      <c r="E16" s="71">
        <v>135</v>
      </c>
      <c r="F16" s="22">
        <f t="shared" si="2"/>
        <v>0</v>
      </c>
      <c r="G16" s="10">
        <f t="shared" si="0"/>
        <v>0</v>
      </c>
    </row>
    <row r="17" spans="1:7" ht="45" x14ac:dyDescent="0.25">
      <c r="A17" s="41" t="s">
        <v>17</v>
      </c>
      <c r="B17" s="54" t="s">
        <v>35</v>
      </c>
      <c r="C17" s="37"/>
      <c r="D17" s="24">
        <f t="shared" si="3"/>
        <v>0</v>
      </c>
      <c r="E17" s="71">
        <v>16</v>
      </c>
      <c r="F17" s="22">
        <f t="shared" si="2"/>
        <v>0</v>
      </c>
      <c r="G17" s="10">
        <f t="shared" si="0"/>
        <v>0</v>
      </c>
    </row>
    <row r="18" spans="1:7" ht="45.75" thickBot="1" x14ac:dyDescent="0.3">
      <c r="A18" s="44" t="s">
        <v>18</v>
      </c>
      <c r="B18" s="44" t="s">
        <v>36</v>
      </c>
      <c r="C18" s="39"/>
      <c r="D18" s="55">
        <f t="shared" si="3"/>
        <v>0</v>
      </c>
      <c r="E18" s="74">
        <v>0</v>
      </c>
      <c r="F18" s="23">
        <f t="shared" si="2"/>
        <v>0</v>
      </c>
      <c r="G18" s="11">
        <f t="shared" si="0"/>
        <v>0</v>
      </c>
    </row>
    <row r="19" spans="1:7" x14ac:dyDescent="0.25">
      <c r="A19" s="58" t="s">
        <v>19</v>
      </c>
      <c r="B19" s="59"/>
      <c r="C19" s="3"/>
      <c r="D19" s="4"/>
      <c r="E19" s="4"/>
      <c r="F19" s="5"/>
      <c r="G19" s="51"/>
    </row>
    <row r="20" spans="1:7" ht="20.25" customHeight="1" x14ac:dyDescent="0.25">
      <c r="A20" s="60"/>
      <c r="B20" s="61"/>
      <c r="C20" s="3"/>
      <c r="D20" s="4"/>
      <c r="E20" s="4"/>
      <c r="F20" s="4"/>
      <c r="G20" s="52"/>
    </row>
    <row r="21" spans="1:7" ht="15.75" thickBot="1" x14ac:dyDescent="0.3">
      <c r="A21" s="62"/>
      <c r="B21" s="63"/>
      <c r="C21" s="3"/>
      <c r="D21" s="4"/>
      <c r="E21" s="4"/>
      <c r="F21" s="6"/>
      <c r="G21" s="52"/>
    </row>
    <row r="22" spans="1:7" x14ac:dyDescent="0.25">
      <c r="A22" s="66" t="s">
        <v>20</v>
      </c>
      <c r="B22" s="67"/>
      <c r="C22" s="12">
        <v>0</v>
      </c>
      <c r="D22" s="13"/>
      <c r="E22" s="13"/>
      <c r="F22" s="13"/>
      <c r="G22" s="14"/>
    </row>
    <row r="23" spans="1:7" x14ac:dyDescent="0.25">
      <c r="A23" s="64" t="s">
        <v>21</v>
      </c>
      <c r="B23" s="65"/>
      <c r="C23" s="7">
        <v>0</v>
      </c>
      <c r="D23" s="8"/>
      <c r="E23" s="8"/>
      <c r="F23" s="8"/>
      <c r="G23" s="10"/>
    </row>
    <row r="24" spans="1:7" x14ac:dyDescent="0.25">
      <c r="A24" s="64" t="s">
        <v>22</v>
      </c>
      <c r="B24" s="65"/>
      <c r="C24" s="7">
        <v>0</v>
      </c>
      <c r="D24" s="8"/>
      <c r="E24" s="8"/>
      <c r="F24" s="8"/>
      <c r="G24" s="10"/>
    </row>
    <row r="25" spans="1:7" x14ac:dyDescent="0.25">
      <c r="A25" s="64" t="s">
        <v>23</v>
      </c>
      <c r="B25" s="65"/>
      <c r="C25" s="7">
        <v>0</v>
      </c>
      <c r="D25" s="8"/>
      <c r="E25" s="8"/>
      <c r="F25" s="8"/>
      <c r="G25" s="10"/>
    </row>
    <row r="26" spans="1:7" x14ac:dyDescent="0.25">
      <c r="A26" s="64" t="s">
        <v>24</v>
      </c>
      <c r="B26" s="65"/>
      <c r="C26" s="7">
        <v>0</v>
      </c>
      <c r="D26" s="8"/>
      <c r="E26" s="8"/>
      <c r="F26" s="8"/>
      <c r="G26" s="10"/>
    </row>
    <row r="27" spans="1:7" x14ac:dyDescent="0.25">
      <c r="A27" s="64" t="s">
        <v>25</v>
      </c>
      <c r="B27" s="65"/>
      <c r="C27" s="7">
        <v>0</v>
      </c>
      <c r="D27" s="8"/>
      <c r="E27" s="8"/>
      <c r="F27" s="8"/>
      <c r="G27" s="10"/>
    </row>
    <row r="28" spans="1:7" x14ac:dyDescent="0.25">
      <c r="A28" s="64" t="s">
        <v>26</v>
      </c>
      <c r="B28" s="65"/>
      <c r="C28" s="7"/>
      <c r="D28" s="8"/>
      <c r="E28" s="8"/>
      <c r="F28" s="8"/>
      <c r="G28" s="10"/>
    </row>
    <row r="29" spans="1:7" ht="15.75" thickBot="1" x14ac:dyDescent="0.3">
      <c r="A29" s="68" t="s">
        <v>43</v>
      </c>
      <c r="B29" s="69"/>
      <c r="C29" s="49"/>
      <c r="D29" s="50"/>
      <c r="E29" s="50"/>
      <c r="F29" s="50"/>
      <c r="G29" s="28"/>
    </row>
    <row r="30" spans="1:7" ht="16.5" thickBot="1" x14ac:dyDescent="0.3">
      <c r="A30" s="56" t="s">
        <v>41</v>
      </c>
      <c r="B30" s="57"/>
      <c r="C30" s="16"/>
      <c r="D30" s="16"/>
      <c r="E30" s="17"/>
      <c r="F30" s="16">
        <f>SUM(F4:F29)</f>
        <v>0</v>
      </c>
      <c r="G30" s="9">
        <f>SUM(G4:G29)</f>
        <v>0</v>
      </c>
    </row>
  </sheetData>
  <mergeCells count="10">
    <mergeCell ref="A30:B30"/>
    <mergeCell ref="A19:B21"/>
    <mergeCell ref="A23:B23"/>
    <mergeCell ref="A22:B22"/>
    <mergeCell ref="A24:B24"/>
    <mergeCell ref="A25:B25"/>
    <mergeCell ref="A26:B26"/>
    <mergeCell ref="A27:B27"/>
    <mergeCell ref="A28:B28"/>
    <mergeCell ref="A29:B29"/>
  </mergeCells>
  <pageMargins left="0.25" right="0.25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NCZI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Pacolová Petra</dc:creator>
  <cp:lastModifiedBy>Švajlenková Katarína, Ing.</cp:lastModifiedBy>
  <cp:lastPrinted>2020-02-24T10:59:02Z</cp:lastPrinted>
  <dcterms:created xsi:type="dcterms:W3CDTF">2020-02-19T11:58:01Z</dcterms:created>
  <dcterms:modified xsi:type="dcterms:W3CDTF">2021-11-11T11:53:13Z</dcterms:modified>
</cp:coreProperties>
</file>