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arko\Desktop\ZH,BS\"/>
    </mc:Choice>
  </mc:AlternateContent>
  <xr:revisionPtr revIDLastSave="0" documentId="13_ncr:1_{8A789137-4530-466F-B60A-ACEB497C0F52}" xr6:coauthVersionLast="47" xr6:coauthVersionMax="47" xr10:uidLastSave="{00000000-0000-0000-0000-000000000000}"/>
  <bookViews>
    <workbookView xWindow="28680" yWindow="-120" windowWidth="29040" windowHeight="15840" xr2:uid="{0A5C52AC-7F95-40E7-AFB0-7957C0DB3C06}"/>
  </bookViews>
  <sheets>
    <sheet name="Rekapitulácia" sheetId="1" r:id="rId1"/>
    <sheet name="Močiar III.2538" sheetId="2" r:id="rId2"/>
    <sheet name="Janova Lehota III.2482" sheetId="3" r:id="rId3"/>
    <sheet name="Sklené Teplice III.2498" sheetId="4" r:id="rId4"/>
    <sheet name="Pitelová III.2486" sheetId="5" r:id="rId5"/>
    <sheet name="Banská Štiavnica III.2535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2" l="1"/>
  <c r="H30" i="2"/>
  <c r="H27" i="3"/>
  <c r="H30" i="3"/>
  <c r="H29" i="3" s="1"/>
  <c r="H27" i="5"/>
  <c r="H30" i="5"/>
  <c r="H29" i="5" s="1"/>
  <c r="H29" i="6"/>
  <c r="H28" i="6"/>
  <c r="H27" i="6"/>
  <c r="I27" i="6" s="1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28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29" i="4"/>
  <c r="H28" i="4"/>
  <c r="H27" i="4" s="1"/>
  <c r="I27" i="4" s="1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28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29" i="2"/>
  <c r="H28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L16" i="1"/>
  <c r="M16" i="1" s="1"/>
  <c r="N16" i="1" s="1"/>
  <c r="I16" i="1"/>
  <c r="J16" i="1" s="1"/>
  <c r="K16" i="1" s="1"/>
  <c r="F16" i="1"/>
  <c r="G16" i="1" s="1"/>
  <c r="H16" i="1" s="1"/>
  <c r="L15" i="1"/>
  <c r="M15" i="1" s="1"/>
  <c r="N15" i="1" s="1"/>
  <c r="I15" i="1"/>
  <c r="J15" i="1" s="1"/>
  <c r="K15" i="1" s="1"/>
  <c r="F15" i="1"/>
  <c r="G15" i="1" s="1"/>
  <c r="H15" i="1" s="1"/>
  <c r="L14" i="1"/>
  <c r="M14" i="1" s="1"/>
  <c r="N14" i="1" s="1"/>
  <c r="I14" i="1"/>
  <c r="J14" i="1" s="1"/>
  <c r="K14" i="1" s="1"/>
  <c r="F14" i="1"/>
  <c r="G14" i="1" s="1"/>
  <c r="H14" i="1" s="1"/>
  <c r="L13" i="1"/>
  <c r="M13" i="1" s="1"/>
  <c r="N13" i="1" s="1"/>
  <c r="I13" i="1"/>
  <c r="J13" i="1" s="1"/>
  <c r="K13" i="1" s="1"/>
  <c r="F13" i="1"/>
  <c r="G13" i="1" s="1"/>
  <c r="H13" i="1" s="1"/>
  <c r="L12" i="1"/>
  <c r="M12" i="1" s="1"/>
  <c r="N12" i="1" s="1"/>
  <c r="I12" i="1"/>
  <c r="J12" i="1" s="1"/>
  <c r="K12" i="1" s="1"/>
  <c r="F12" i="1"/>
  <c r="L11" i="1"/>
  <c r="M11" i="1" s="1"/>
  <c r="N11" i="1" s="1"/>
  <c r="H10" i="6" l="1"/>
  <c r="I27" i="5"/>
  <c r="J27" i="5" s="1"/>
  <c r="H10" i="5"/>
  <c r="I10" i="5" s="1"/>
  <c r="J10" i="5" s="1"/>
  <c r="H10" i="4"/>
  <c r="I10" i="4" s="1"/>
  <c r="J10" i="4" s="1"/>
  <c r="H10" i="3"/>
  <c r="H10" i="2"/>
  <c r="I10" i="2" s="1"/>
  <c r="J10" i="2" s="1"/>
  <c r="I27" i="2"/>
  <c r="O12" i="1"/>
  <c r="P12" i="1" s="1"/>
  <c r="Q12" i="1" s="1"/>
  <c r="O16" i="1"/>
  <c r="P16" i="1" s="1"/>
  <c r="Q16" i="1" s="1"/>
  <c r="F11" i="1"/>
  <c r="I11" i="1"/>
  <c r="J11" i="1" s="1"/>
  <c r="K11" i="1" s="1"/>
  <c r="J27" i="6"/>
  <c r="I10" i="6"/>
  <c r="J10" i="6" s="1"/>
  <c r="I29" i="6"/>
  <c r="J29" i="6" s="1"/>
  <c r="I29" i="5"/>
  <c r="J29" i="5" s="1"/>
  <c r="J27" i="4"/>
  <c r="I29" i="4"/>
  <c r="J29" i="4" s="1"/>
  <c r="I10" i="3"/>
  <c r="J10" i="3" s="1"/>
  <c r="I27" i="3"/>
  <c r="J27" i="3" s="1"/>
  <c r="I29" i="3"/>
  <c r="J29" i="3" s="1"/>
  <c r="I29" i="2"/>
  <c r="J29" i="2" s="1"/>
  <c r="G12" i="1"/>
  <c r="H12" i="1" s="1"/>
  <c r="O13" i="1"/>
  <c r="O14" i="1"/>
  <c r="O15" i="1"/>
  <c r="J27" i="2" l="1"/>
  <c r="O11" i="1"/>
  <c r="P11" i="1" s="1"/>
  <c r="G11" i="1"/>
  <c r="H11" i="1" s="1"/>
  <c r="P15" i="1"/>
  <c r="Q15" i="1" s="1"/>
  <c r="P14" i="1"/>
  <c r="Q14" i="1" s="1"/>
  <c r="P13" i="1"/>
  <c r="Q13" i="1" s="1"/>
  <c r="Q11" i="1" l="1"/>
</calcChain>
</file>

<file path=xl/sharedStrings.xml><?xml version="1.0" encoding="utf-8"?>
<sst xmlns="http://schemas.openxmlformats.org/spreadsheetml/2006/main" count="204" uniqueCount="62">
  <si>
    <t>Názov stavieb:</t>
  </si>
  <si>
    <t>Vypracovanie projektovej dokumentácie sanácie zosuvu, inžinierskej činnosti a autorského dozoru.</t>
  </si>
  <si>
    <t xml:space="preserve">1.  </t>
  </si>
  <si>
    <t>REKAPITULÁCIA ŠPECIFIKÁCIE</t>
  </si>
  <si>
    <t>DSP s DRS( DUR)</t>
  </si>
  <si>
    <t>Inžinierska činnosť</t>
  </si>
  <si>
    <t>Autorský dozor</t>
  </si>
  <si>
    <t>Celková rekapitulácia</t>
  </si>
  <si>
    <t>Cena bez DPH</t>
  </si>
  <si>
    <t>DPH 20%</t>
  </si>
  <si>
    <t>Cena s DPH</t>
  </si>
  <si>
    <t>Cesta</t>
  </si>
  <si>
    <t>Miesto bodovej závady</t>
  </si>
  <si>
    <t>Staničenie</t>
  </si>
  <si>
    <t>III/2538</t>
  </si>
  <si>
    <t>Močiar - okr. BS</t>
  </si>
  <si>
    <t>8,128-8,283</t>
  </si>
  <si>
    <t>III/2482</t>
  </si>
  <si>
    <t>Janova Lehota - I/9 okr. ZH</t>
  </si>
  <si>
    <t>13,011-13,055</t>
  </si>
  <si>
    <t>III/2498</t>
  </si>
  <si>
    <t>Hliník nad Hronom - Sklené Teplice - intravilán okr. ZH</t>
  </si>
  <si>
    <t>7,969-8,042</t>
  </si>
  <si>
    <t>III/2486</t>
  </si>
  <si>
    <t>Pitelová okr. ZH</t>
  </si>
  <si>
    <t>0,972-0,988</t>
  </si>
  <si>
    <t>III/2535</t>
  </si>
  <si>
    <t>Banská Štiavnica, ul. Obrancov Mieru okr. BS</t>
  </si>
  <si>
    <t>1,161-1,221</t>
  </si>
  <si>
    <t>Názov stavby:</t>
  </si>
  <si>
    <t>III/2538  ckm 8,128-8,283   Močiar - okr. BS</t>
  </si>
  <si>
    <t>ŠPECIFIKÁCIA</t>
  </si>
  <si>
    <t>Členenie dokumentácie a zmluvných činností</t>
  </si>
  <si>
    <t>MJ</t>
  </si>
  <si>
    <t>J. cena</t>
  </si>
  <si>
    <t>Cena celkom</t>
  </si>
  <si>
    <t>Dokumentácia na stavebné povolenie s náležitosťami dokumentácie ne realizáciu stavby (DSP s DRS)</t>
  </si>
  <si>
    <t>A. Sprievodná správa</t>
  </si>
  <si>
    <t>h</t>
  </si>
  <si>
    <t xml:space="preserve">B.1 Prehľadná situácia </t>
  </si>
  <si>
    <t xml:space="preserve">B.2 Celková situácia stavby </t>
  </si>
  <si>
    <t xml:space="preserve">B.3 Pozdĺžny rez </t>
  </si>
  <si>
    <t>B.4 Ortofotomapa</t>
  </si>
  <si>
    <t>C.1 Koordinačné výkresy</t>
  </si>
  <si>
    <t>C.2 Dopravné značenie celej stavby</t>
  </si>
  <si>
    <t>D. Písomnosti a výkresy objektov (vrátane POV)</t>
  </si>
  <si>
    <t>E. Doklady</t>
  </si>
  <si>
    <t>F. Dokumentácia meračských prác</t>
  </si>
  <si>
    <t>G. Dokumentácia na majetkoprávne vysporiadanie</t>
  </si>
  <si>
    <t>H. Dokumentácia na trvalé a dočasné vyňatie pôdy z PPF a LPF</t>
  </si>
  <si>
    <t>I. Dokumentácia prieskumov</t>
  </si>
  <si>
    <t>K. Plán bezpečnosti a ochrany zdravia pri práci</t>
  </si>
  <si>
    <t>N. Vplyv stavby na životné prostredie</t>
  </si>
  <si>
    <t>O. Výkaz výmer a rozpočet</t>
  </si>
  <si>
    <t>k SP (v prípade potreby k UR), ohláseniam stavebných úprav</t>
  </si>
  <si>
    <t>Zhotoviteľovi bude uhradená iba skutočne vyhotovená dokumentácia, zmluvná činnosť, resp. ich časti.</t>
  </si>
  <si>
    <t>III/2482 ckm 13,011 – 13,055 Janova Lehota - I/9 - okr. ZH</t>
  </si>
  <si>
    <t>III/2498 ckm 7,969 – 8,042  Hliník nad Hronom - Sklené Teplice - intra. okr. ZH</t>
  </si>
  <si>
    <t>III/2486 ckm 0,972 – 0,988  Pitelová - okr. ZH</t>
  </si>
  <si>
    <t>III/2535 ckm 1,161 – 1,221  Banská Štiavnica, Obr. Mieru - okr. BS</t>
  </si>
  <si>
    <t>Sanácia zosuvov na cestách II. a III. triedy v okresoch ZH, BS - Močiar, Janova Lehota, Sklené Teplice, Pitelová, Banská Štiavnica - ul. Obrancov mieru</t>
  </si>
  <si>
    <t>Množstvo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</si>
</sst>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"/>
      <family val="2"/>
      <charset val="238"/>
    </font>
    <font>
      <b/>
      <sz val="16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top"/>
    </xf>
    <xf numFmtId="0" fontId="3" fillId="2" borderId="0" xfId="0" applyFont="1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1" xfId="0" applyFont="1" applyBorder="1"/>
    <xf numFmtId="0" fontId="0" fillId="0" borderId="1" xfId="0" applyBorder="1"/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4" fontId="8" fillId="3" borderId="8" xfId="0" applyNumberFormat="1" applyFont="1" applyFill="1" applyBorder="1" applyAlignment="1">
      <alignment horizontal="right" vertical="center"/>
    </xf>
    <xf numFmtId="4" fontId="9" fillId="3" borderId="11" xfId="0" applyNumberFormat="1" applyFont="1" applyFill="1" applyBorder="1"/>
    <xf numFmtId="4" fontId="8" fillId="3" borderId="3" xfId="0" applyNumberFormat="1" applyFont="1" applyFill="1" applyBorder="1"/>
    <xf numFmtId="4" fontId="8" fillId="3" borderId="4" xfId="0" applyNumberFormat="1" applyFont="1" applyFill="1" applyBorder="1"/>
    <xf numFmtId="0" fontId="0" fillId="0" borderId="12" xfId="0" applyBorder="1"/>
    <xf numFmtId="0" fontId="9" fillId="0" borderId="13" xfId="0" applyFont="1" applyBorder="1" applyAlignment="1">
      <alignment horizontal="left" wrapText="1"/>
    </xf>
    <xf numFmtId="0" fontId="9" fillId="0" borderId="14" xfId="0" applyFont="1" applyBorder="1" applyAlignment="1">
      <alignment horizontal="left" wrapText="1"/>
    </xf>
    <xf numFmtId="4" fontId="9" fillId="0" borderId="15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9" fillId="0" borderId="16" xfId="0" applyNumberFormat="1" applyFont="1" applyBorder="1" applyAlignment="1">
      <alignment horizontal="right" vertical="center"/>
    </xf>
    <xf numFmtId="4" fontId="9" fillId="0" borderId="12" xfId="0" applyNumberFormat="1" applyFont="1" applyBorder="1" applyAlignment="1">
      <alignment horizontal="right" vertical="center"/>
    </xf>
    <xf numFmtId="0" fontId="0" fillId="0" borderId="17" xfId="0" applyBorder="1"/>
    <xf numFmtId="0" fontId="9" fillId="0" borderId="18" xfId="0" applyFont="1" applyBorder="1" applyAlignment="1">
      <alignment horizontal="left" wrapText="1"/>
    </xf>
    <xf numFmtId="0" fontId="9" fillId="0" borderId="19" xfId="0" applyFont="1" applyBorder="1" applyAlignment="1">
      <alignment horizontal="left" wrapText="1"/>
    </xf>
    <xf numFmtId="4" fontId="9" fillId="0" borderId="17" xfId="0" applyNumberFormat="1" applyFont="1" applyBorder="1" applyAlignment="1">
      <alignment horizontal="right" vertical="center"/>
    </xf>
    <xf numFmtId="4" fontId="9" fillId="0" borderId="20" xfId="0" applyNumberFormat="1" applyFont="1" applyBorder="1" applyAlignment="1">
      <alignment horizontal="right" vertical="center"/>
    </xf>
    <xf numFmtId="0" fontId="0" fillId="0" borderId="22" xfId="0" applyBorder="1"/>
    <xf numFmtId="0" fontId="9" fillId="0" borderId="23" xfId="0" applyFont="1" applyBorder="1" applyAlignment="1">
      <alignment horizontal="left" wrapText="1"/>
    </xf>
    <xf numFmtId="4" fontId="9" fillId="0" borderId="25" xfId="0" applyNumberFormat="1" applyFont="1" applyBorder="1" applyAlignment="1">
      <alignment horizontal="right" vertical="center"/>
    </xf>
    <xf numFmtId="4" fontId="9" fillId="0" borderId="24" xfId="0" applyNumberFormat="1" applyFont="1" applyBorder="1" applyAlignment="1">
      <alignment horizontal="right" vertical="center"/>
    </xf>
    <xf numFmtId="4" fontId="9" fillId="0" borderId="1" xfId="0" applyNumberFormat="1" applyFont="1" applyBorder="1" applyAlignment="1">
      <alignment horizontal="right" vertical="center"/>
    </xf>
    <xf numFmtId="4" fontId="9" fillId="0" borderId="26" xfId="0" applyNumberFormat="1" applyFont="1" applyBorder="1" applyAlignment="1">
      <alignment horizontal="right" vertical="center"/>
    </xf>
    <xf numFmtId="0" fontId="2" fillId="0" borderId="0" xfId="0" applyFont="1" applyAlignment="1">
      <alignment vertical="top" wrapText="1"/>
    </xf>
    <xf numFmtId="20" fontId="2" fillId="0" borderId="0" xfId="0" applyNumberFormat="1" applyFont="1" applyAlignment="1">
      <alignment vertical="top" wrapText="1"/>
    </xf>
    <xf numFmtId="20" fontId="0" fillId="0" borderId="0" xfId="0" applyNumberFormat="1"/>
    <xf numFmtId="0" fontId="0" fillId="4" borderId="0" xfId="0" applyFill="1"/>
    <xf numFmtId="0" fontId="10" fillId="2" borderId="0" xfId="0" applyFont="1" applyFill="1" applyAlignment="1">
      <alignment wrapText="1"/>
    </xf>
    <xf numFmtId="0" fontId="6" fillId="2" borderId="0" xfId="0" applyFont="1" applyFill="1"/>
    <xf numFmtId="0" fontId="11" fillId="0" borderId="0" xfId="0" applyFont="1"/>
    <xf numFmtId="0" fontId="12" fillId="0" borderId="0" xfId="0" applyFont="1"/>
    <xf numFmtId="0" fontId="9" fillId="0" borderId="30" xfId="0" applyFont="1" applyBorder="1" applyAlignment="1">
      <alignment horizontal="center"/>
    </xf>
    <xf numFmtId="4" fontId="8" fillId="3" borderId="32" xfId="0" applyNumberFormat="1" applyFont="1" applyFill="1" applyBorder="1" applyAlignment="1">
      <alignment horizontal="right" vertical="center"/>
    </xf>
    <xf numFmtId="4" fontId="9" fillId="3" borderId="33" xfId="0" applyNumberFormat="1" applyFont="1" applyFill="1" applyBorder="1"/>
    <xf numFmtId="4" fontId="8" fillId="3" borderId="34" xfId="0" applyNumberFormat="1" applyFont="1" applyFill="1" applyBorder="1"/>
    <xf numFmtId="4" fontId="9" fillId="0" borderId="14" xfId="0" applyNumberFormat="1" applyFont="1" applyBorder="1" applyAlignment="1">
      <alignment horizontal="right" vertical="center"/>
    </xf>
    <xf numFmtId="0" fontId="9" fillId="0" borderId="6" xfId="0" applyFont="1" applyBorder="1"/>
    <xf numFmtId="0" fontId="9" fillId="0" borderId="0" xfId="0" applyFont="1"/>
    <xf numFmtId="4" fontId="8" fillId="5" borderId="32" xfId="0" applyNumberFormat="1" applyFont="1" applyFill="1" applyBorder="1" applyAlignment="1">
      <alignment horizontal="right" vertical="center"/>
    </xf>
    <xf numFmtId="4" fontId="9" fillId="5" borderId="33" xfId="0" applyNumberFormat="1" applyFont="1" applyFill="1" applyBorder="1"/>
    <xf numFmtId="4" fontId="8" fillId="5" borderId="34" xfId="0" applyNumberFormat="1" applyFont="1" applyFill="1" applyBorder="1"/>
    <xf numFmtId="0" fontId="0" fillId="0" borderId="20" xfId="0" applyBorder="1"/>
    <xf numFmtId="0" fontId="9" fillId="0" borderId="38" xfId="0" applyFont="1" applyBorder="1" applyAlignment="1">
      <alignment horizontal="center" vertical="center"/>
    </xf>
    <xf numFmtId="164" fontId="9" fillId="0" borderId="38" xfId="0" applyNumberFormat="1" applyFont="1" applyBorder="1" applyAlignment="1">
      <alignment horizontal="right" vertical="center"/>
    </xf>
    <xf numFmtId="4" fontId="9" fillId="0" borderId="38" xfId="0" applyNumberFormat="1" applyFont="1" applyBorder="1" applyAlignment="1">
      <alignment horizontal="right" vertical="center"/>
    </xf>
    <xf numFmtId="0" fontId="9" fillId="0" borderId="29" xfId="0" applyFont="1" applyBorder="1" applyAlignment="1">
      <alignment horizontal="center" vertical="center"/>
    </xf>
    <xf numFmtId="164" fontId="9" fillId="0" borderId="29" xfId="0" applyNumberFormat="1" applyFont="1" applyBorder="1" applyAlignment="1">
      <alignment horizontal="right" vertical="center"/>
    </xf>
    <xf numFmtId="4" fontId="9" fillId="0" borderId="29" xfId="0" applyNumberFormat="1" applyFont="1" applyBorder="1" applyAlignment="1">
      <alignment horizontal="right" vertical="center"/>
    </xf>
    <xf numFmtId="4" fontId="9" fillId="0" borderId="9" xfId="0" applyNumberFormat="1" applyFont="1" applyBorder="1" applyAlignment="1">
      <alignment horizontal="right" vertical="center"/>
    </xf>
    <xf numFmtId="0" fontId="1" fillId="0" borderId="0" xfId="0" applyFont="1" applyAlignment="1">
      <alignment vertical="top"/>
    </xf>
    <xf numFmtId="0" fontId="3" fillId="0" borderId="0" xfId="0" applyFont="1"/>
    <xf numFmtId="4" fontId="8" fillId="3" borderId="39" xfId="0" applyNumberFormat="1" applyFont="1" applyFill="1" applyBorder="1" applyAlignment="1">
      <alignment horizontal="right" vertical="center"/>
    </xf>
    <xf numFmtId="4" fontId="9" fillId="3" borderId="15" xfId="0" applyNumberFormat="1" applyFont="1" applyFill="1" applyBorder="1"/>
    <xf numFmtId="4" fontId="8" fillId="3" borderId="21" xfId="0" applyNumberFormat="1" applyFont="1" applyFill="1" applyBorder="1"/>
    <xf numFmtId="4" fontId="8" fillId="5" borderId="39" xfId="0" applyNumberFormat="1" applyFont="1" applyFill="1" applyBorder="1" applyAlignment="1">
      <alignment horizontal="right" vertical="center"/>
    </xf>
    <xf numFmtId="4" fontId="9" fillId="5" borderId="12" xfId="0" applyNumberFormat="1" applyFont="1" applyFill="1" applyBorder="1"/>
    <xf numFmtId="4" fontId="8" fillId="5" borderId="41" xfId="0" applyNumberFormat="1" applyFont="1" applyFill="1" applyBorder="1"/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right" vertical="center"/>
    </xf>
    <xf numFmtId="4" fontId="9" fillId="0" borderId="0" xfId="0" applyNumberFormat="1" applyFont="1" applyBorder="1" applyAlignment="1">
      <alignment horizontal="right" vertical="center"/>
    </xf>
    <xf numFmtId="0" fontId="9" fillId="0" borderId="42" xfId="0" applyFont="1" applyBorder="1" applyAlignment="1">
      <alignment horizontal="left" wrapText="1"/>
    </xf>
    <xf numFmtId="4" fontId="9" fillId="0" borderId="22" xfId="0" applyNumberFormat="1" applyFont="1" applyBorder="1" applyAlignment="1">
      <alignment horizontal="right" vertical="center"/>
    </xf>
    <xf numFmtId="164" fontId="9" fillId="0" borderId="29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0" fillId="2" borderId="0" xfId="0" applyFill="1"/>
    <xf numFmtId="0" fontId="5" fillId="0" borderId="0" xfId="0" applyFont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9" fillId="0" borderId="14" xfId="0" applyFont="1" applyBorder="1" applyAlignment="1">
      <alignment horizontal="left" wrapText="1"/>
    </xf>
    <xf numFmtId="0" fontId="9" fillId="0" borderId="36" xfId="0" applyFont="1" applyBorder="1" applyAlignment="1">
      <alignment horizontal="left" wrapText="1"/>
    </xf>
    <xf numFmtId="0" fontId="9" fillId="0" borderId="35" xfId="0" applyFont="1" applyBorder="1" applyAlignment="1">
      <alignment horizontal="left" wrapText="1"/>
    </xf>
    <xf numFmtId="0" fontId="9" fillId="0" borderId="42" xfId="0" applyFont="1" applyBorder="1" applyAlignment="1">
      <alignment horizontal="left" wrapText="1"/>
    </xf>
    <xf numFmtId="0" fontId="9" fillId="0" borderId="43" xfId="0" applyFont="1" applyBorder="1" applyAlignment="1">
      <alignment horizontal="left" wrapText="1"/>
    </xf>
    <xf numFmtId="0" fontId="9" fillId="0" borderId="44" xfId="0" applyFont="1" applyBorder="1" applyAlignment="1">
      <alignment horizontal="left" wrapText="1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8" fillId="0" borderId="31" xfId="0" applyFont="1" applyBorder="1" applyAlignment="1">
      <alignment horizontal="left" wrapText="1"/>
    </xf>
    <xf numFmtId="0" fontId="8" fillId="0" borderId="27" xfId="0" applyFont="1" applyBorder="1" applyAlignment="1">
      <alignment horizontal="left" wrapText="1"/>
    </xf>
    <xf numFmtId="0" fontId="8" fillId="0" borderId="28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9" fillId="0" borderId="11" xfId="0" applyFont="1" applyBorder="1" applyAlignment="1">
      <alignment horizontal="left" wrapText="1"/>
    </xf>
    <xf numFmtId="0" fontId="2" fillId="2" borderId="0" xfId="0" applyFont="1" applyFill="1" applyAlignment="1">
      <alignment vertical="top" wrapText="1"/>
    </xf>
    <xf numFmtId="0" fontId="9" fillId="0" borderId="10" xfId="0" applyFont="1" applyBorder="1" applyAlignment="1">
      <alignment horizontal="left" wrapText="1"/>
    </xf>
    <xf numFmtId="0" fontId="9" fillId="0" borderId="27" xfId="0" applyFont="1" applyBorder="1" applyAlignment="1">
      <alignment horizontal="left"/>
    </xf>
    <xf numFmtId="0" fontId="9" fillId="0" borderId="28" xfId="0" applyFont="1" applyBorder="1" applyAlignment="1">
      <alignment horizontal="left"/>
    </xf>
    <xf numFmtId="0" fontId="8" fillId="0" borderId="40" xfId="0" applyFont="1" applyBorder="1" applyAlignment="1">
      <alignment horizontal="left" wrapText="1"/>
    </xf>
    <xf numFmtId="0" fontId="8" fillId="0" borderId="36" xfId="0" applyFont="1" applyBorder="1" applyAlignment="1">
      <alignment horizontal="left" wrapText="1"/>
    </xf>
    <xf numFmtId="0" fontId="8" fillId="0" borderId="35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8" fillId="0" borderId="11" xfId="0" applyFont="1" applyBorder="1" applyAlignment="1">
      <alignment horizontal="left" wrapText="1"/>
    </xf>
    <xf numFmtId="0" fontId="9" fillId="0" borderId="27" xfId="0" applyFont="1" applyBorder="1" applyAlignment="1">
      <alignment horizontal="left" wrapText="1"/>
    </xf>
    <xf numFmtId="0" fontId="9" fillId="0" borderId="28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dbor%20invest&#237;ci&#237;\ODDI\_ZARIADENIA\04%20Doprava\Ostatne%20cesty\Bodov&#233;%20z&#225;vady%202020\Zmluvy\Pr&#237;loha%20&#269;.1%20k%20ZoD%20Zosuv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"/>
      <sheetName val="BR-Mýto pod Ďumbierom III.2378"/>
      <sheetName val="Močiar III.2538"/>
      <sheetName val="Priechod-Baláže III.2418"/>
      <sheetName val="Železná Breznica III.2441"/>
      <sheetName val="Lubeník-Turčok III.2842"/>
      <sheetName val="Malý Krtíš III.2602"/>
      <sheetName val="Dolný Dačov Lom (Útlaky) II.527"/>
      <sheetName val="Janova Lehota III.2482"/>
      <sheetName val="Sklené Teplice III.2498"/>
      <sheetName val="Pitelová III.2486"/>
      <sheetName val="Šalková - Môlča III.2421 (1)"/>
      <sheetName val="Šalková - Môlča III.2421 (2)"/>
      <sheetName val="Banská Štiavnica III.2535"/>
      <sheetName val="Lukavica III.2450 (1,2)"/>
    </sheetNames>
    <sheetDataSet>
      <sheetData sheetId="0"/>
      <sheetData sheetId="1">
        <row r="30">
          <cell r="H30">
            <v>0</v>
          </cell>
        </row>
      </sheetData>
      <sheetData sheetId="2">
        <row r="10">
          <cell r="H10">
            <v>0</v>
          </cell>
        </row>
        <row r="27">
          <cell r="H27">
            <v>0</v>
          </cell>
        </row>
        <row r="30">
          <cell r="H30">
            <v>0</v>
          </cell>
        </row>
      </sheetData>
      <sheetData sheetId="3"/>
      <sheetData sheetId="4"/>
      <sheetData sheetId="5"/>
      <sheetData sheetId="6"/>
      <sheetData sheetId="7"/>
      <sheetData sheetId="8">
        <row r="10">
          <cell r="H10">
            <v>0</v>
          </cell>
        </row>
        <row r="27">
          <cell r="H27">
            <v>0</v>
          </cell>
        </row>
        <row r="30">
          <cell r="H30">
            <v>0</v>
          </cell>
        </row>
      </sheetData>
      <sheetData sheetId="9">
        <row r="10">
          <cell r="H10">
            <v>0</v>
          </cell>
        </row>
        <row r="27">
          <cell r="H27">
            <v>0</v>
          </cell>
        </row>
        <row r="30">
          <cell r="H30">
            <v>0</v>
          </cell>
        </row>
      </sheetData>
      <sheetData sheetId="10">
        <row r="10">
          <cell r="H10">
            <v>0</v>
          </cell>
        </row>
        <row r="27">
          <cell r="H27">
            <v>0</v>
          </cell>
        </row>
        <row r="30">
          <cell r="H30">
            <v>0</v>
          </cell>
        </row>
      </sheetData>
      <sheetData sheetId="11"/>
      <sheetData sheetId="12"/>
      <sheetData sheetId="13">
        <row r="10">
          <cell r="H10">
            <v>0</v>
          </cell>
        </row>
        <row r="27">
          <cell r="H27">
            <v>0</v>
          </cell>
        </row>
        <row r="30">
          <cell r="H30">
            <v>0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2FA7D-CFFC-4E87-9BFF-5EC343D3B9B6}">
  <dimension ref="B2:Q24"/>
  <sheetViews>
    <sheetView tabSelected="1" workbookViewId="0">
      <selection activeCell="K6" sqref="K6"/>
    </sheetView>
  </sheetViews>
  <sheetFormatPr defaultRowHeight="15" x14ac:dyDescent="0.25"/>
  <cols>
    <col min="1" max="1" width="2.5703125" customWidth="1"/>
    <col min="2" max="2" width="2.7109375" customWidth="1"/>
    <col min="3" max="3" width="11" customWidth="1"/>
    <col min="4" max="4" width="39.140625" customWidth="1"/>
    <col min="5" max="5" width="11.140625" customWidth="1"/>
    <col min="6" max="6" width="11.42578125" customWidth="1"/>
    <col min="8" max="8" width="9.5703125" bestFit="1" customWidth="1"/>
    <col min="9" max="9" width="11.28515625" bestFit="1" customWidth="1"/>
    <col min="11" max="11" width="9.5703125" bestFit="1" customWidth="1"/>
    <col min="12" max="12" width="11.28515625" bestFit="1" customWidth="1"/>
    <col min="14" max="14" width="9.5703125" bestFit="1" customWidth="1"/>
    <col min="15" max="15" width="11.28515625" bestFit="1" customWidth="1"/>
    <col min="17" max="17" width="9.5703125" bestFit="1" customWidth="1"/>
    <col min="257" max="257" width="2.5703125" customWidth="1"/>
    <col min="258" max="258" width="2.7109375" customWidth="1"/>
    <col min="259" max="259" width="11" customWidth="1"/>
    <col min="260" max="260" width="39.140625" customWidth="1"/>
    <col min="261" max="261" width="11.140625" customWidth="1"/>
    <col min="262" max="262" width="11.42578125" customWidth="1"/>
    <col min="264" max="264" width="9.5703125" bestFit="1" customWidth="1"/>
    <col min="265" max="265" width="11.28515625" bestFit="1" customWidth="1"/>
    <col min="267" max="267" width="9.5703125" bestFit="1" customWidth="1"/>
    <col min="268" max="268" width="11.28515625" bestFit="1" customWidth="1"/>
    <col min="270" max="270" width="9.5703125" bestFit="1" customWidth="1"/>
    <col min="271" max="271" width="11.28515625" bestFit="1" customWidth="1"/>
    <col min="273" max="273" width="9.5703125" bestFit="1" customWidth="1"/>
    <col min="513" max="513" width="2.5703125" customWidth="1"/>
    <col min="514" max="514" width="2.7109375" customWidth="1"/>
    <col min="515" max="515" width="11" customWidth="1"/>
    <col min="516" max="516" width="39.140625" customWidth="1"/>
    <col min="517" max="517" width="11.140625" customWidth="1"/>
    <col min="518" max="518" width="11.42578125" customWidth="1"/>
    <col min="520" max="520" width="9.5703125" bestFit="1" customWidth="1"/>
    <col min="521" max="521" width="11.28515625" bestFit="1" customWidth="1"/>
    <col min="523" max="523" width="9.5703125" bestFit="1" customWidth="1"/>
    <col min="524" max="524" width="11.28515625" bestFit="1" customWidth="1"/>
    <col min="526" max="526" width="9.5703125" bestFit="1" customWidth="1"/>
    <col min="527" max="527" width="11.28515625" bestFit="1" customWidth="1"/>
    <col min="529" max="529" width="9.5703125" bestFit="1" customWidth="1"/>
    <col min="769" max="769" width="2.5703125" customWidth="1"/>
    <col min="770" max="770" width="2.7109375" customWidth="1"/>
    <col min="771" max="771" width="11" customWidth="1"/>
    <col min="772" max="772" width="39.140625" customWidth="1"/>
    <col min="773" max="773" width="11.140625" customWidth="1"/>
    <col min="774" max="774" width="11.42578125" customWidth="1"/>
    <col min="776" max="776" width="9.5703125" bestFit="1" customWidth="1"/>
    <col min="777" max="777" width="11.28515625" bestFit="1" customWidth="1"/>
    <col min="779" max="779" width="9.5703125" bestFit="1" customWidth="1"/>
    <col min="780" max="780" width="11.28515625" bestFit="1" customWidth="1"/>
    <col min="782" max="782" width="9.5703125" bestFit="1" customWidth="1"/>
    <col min="783" max="783" width="11.28515625" bestFit="1" customWidth="1"/>
    <col min="785" max="785" width="9.5703125" bestFit="1" customWidth="1"/>
    <col min="1025" max="1025" width="2.5703125" customWidth="1"/>
    <col min="1026" max="1026" width="2.7109375" customWidth="1"/>
    <col min="1027" max="1027" width="11" customWidth="1"/>
    <col min="1028" max="1028" width="39.140625" customWidth="1"/>
    <col min="1029" max="1029" width="11.140625" customWidth="1"/>
    <col min="1030" max="1030" width="11.42578125" customWidth="1"/>
    <col min="1032" max="1032" width="9.5703125" bestFit="1" customWidth="1"/>
    <col min="1033" max="1033" width="11.28515625" bestFit="1" customWidth="1"/>
    <col min="1035" max="1035" width="9.5703125" bestFit="1" customWidth="1"/>
    <col min="1036" max="1036" width="11.28515625" bestFit="1" customWidth="1"/>
    <col min="1038" max="1038" width="9.5703125" bestFit="1" customWidth="1"/>
    <col min="1039" max="1039" width="11.28515625" bestFit="1" customWidth="1"/>
    <col min="1041" max="1041" width="9.5703125" bestFit="1" customWidth="1"/>
    <col min="1281" max="1281" width="2.5703125" customWidth="1"/>
    <col min="1282" max="1282" width="2.7109375" customWidth="1"/>
    <col min="1283" max="1283" width="11" customWidth="1"/>
    <col min="1284" max="1284" width="39.140625" customWidth="1"/>
    <col min="1285" max="1285" width="11.140625" customWidth="1"/>
    <col min="1286" max="1286" width="11.42578125" customWidth="1"/>
    <col min="1288" max="1288" width="9.5703125" bestFit="1" customWidth="1"/>
    <col min="1289" max="1289" width="11.28515625" bestFit="1" customWidth="1"/>
    <col min="1291" max="1291" width="9.5703125" bestFit="1" customWidth="1"/>
    <col min="1292" max="1292" width="11.28515625" bestFit="1" customWidth="1"/>
    <col min="1294" max="1294" width="9.5703125" bestFit="1" customWidth="1"/>
    <col min="1295" max="1295" width="11.28515625" bestFit="1" customWidth="1"/>
    <col min="1297" max="1297" width="9.5703125" bestFit="1" customWidth="1"/>
    <col min="1537" max="1537" width="2.5703125" customWidth="1"/>
    <col min="1538" max="1538" width="2.7109375" customWidth="1"/>
    <col min="1539" max="1539" width="11" customWidth="1"/>
    <col min="1540" max="1540" width="39.140625" customWidth="1"/>
    <col min="1541" max="1541" width="11.140625" customWidth="1"/>
    <col min="1542" max="1542" width="11.42578125" customWidth="1"/>
    <col min="1544" max="1544" width="9.5703125" bestFit="1" customWidth="1"/>
    <col min="1545" max="1545" width="11.28515625" bestFit="1" customWidth="1"/>
    <col min="1547" max="1547" width="9.5703125" bestFit="1" customWidth="1"/>
    <col min="1548" max="1548" width="11.28515625" bestFit="1" customWidth="1"/>
    <col min="1550" max="1550" width="9.5703125" bestFit="1" customWidth="1"/>
    <col min="1551" max="1551" width="11.28515625" bestFit="1" customWidth="1"/>
    <col min="1553" max="1553" width="9.5703125" bestFit="1" customWidth="1"/>
    <col min="1793" max="1793" width="2.5703125" customWidth="1"/>
    <col min="1794" max="1794" width="2.7109375" customWidth="1"/>
    <col min="1795" max="1795" width="11" customWidth="1"/>
    <col min="1796" max="1796" width="39.140625" customWidth="1"/>
    <col min="1797" max="1797" width="11.140625" customWidth="1"/>
    <col min="1798" max="1798" width="11.42578125" customWidth="1"/>
    <col min="1800" max="1800" width="9.5703125" bestFit="1" customWidth="1"/>
    <col min="1801" max="1801" width="11.28515625" bestFit="1" customWidth="1"/>
    <col min="1803" max="1803" width="9.5703125" bestFit="1" customWidth="1"/>
    <col min="1804" max="1804" width="11.28515625" bestFit="1" customWidth="1"/>
    <col min="1806" max="1806" width="9.5703125" bestFit="1" customWidth="1"/>
    <col min="1807" max="1807" width="11.28515625" bestFit="1" customWidth="1"/>
    <col min="1809" max="1809" width="9.5703125" bestFit="1" customWidth="1"/>
    <col min="2049" max="2049" width="2.5703125" customWidth="1"/>
    <col min="2050" max="2050" width="2.7109375" customWidth="1"/>
    <col min="2051" max="2051" width="11" customWidth="1"/>
    <col min="2052" max="2052" width="39.140625" customWidth="1"/>
    <col min="2053" max="2053" width="11.140625" customWidth="1"/>
    <col min="2054" max="2054" width="11.42578125" customWidth="1"/>
    <col min="2056" max="2056" width="9.5703125" bestFit="1" customWidth="1"/>
    <col min="2057" max="2057" width="11.28515625" bestFit="1" customWidth="1"/>
    <col min="2059" max="2059" width="9.5703125" bestFit="1" customWidth="1"/>
    <col min="2060" max="2060" width="11.28515625" bestFit="1" customWidth="1"/>
    <col min="2062" max="2062" width="9.5703125" bestFit="1" customWidth="1"/>
    <col min="2063" max="2063" width="11.28515625" bestFit="1" customWidth="1"/>
    <col min="2065" max="2065" width="9.5703125" bestFit="1" customWidth="1"/>
    <col min="2305" max="2305" width="2.5703125" customWidth="1"/>
    <col min="2306" max="2306" width="2.7109375" customWidth="1"/>
    <col min="2307" max="2307" width="11" customWidth="1"/>
    <col min="2308" max="2308" width="39.140625" customWidth="1"/>
    <col min="2309" max="2309" width="11.140625" customWidth="1"/>
    <col min="2310" max="2310" width="11.42578125" customWidth="1"/>
    <col min="2312" max="2312" width="9.5703125" bestFit="1" customWidth="1"/>
    <col min="2313" max="2313" width="11.28515625" bestFit="1" customWidth="1"/>
    <col min="2315" max="2315" width="9.5703125" bestFit="1" customWidth="1"/>
    <col min="2316" max="2316" width="11.28515625" bestFit="1" customWidth="1"/>
    <col min="2318" max="2318" width="9.5703125" bestFit="1" customWidth="1"/>
    <col min="2319" max="2319" width="11.28515625" bestFit="1" customWidth="1"/>
    <col min="2321" max="2321" width="9.5703125" bestFit="1" customWidth="1"/>
    <col min="2561" max="2561" width="2.5703125" customWidth="1"/>
    <col min="2562" max="2562" width="2.7109375" customWidth="1"/>
    <col min="2563" max="2563" width="11" customWidth="1"/>
    <col min="2564" max="2564" width="39.140625" customWidth="1"/>
    <col min="2565" max="2565" width="11.140625" customWidth="1"/>
    <col min="2566" max="2566" width="11.42578125" customWidth="1"/>
    <col min="2568" max="2568" width="9.5703125" bestFit="1" customWidth="1"/>
    <col min="2569" max="2569" width="11.28515625" bestFit="1" customWidth="1"/>
    <col min="2571" max="2571" width="9.5703125" bestFit="1" customWidth="1"/>
    <col min="2572" max="2572" width="11.28515625" bestFit="1" customWidth="1"/>
    <col min="2574" max="2574" width="9.5703125" bestFit="1" customWidth="1"/>
    <col min="2575" max="2575" width="11.28515625" bestFit="1" customWidth="1"/>
    <col min="2577" max="2577" width="9.5703125" bestFit="1" customWidth="1"/>
    <col min="2817" max="2817" width="2.5703125" customWidth="1"/>
    <col min="2818" max="2818" width="2.7109375" customWidth="1"/>
    <col min="2819" max="2819" width="11" customWidth="1"/>
    <col min="2820" max="2820" width="39.140625" customWidth="1"/>
    <col min="2821" max="2821" width="11.140625" customWidth="1"/>
    <col min="2822" max="2822" width="11.42578125" customWidth="1"/>
    <col min="2824" max="2824" width="9.5703125" bestFit="1" customWidth="1"/>
    <col min="2825" max="2825" width="11.28515625" bestFit="1" customWidth="1"/>
    <col min="2827" max="2827" width="9.5703125" bestFit="1" customWidth="1"/>
    <col min="2828" max="2828" width="11.28515625" bestFit="1" customWidth="1"/>
    <col min="2830" max="2830" width="9.5703125" bestFit="1" customWidth="1"/>
    <col min="2831" max="2831" width="11.28515625" bestFit="1" customWidth="1"/>
    <col min="2833" max="2833" width="9.5703125" bestFit="1" customWidth="1"/>
    <col min="3073" max="3073" width="2.5703125" customWidth="1"/>
    <col min="3074" max="3074" width="2.7109375" customWidth="1"/>
    <col min="3075" max="3075" width="11" customWidth="1"/>
    <col min="3076" max="3076" width="39.140625" customWidth="1"/>
    <col min="3077" max="3077" width="11.140625" customWidth="1"/>
    <col min="3078" max="3078" width="11.42578125" customWidth="1"/>
    <col min="3080" max="3080" width="9.5703125" bestFit="1" customWidth="1"/>
    <col min="3081" max="3081" width="11.28515625" bestFit="1" customWidth="1"/>
    <col min="3083" max="3083" width="9.5703125" bestFit="1" customWidth="1"/>
    <col min="3084" max="3084" width="11.28515625" bestFit="1" customWidth="1"/>
    <col min="3086" max="3086" width="9.5703125" bestFit="1" customWidth="1"/>
    <col min="3087" max="3087" width="11.28515625" bestFit="1" customWidth="1"/>
    <col min="3089" max="3089" width="9.5703125" bestFit="1" customWidth="1"/>
    <col min="3329" max="3329" width="2.5703125" customWidth="1"/>
    <col min="3330" max="3330" width="2.7109375" customWidth="1"/>
    <col min="3331" max="3331" width="11" customWidth="1"/>
    <col min="3332" max="3332" width="39.140625" customWidth="1"/>
    <col min="3333" max="3333" width="11.140625" customWidth="1"/>
    <col min="3334" max="3334" width="11.42578125" customWidth="1"/>
    <col min="3336" max="3336" width="9.5703125" bestFit="1" customWidth="1"/>
    <col min="3337" max="3337" width="11.28515625" bestFit="1" customWidth="1"/>
    <col min="3339" max="3339" width="9.5703125" bestFit="1" customWidth="1"/>
    <col min="3340" max="3340" width="11.28515625" bestFit="1" customWidth="1"/>
    <col min="3342" max="3342" width="9.5703125" bestFit="1" customWidth="1"/>
    <col min="3343" max="3343" width="11.28515625" bestFit="1" customWidth="1"/>
    <col min="3345" max="3345" width="9.5703125" bestFit="1" customWidth="1"/>
    <col min="3585" max="3585" width="2.5703125" customWidth="1"/>
    <col min="3586" max="3586" width="2.7109375" customWidth="1"/>
    <col min="3587" max="3587" width="11" customWidth="1"/>
    <col min="3588" max="3588" width="39.140625" customWidth="1"/>
    <col min="3589" max="3589" width="11.140625" customWidth="1"/>
    <col min="3590" max="3590" width="11.42578125" customWidth="1"/>
    <col min="3592" max="3592" width="9.5703125" bestFit="1" customWidth="1"/>
    <col min="3593" max="3593" width="11.28515625" bestFit="1" customWidth="1"/>
    <col min="3595" max="3595" width="9.5703125" bestFit="1" customWidth="1"/>
    <col min="3596" max="3596" width="11.28515625" bestFit="1" customWidth="1"/>
    <col min="3598" max="3598" width="9.5703125" bestFit="1" customWidth="1"/>
    <col min="3599" max="3599" width="11.28515625" bestFit="1" customWidth="1"/>
    <col min="3601" max="3601" width="9.5703125" bestFit="1" customWidth="1"/>
    <col min="3841" max="3841" width="2.5703125" customWidth="1"/>
    <col min="3842" max="3842" width="2.7109375" customWidth="1"/>
    <col min="3843" max="3843" width="11" customWidth="1"/>
    <col min="3844" max="3844" width="39.140625" customWidth="1"/>
    <col min="3845" max="3845" width="11.140625" customWidth="1"/>
    <col min="3846" max="3846" width="11.42578125" customWidth="1"/>
    <col min="3848" max="3848" width="9.5703125" bestFit="1" customWidth="1"/>
    <col min="3849" max="3849" width="11.28515625" bestFit="1" customWidth="1"/>
    <col min="3851" max="3851" width="9.5703125" bestFit="1" customWidth="1"/>
    <col min="3852" max="3852" width="11.28515625" bestFit="1" customWidth="1"/>
    <col min="3854" max="3854" width="9.5703125" bestFit="1" customWidth="1"/>
    <col min="3855" max="3855" width="11.28515625" bestFit="1" customWidth="1"/>
    <col min="3857" max="3857" width="9.5703125" bestFit="1" customWidth="1"/>
    <col min="4097" max="4097" width="2.5703125" customWidth="1"/>
    <col min="4098" max="4098" width="2.7109375" customWidth="1"/>
    <col min="4099" max="4099" width="11" customWidth="1"/>
    <col min="4100" max="4100" width="39.140625" customWidth="1"/>
    <col min="4101" max="4101" width="11.140625" customWidth="1"/>
    <col min="4102" max="4102" width="11.42578125" customWidth="1"/>
    <col min="4104" max="4104" width="9.5703125" bestFit="1" customWidth="1"/>
    <col min="4105" max="4105" width="11.28515625" bestFit="1" customWidth="1"/>
    <col min="4107" max="4107" width="9.5703125" bestFit="1" customWidth="1"/>
    <col min="4108" max="4108" width="11.28515625" bestFit="1" customWidth="1"/>
    <col min="4110" max="4110" width="9.5703125" bestFit="1" customWidth="1"/>
    <col min="4111" max="4111" width="11.28515625" bestFit="1" customWidth="1"/>
    <col min="4113" max="4113" width="9.5703125" bestFit="1" customWidth="1"/>
    <col min="4353" max="4353" width="2.5703125" customWidth="1"/>
    <col min="4354" max="4354" width="2.7109375" customWidth="1"/>
    <col min="4355" max="4355" width="11" customWidth="1"/>
    <col min="4356" max="4356" width="39.140625" customWidth="1"/>
    <col min="4357" max="4357" width="11.140625" customWidth="1"/>
    <col min="4358" max="4358" width="11.42578125" customWidth="1"/>
    <col min="4360" max="4360" width="9.5703125" bestFit="1" customWidth="1"/>
    <col min="4361" max="4361" width="11.28515625" bestFit="1" customWidth="1"/>
    <col min="4363" max="4363" width="9.5703125" bestFit="1" customWidth="1"/>
    <col min="4364" max="4364" width="11.28515625" bestFit="1" customWidth="1"/>
    <col min="4366" max="4366" width="9.5703125" bestFit="1" customWidth="1"/>
    <col min="4367" max="4367" width="11.28515625" bestFit="1" customWidth="1"/>
    <col min="4369" max="4369" width="9.5703125" bestFit="1" customWidth="1"/>
    <col min="4609" max="4609" width="2.5703125" customWidth="1"/>
    <col min="4610" max="4610" width="2.7109375" customWidth="1"/>
    <col min="4611" max="4611" width="11" customWidth="1"/>
    <col min="4612" max="4612" width="39.140625" customWidth="1"/>
    <col min="4613" max="4613" width="11.140625" customWidth="1"/>
    <col min="4614" max="4614" width="11.42578125" customWidth="1"/>
    <col min="4616" max="4616" width="9.5703125" bestFit="1" customWidth="1"/>
    <col min="4617" max="4617" width="11.28515625" bestFit="1" customWidth="1"/>
    <col min="4619" max="4619" width="9.5703125" bestFit="1" customWidth="1"/>
    <col min="4620" max="4620" width="11.28515625" bestFit="1" customWidth="1"/>
    <col min="4622" max="4622" width="9.5703125" bestFit="1" customWidth="1"/>
    <col min="4623" max="4623" width="11.28515625" bestFit="1" customWidth="1"/>
    <col min="4625" max="4625" width="9.5703125" bestFit="1" customWidth="1"/>
    <col min="4865" max="4865" width="2.5703125" customWidth="1"/>
    <col min="4866" max="4866" width="2.7109375" customWidth="1"/>
    <col min="4867" max="4867" width="11" customWidth="1"/>
    <col min="4868" max="4868" width="39.140625" customWidth="1"/>
    <col min="4869" max="4869" width="11.140625" customWidth="1"/>
    <col min="4870" max="4870" width="11.42578125" customWidth="1"/>
    <col min="4872" max="4872" width="9.5703125" bestFit="1" customWidth="1"/>
    <col min="4873" max="4873" width="11.28515625" bestFit="1" customWidth="1"/>
    <col min="4875" max="4875" width="9.5703125" bestFit="1" customWidth="1"/>
    <col min="4876" max="4876" width="11.28515625" bestFit="1" customWidth="1"/>
    <col min="4878" max="4878" width="9.5703125" bestFit="1" customWidth="1"/>
    <col min="4879" max="4879" width="11.28515625" bestFit="1" customWidth="1"/>
    <col min="4881" max="4881" width="9.5703125" bestFit="1" customWidth="1"/>
    <col min="5121" max="5121" width="2.5703125" customWidth="1"/>
    <col min="5122" max="5122" width="2.7109375" customWidth="1"/>
    <col min="5123" max="5123" width="11" customWidth="1"/>
    <col min="5124" max="5124" width="39.140625" customWidth="1"/>
    <col min="5125" max="5125" width="11.140625" customWidth="1"/>
    <col min="5126" max="5126" width="11.42578125" customWidth="1"/>
    <col min="5128" max="5128" width="9.5703125" bestFit="1" customWidth="1"/>
    <col min="5129" max="5129" width="11.28515625" bestFit="1" customWidth="1"/>
    <col min="5131" max="5131" width="9.5703125" bestFit="1" customWidth="1"/>
    <col min="5132" max="5132" width="11.28515625" bestFit="1" customWidth="1"/>
    <col min="5134" max="5134" width="9.5703125" bestFit="1" customWidth="1"/>
    <col min="5135" max="5135" width="11.28515625" bestFit="1" customWidth="1"/>
    <col min="5137" max="5137" width="9.5703125" bestFit="1" customWidth="1"/>
    <col min="5377" max="5377" width="2.5703125" customWidth="1"/>
    <col min="5378" max="5378" width="2.7109375" customWidth="1"/>
    <col min="5379" max="5379" width="11" customWidth="1"/>
    <col min="5380" max="5380" width="39.140625" customWidth="1"/>
    <col min="5381" max="5381" width="11.140625" customWidth="1"/>
    <col min="5382" max="5382" width="11.42578125" customWidth="1"/>
    <col min="5384" max="5384" width="9.5703125" bestFit="1" customWidth="1"/>
    <col min="5385" max="5385" width="11.28515625" bestFit="1" customWidth="1"/>
    <col min="5387" max="5387" width="9.5703125" bestFit="1" customWidth="1"/>
    <col min="5388" max="5388" width="11.28515625" bestFit="1" customWidth="1"/>
    <col min="5390" max="5390" width="9.5703125" bestFit="1" customWidth="1"/>
    <col min="5391" max="5391" width="11.28515625" bestFit="1" customWidth="1"/>
    <col min="5393" max="5393" width="9.5703125" bestFit="1" customWidth="1"/>
    <col min="5633" max="5633" width="2.5703125" customWidth="1"/>
    <col min="5634" max="5634" width="2.7109375" customWidth="1"/>
    <col min="5635" max="5635" width="11" customWidth="1"/>
    <col min="5636" max="5636" width="39.140625" customWidth="1"/>
    <col min="5637" max="5637" width="11.140625" customWidth="1"/>
    <col min="5638" max="5638" width="11.42578125" customWidth="1"/>
    <col min="5640" max="5640" width="9.5703125" bestFit="1" customWidth="1"/>
    <col min="5641" max="5641" width="11.28515625" bestFit="1" customWidth="1"/>
    <col min="5643" max="5643" width="9.5703125" bestFit="1" customWidth="1"/>
    <col min="5644" max="5644" width="11.28515625" bestFit="1" customWidth="1"/>
    <col min="5646" max="5646" width="9.5703125" bestFit="1" customWidth="1"/>
    <col min="5647" max="5647" width="11.28515625" bestFit="1" customWidth="1"/>
    <col min="5649" max="5649" width="9.5703125" bestFit="1" customWidth="1"/>
    <col min="5889" max="5889" width="2.5703125" customWidth="1"/>
    <col min="5890" max="5890" width="2.7109375" customWidth="1"/>
    <col min="5891" max="5891" width="11" customWidth="1"/>
    <col min="5892" max="5892" width="39.140625" customWidth="1"/>
    <col min="5893" max="5893" width="11.140625" customWidth="1"/>
    <col min="5894" max="5894" width="11.42578125" customWidth="1"/>
    <col min="5896" max="5896" width="9.5703125" bestFit="1" customWidth="1"/>
    <col min="5897" max="5897" width="11.28515625" bestFit="1" customWidth="1"/>
    <col min="5899" max="5899" width="9.5703125" bestFit="1" customWidth="1"/>
    <col min="5900" max="5900" width="11.28515625" bestFit="1" customWidth="1"/>
    <col min="5902" max="5902" width="9.5703125" bestFit="1" customWidth="1"/>
    <col min="5903" max="5903" width="11.28515625" bestFit="1" customWidth="1"/>
    <col min="5905" max="5905" width="9.5703125" bestFit="1" customWidth="1"/>
    <col min="6145" max="6145" width="2.5703125" customWidth="1"/>
    <col min="6146" max="6146" width="2.7109375" customWidth="1"/>
    <col min="6147" max="6147" width="11" customWidth="1"/>
    <col min="6148" max="6148" width="39.140625" customWidth="1"/>
    <col min="6149" max="6149" width="11.140625" customWidth="1"/>
    <col min="6150" max="6150" width="11.42578125" customWidth="1"/>
    <col min="6152" max="6152" width="9.5703125" bestFit="1" customWidth="1"/>
    <col min="6153" max="6153" width="11.28515625" bestFit="1" customWidth="1"/>
    <col min="6155" max="6155" width="9.5703125" bestFit="1" customWidth="1"/>
    <col min="6156" max="6156" width="11.28515625" bestFit="1" customWidth="1"/>
    <col min="6158" max="6158" width="9.5703125" bestFit="1" customWidth="1"/>
    <col min="6159" max="6159" width="11.28515625" bestFit="1" customWidth="1"/>
    <col min="6161" max="6161" width="9.5703125" bestFit="1" customWidth="1"/>
    <col min="6401" max="6401" width="2.5703125" customWidth="1"/>
    <col min="6402" max="6402" width="2.7109375" customWidth="1"/>
    <col min="6403" max="6403" width="11" customWidth="1"/>
    <col min="6404" max="6404" width="39.140625" customWidth="1"/>
    <col min="6405" max="6405" width="11.140625" customWidth="1"/>
    <col min="6406" max="6406" width="11.42578125" customWidth="1"/>
    <col min="6408" max="6408" width="9.5703125" bestFit="1" customWidth="1"/>
    <col min="6409" max="6409" width="11.28515625" bestFit="1" customWidth="1"/>
    <col min="6411" max="6411" width="9.5703125" bestFit="1" customWidth="1"/>
    <col min="6412" max="6412" width="11.28515625" bestFit="1" customWidth="1"/>
    <col min="6414" max="6414" width="9.5703125" bestFit="1" customWidth="1"/>
    <col min="6415" max="6415" width="11.28515625" bestFit="1" customWidth="1"/>
    <col min="6417" max="6417" width="9.5703125" bestFit="1" customWidth="1"/>
    <col min="6657" max="6657" width="2.5703125" customWidth="1"/>
    <col min="6658" max="6658" width="2.7109375" customWidth="1"/>
    <col min="6659" max="6659" width="11" customWidth="1"/>
    <col min="6660" max="6660" width="39.140625" customWidth="1"/>
    <col min="6661" max="6661" width="11.140625" customWidth="1"/>
    <col min="6662" max="6662" width="11.42578125" customWidth="1"/>
    <col min="6664" max="6664" width="9.5703125" bestFit="1" customWidth="1"/>
    <col min="6665" max="6665" width="11.28515625" bestFit="1" customWidth="1"/>
    <col min="6667" max="6667" width="9.5703125" bestFit="1" customWidth="1"/>
    <col min="6668" max="6668" width="11.28515625" bestFit="1" customWidth="1"/>
    <col min="6670" max="6670" width="9.5703125" bestFit="1" customWidth="1"/>
    <col min="6671" max="6671" width="11.28515625" bestFit="1" customWidth="1"/>
    <col min="6673" max="6673" width="9.5703125" bestFit="1" customWidth="1"/>
    <col min="6913" max="6913" width="2.5703125" customWidth="1"/>
    <col min="6914" max="6914" width="2.7109375" customWidth="1"/>
    <col min="6915" max="6915" width="11" customWidth="1"/>
    <col min="6916" max="6916" width="39.140625" customWidth="1"/>
    <col min="6917" max="6917" width="11.140625" customWidth="1"/>
    <col min="6918" max="6918" width="11.42578125" customWidth="1"/>
    <col min="6920" max="6920" width="9.5703125" bestFit="1" customWidth="1"/>
    <col min="6921" max="6921" width="11.28515625" bestFit="1" customWidth="1"/>
    <col min="6923" max="6923" width="9.5703125" bestFit="1" customWidth="1"/>
    <col min="6924" max="6924" width="11.28515625" bestFit="1" customWidth="1"/>
    <col min="6926" max="6926" width="9.5703125" bestFit="1" customWidth="1"/>
    <col min="6927" max="6927" width="11.28515625" bestFit="1" customWidth="1"/>
    <col min="6929" max="6929" width="9.5703125" bestFit="1" customWidth="1"/>
    <col min="7169" max="7169" width="2.5703125" customWidth="1"/>
    <col min="7170" max="7170" width="2.7109375" customWidth="1"/>
    <col min="7171" max="7171" width="11" customWidth="1"/>
    <col min="7172" max="7172" width="39.140625" customWidth="1"/>
    <col min="7173" max="7173" width="11.140625" customWidth="1"/>
    <col min="7174" max="7174" width="11.42578125" customWidth="1"/>
    <col min="7176" max="7176" width="9.5703125" bestFit="1" customWidth="1"/>
    <col min="7177" max="7177" width="11.28515625" bestFit="1" customWidth="1"/>
    <col min="7179" max="7179" width="9.5703125" bestFit="1" customWidth="1"/>
    <col min="7180" max="7180" width="11.28515625" bestFit="1" customWidth="1"/>
    <col min="7182" max="7182" width="9.5703125" bestFit="1" customWidth="1"/>
    <col min="7183" max="7183" width="11.28515625" bestFit="1" customWidth="1"/>
    <col min="7185" max="7185" width="9.5703125" bestFit="1" customWidth="1"/>
    <col min="7425" max="7425" width="2.5703125" customWidth="1"/>
    <col min="7426" max="7426" width="2.7109375" customWidth="1"/>
    <col min="7427" max="7427" width="11" customWidth="1"/>
    <col min="7428" max="7428" width="39.140625" customWidth="1"/>
    <col min="7429" max="7429" width="11.140625" customWidth="1"/>
    <col min="7430" max="7430" width="11.42578125" customWidth="1"/>
    <col min="7432" max="7432" width="9.5703125" bestFit="1" customWidth="1"/>
    <col min="7433" max="7433" width="11.28515625" bestFit="1" customWidth="1"/>
    <col min="7435" max="7435" width="9.5703125" bestFit="1" customWidth="1"/>
    <col min="7436" max="7436" width="11.28515625" bestFit="1" customWidth="1"/>
    <col min="7438" max="7438" width="9.5703125" bestFit="1" customWidth="1"/>
    <col min="7439" max="7439" width="11.28515625" bestFit="1" customWidth="1"/>
    <col min="7441" max="7441" width="9.5703125" bestFit="1" customWidth="1"/>
    <col min="7681" max="7681" width="2.5703125" customWidth="1"/>
    <col min="7682" max="7682" width="2.7109375" customWidth="1"/>
    <col min="7683" max="7683" width="11" customWidth="1"/>
    <col min="7684" max="7684" width="39.140625" customWidth="1"/>
    <col min="7685" max="7685" width="11.140625" customWidth="1"/>
    <col min="7686" max="7686" width="11.42578125" customWidth="1"/>
    <col min="7688" max="7688" width="9.5703125" bestFit="1" customWidth="1"/>
    <col min="7689" max="7689" width="11.28515625" bestFit="1" customWidth="1"/>
    <col min="7691" max="7691" width="9.5703125" bestFit="1" customWidth="1"/>
    <col min="7692" max="7692" width="11.28515625" bestFit="1" customWidth="1"/>
    <col min="7694" max="7694" width="9.5703125" bestFit="1" customWidth="1"/>
    <col min="7695" max="7695" width="11.28515625" bestFit="1" customWidth="1"/>
    <col min="7697" max="7697" width="9.5703125" bestFit="1" customWidth="1"/>
    <col min="7937" max="7937" width="2.5703125" customWidth="1"/>
    <col min="7938" max="7938" width="2.7109375" customWidth="1"/>
    <col min="7939" max="7939" width="11" customWidth="1"/>
    <col min="7940" max="7940" width="39.140625" customWidth="1"/>
    <col min="7941" max="7941" width="11.140625" customWidth="1"/>
    <col min="7942" max="7942" width="11.42578125" customWidth="1"/>
    <col min="7944" max="7944" width="9.5703125" bestFit="1" customWidth="1"/>
    <col min="7945" max="7945" width="11.28515625" bestFit="1" customWidth="1"/>
    <col min="7947" max="7947" width="9.5703125" bestFit="1" customWidth="1"/>
    <col min="7948" max="7948" width="11.28515625" bestFit="1" customWidth="1"/>
    <col min="7950" max="7950" width="9.5703125" bestFit="1" customWidth="1"/>
    <col min="7951" max="7951" width="11.28515625" bestFit="1" customWidth="1"/>
    <col min="7953" max="7953" width="9.5703125" bestFit="1" customWidth="1"/>
    <col min="8193" max="8193" width="2.5703125" customWidth="1"/>
    <col min="8194" max="8194" width="2.7109375" customWidth="1"/>
    <col min="8195" max="8195" width="11" customWidth="1"/>
    <col min="8196" max="8196" width="39.140625" customWidth="1"/>
    <col min="8197" max="8197" width="11.140625" customWidth="1"/>
    <col min="8198" max="8198" width="11.42578125" customWidth="1"/>
    <col min="8200" max="8200" width="9.5703125" bestFit="1" customWidth="1"/>
    <col min="8201" max="8201" width="11.28515625" bestFit="1" customWidth="1"/>
    <col min="8203" max="8203" width="9.5703125" bestFit="1" customWidth="1"/>
    <col min="8204" max="8204" width="11.28515625" bestFit="1" customWidth="1"/>
    <col min="8206" max="8206" width="9.5703125" bestFit="1" customWidth="1"/>
    <col min="8207" max="8207" width="11.28515625" bestFit="1" customWidth="1"/>
    <col min="8209" max="8209" width="9.5703125" bestFit="1" customWidth="1"/>
    <col min="8449" max="8449" width="2.5703125" customWidth="1"/>
    <col min="8450" max="8450" width="2.7109375" customWidth="1"/>
    <col min="8451" max="8451" width="11" customWidth="1"/>
    <col min="8452" max="8452" width="39.140625" customWidth="1"/>
    <col min="8453" max="8453" width="11.140625" customWidth="1"/>
    <col min="8454" max="8454" width="11.42578125" customWidth="1"/>
    <col min="8456" max="8456" width="9.5703125" bestFit="1" customWidth="1"/>
    <col min="8457" max="8457" width="11.28515625" bestFit="1" customWidth="1"/>
    <col min="8459" max="8459" width="9.5703125" bestFit="1" customWidth="1"/>
    <col min="8460" max="8460" width="11.28515625" bestFit="1" customWidth="1"/>
    <col min="8462" max="8462" width="9.5703125" bestFit="1" customWidth="1"/>
    <col min="8463" max="8463" width="11.28515625" bestFit="1" customWidth="1"/>
    <col min="8465" max="8465" width="9.5703125" bestFit="1" customWidth="1"/>
    <col min="8705" max="8705" width="2.5703125" customWidth="1"/>
    <col min="8706" max="8706" width="2.7109375" customWidth="1"/>
    <col min="8707" max="8707" width="11" customWidth="1"/>
    <col min="8708" max="8708" width="39.140625" customWidth="1"/>
    <col min="8709" max="8709" width="11.140625" customWidth="1"/>
    <col min="8710" max="8710" width="11.42578125" customWidth="1"/>
    <col min="8712" max="8712" width="9.5703125" bestFit="1" customWidth="1"/>
    <col min="8713" max="8713" width="11.28515625" bestFit="1" customWidth="1"/>
    <col min="8715" max="8715" width="9.5703125" bestFit="1" customWidth="1"/>
    <col min="8716" max="8716" width="11.28515625" bestFit="1" customWidth="1"/>
    <col min="8718" max="8718" width="9.5703125" bestFit="1" customWidth="1"/>
    <col min="8719" max="8719" width="11.28515625" bestFit="1" customWidth="1"/>
    <col min="8721" max="8721" width="9.5703125" bestFit="1" customWidth="1"/>
    <col min="8961" max="8961" width="2.5703125" customWidth="1"/>
    <col min="8962" max="8962" width="2.7109375" customWidth="1"/>
    <col min="8963" max="8963" width="11" customWidth="1"/>
    <col min="8964" max="8964" width="39.140625" customWidth="1"/>
    <col min="8965" max="8965" width="11.140625" customWidth="1"/>
    <col min="8966" max="8966" width="11.42578125" customWidth="1"/>
    <col min="8968" max="8968" width="9.5703125" bestFit="1" customWidth="1"/>
    <col min="8969" max="8969" width="11.28515625" bestFit="1" customWidth="1"/>
    <col min="8971" max="8971" width="9.5703125" bestFit="1" customWidth="1"/>
    <col min="8972" max="8972" width="11.28515625" bestFit="1" customWidth="1"/>
    <col min="8974" max="8974" width="9.5703125" bestFit="1" customWidth="1"/>
    <col min="8975" max="8975" width="11.28515625" bestFit="1" customWidth="1"/>
    <col min="8977" max="8977" width="9.5703125" bestFit="1" customWidth="1"/>
    <col min="9217" max="9217" width="2.5703125" customWidth="1"/>
    <col min="9218" max="9218" width="2.7109375" customWidth="1"/>
    <col min="9219" max="9219" width="11" customWidth="1"/>
    <col min="9220" max="9220" width="39.140625" customWidth="1"/>
    <col min="9221" max="9221" width="11.140625" customWidth="1"/>
    <col min="9222" max="9222" width="11.42578125" customWidth="1"/>
    <col min="9224" max="9224" width="9.5703125" bestFit="1" customWidth="1"/>
    <col min="9225" max="9225" width="11.28515625" bestFit="1" customWidth="1"/>
    <col min="9227" max="9227" width="9.5703125" bestFit="1" customWidth="1"/>
    <col min="9228" max="9228" width="11.28515625" bestFit="1" customWidth="1"/>
    <col min="9230" max="9230" width="9.5703125" bestFit="1" customWidth="1"/>
    <col min="9231" max="9231" width="11.28515625" bestFit="1" customWidth="1"/>
    <col min="9233" max="9233" width="9.5703125" bestFit="1" customWidth="1"/>
    <col min="9473" max="9473" width="2.5703125" customWidth="1"/>
    <col min="9474" max="9474" width="2.7109375" customWidth="1"/>
    <col min="9475" max="9475" width="11" customWidth="1"/>
    <col min="9476" max="9476" width="39.140625" customWidth="1"/>
    <col min="9477" max="9477" width="11.140625" customWidth="1"/>
    <col min="9478" max="9478" width="11.42578125" customWidth="1"/>
    <col min="9480" max="9480" width="9.5703125" bestFit="1" customWidth="1"/>
    <col min="9481" max="9481" width="11.28515625" bestFit="1" customWidth="1"/>
    <col min="9483" max="9483" width="9.5703125" bestFit="1" customWidth="1"/>
    <col min="9484" max="9484" width="11.28515625" bestFit="1" customWidth="1"/>
    <col min="9486" max="9486" width="9.5703125" bestFit="1" customWidth="1"/>
    <col min="9487" max="9487" width="11.28515625" bestFit="1" customWidth="1"/>
    <col min="9489" max="9489" width="9.5703125" bestFit="1" customWidth="1"/>
    <col min="9729" max="9729" width="2.5703125" customWidth="1"/>
    <col min="9730" max="9730" width="2.7109375" customWidth="1"/>
    <col min="9731" max="9731" width="11" customWidth="1"/>
    <col min="9732" max="9732" width="39.140625" customWidth="1"/>
    <col min="9733" max="9733" width="11.140625" customWidth="1"/>
    <col min="9734" max="9734" width="11.42578125" customWidth="1"/>
    <col min="9736" max="9736" width="9.5703125" bestFit="1" customWidth="1"/>
    <col min="9737" max="9737" width="11.28515625" bestFit="1" customWidth="1"/>
    <col min="9739" max="9739" width="9.5703125" bestFit="1" customWidth="1"/>
    <col min="9740" max="9740" width="11.28515625" bestFit="1" customWidth="1"/>
    <col min="9742" max="9742" width="9.5703125" bestFit="1" customWidth="1"/>
    <col min="9743" max="9743" width="11.28515625" bestFit="1" customWidth="1"/>
    <col min="9745" max="9745" width="9.5703125" bestFit="1" customWidth="1"/>
    <col min="9985" max="9985" width="2.5703125" customWidth="1"/>
    <col min="9986" max="9986" width="2.7109375" customWidth="1"/>
    <col min="9987" max="9987" width="11" customWidth="1"/>
    <col min="9988" max="9988" width="39.140625" customWidth="1"/>
    <col min="9989" max="9989" width="11.140625" customWidth="1"/>
    <col min="9990" max="9990" width="11.42578125" customWidth="1"/>
    <col min="9992" max="9992" width="9.5703125" bestFit="1" customWidth="1"/>
    <col min="9993" max="9993" width="11.28515625" bestFit="1" customWidth="1"/>
    <col min="9995" max="9995" width="9.5703125" bestFit="1" customWidth="1"/>
    <col min="9996" max="9996" width="11.28515625" bestFit="1" customWidth="1"/>
    <col min="9998" max="9998" width="9.5703125" bestFit="1" customWidth="1"/>
    <col min="9999" max="9999" width="11.28515625" bestFit="1" customWidth="1"/>
    <col min="10001" max="10001" width="9.5703125" bestFit="1" customWidth="1"/>
    <col min="10241" max="10241" width="2.5703125" customWidth="1"/>
    <col min="10242" max="10242" width="2.7109375" customWidth="1"/>
    <col min="10243" max="10243" width="11" customWidth="1"/>
    <col min="10244" max="10244" width="39.140625" customWidth="1"/>
    <col min="10245" max="10245" width="11.140625" customWidth="1"/>
    <col min="10246" max="10246" width="11.42578125" customWidth="1"/>
    <col min="10248" max="10248" width="9.5703125" bestFit="1" customWidth="1"/>
    <col min="10249" max="10249" width="11.28515625" bestFit="1" customWidth="1"/>
    <col min="10251" max="10251" width="9.5703125" bestFit="1" customWidth="1"/>
    <col min="10252" max="10252" width="11.28515625" bestFit="1" customWidth="1"/>
    <col min="10254" max="10254" width="9.5703125" bestFit="1" customWidth="1"/>
    <col min="10255" max="10255" width="11.28515625" bestFit="1" customWidth="1"/>
    <col min="10257" max="10257" width="9.5703125" bestFit="1" customWidth="1"/>
    <col min="10497" max="10497" width="2.5703125" customWidth="1"/>
    <col min="10498" max="10498" width="2.7109375" customWidth="1"/>
    <col min="10499" max="10499" width="11" customWidth="1"/>
    <col min="10500" max="10500" width="39.140625" customWidth="1"/>
    <col min="10501" max="10501" width="11.140625" customWidth="1"/>
    <col min="10502" max="10502" width="11.42578125" customWidth="1"/>
    <col min="10504" max="10504" width="9.5703125" bestFit="1" customWidth="1"/>
    <col min="10505" max="10505" width="11.28515625" bestFit="1" customWidth="1"/>
    <col min="10507" max="10507" width="9.5703125" bestFit="1" customWidth="1"/>
    <col min="10508" max="10508" width="11.28515625" bestFit="1" customWidth="1"/>
    <col min="10510" max="10510" width="9.5703125" bestFit="1" customWidth="1"/>
    <col min="10511" max="10511" width="11.28515625" bestFit="1" customWidth="1"/>
    <col min="10513" max="10513" width="9.5703125" bestFit="1" customWidth="1"/>
    <col min="10753" max="10753" width="2.5703125" customWidth="1"/>
    <col min="10754" max="10754" width="2.7109375" customWidth="1"/>
    <col min="10755" max="10755" width="11" customWidth="1"/>
    <col min="10756" max="10756" width="39.140625" customWidth="1"/>
    <col min="10757" max="10757" width="11.140625" customWidth="1"/>
    <col min="10758" max="10758" width="11.42578125" customWidth="1"/>
    <col min="10760" max="10760" width="9.5703125" bestFit="1" customWidth="1"/>
    <col min="10761" max="10761" width="11.28515625" bestFit="1" customWidth="1"/>
    <col min="10763" max="10763" width="9.5703125" bestFit="1" customWidth="1"/>
    <col min="10764" max="10764" width="11.28515625" bestFit="1" customWidth="1"/>
    <col min="10766" max="10766" width="9.5703125" bestFit="1" customWidth="1"/>
    <col min="10767" max="10767" width="11.28515625" bestFit="1" customWidth="1"/>
    <col min="10769" max="10769" width="9.5703125" bestFit="1" customWidth="1"/>
    <col min="11009" max="11009" width="2.5703125" customWidth="1"/>
    <col min="11010" max="11010" width="2.7109375" customWidth="1"/>
    <col min="11011" max="11011" width="11" customWidth="1"/>
    <col min="11012" max="11012" width="39.140625" customWidth="1"/>
    <col min="11013" max="11013" width="11.140625" customWidth="1"/>
    <col min="11014" max="11014" width="11.42578125" customWidth="1"/>
    <col min="11016" max="11016" width="9.5703125" bestFit="1" customWidth="1"/>
    <col min="11017" max="11017" width="11.28515625" bestFit="1" customWidth="1"/>
    <col min="11019" max="11019" width="9.5703125" bestFit="1" customWidth="1"/>
    <col min="11020" max="11020" width="11.28515625" bestFit="1" customWidth="1"/>
    <col min="11022" max="11022" width="9.5703125" bestFit="1" customWidth="1"/>
    <col min="11023" max="11023" width="11.28515625" bestFit="1" customWidth="1"/>
    <col min="11025" max="11025" width="9.5703125" bestFit="1" customWidth="1"/>
    <col min="11265" max="11265" width="2.5703125" customWidth="1"/>
    <col min="11266" max="11266" width="2.7109375" customWidth="1"/>
    <col min="11267" max="11267" width="11" customWidth="1"/>
    <col min="11268" max="11268" width="39.140625" customWidth="1"/>
    <col min="11269" max="11269" width="11.140625" customWidth="1"/>
    <col min="11270" max="11270" width="11.42578125" customWidth="1"/>
    <col min="11272" max="11272" width="9.5703125" bestFit="1" customWidth="1"/>
    <col min="11273" max="11273" width="11.28515625" bestFit="1" customWidth="1"/>
    <col min="11275" max="11275" width="9.5703125" bestFit="1" customWidth="1"/>
    <col min="11276" max="11276" width="11.28515625" bestFit="1" customWidth="1"/>
    <col min="11278" max="11278" width="9.5703125" bestFit="1" customWidth="1"/>
    <col min="11279" max="11279" width="11.28515625" bestFit="1" customWidth="1"/>
    <col min="11281" max="11281" width="9.5703125" bestFit="1" customWidth="1"/>
    <col min="11521" max="11521" width="2.5703125" customWidth="1"/>
    <col min="11522" max="11522" width="2.7109375" customWidth="1"/>
    <col min="11523" max="11523" width="11" customWidth="1"/>
    <col min="11524" max="11524" width="39.140625" customWidth="1"/>
    <col min="11525" max="11525" width="11.140625" customWidth="1"/>
    <col min="11526" max="11526" width="11.42578125" customWidth="1"/>
    <col min="11528" max="11528" width="9.5703125" bestFit="1" customWidth="1"/>
    <col min="11529" max="11529" width="11.28515625" bestFit="1" customWidth="1"/>
    <col min="11531" max="11531" width="9.5703125" bestFit="1" customWidth="1"/>
    <col min="11532" max="11532" width="11.28515625" bestFit="1" customWidth="1"/>
    <col min="11534" max="11534" width="9.5703125" bestFit="1" customWidth="1"/>
    <col min="11535" max="11535" width="11.28515625" bestFit="1" customWidth="1"/>
    <col min="11537" max="11537" width="9.5703125" bestFit="1" customWidth="1"/>
    <col min="11777" max="11777" width="2.5703125" customWidth="1"/>
    <col min="11778" max="11778" width="2.7109375" customWidth="1"/>
    <col min="11779" max="11779" width="11" customWidth="1"/>
    <col min="11780" max="11780" width="39.140625" customWidth="1"/>
    <col min="11781" max="11781" width="11.140625" customWidth="1"/>
    <col min="11782" max="11782" width="11.42578125" customWidth="1"/>
    <col min="11784" max="11784" width="9.5703125" bestFit="1" customWidth="1"/>
    <col min="11785" max="11785" width="11.28515625" bestFit="1" customWidth="1"/>
    <col min="11787" max="11787" width="9.5703125" bestFit="1" customWidth="1"/>
    <col min="11788" max="11788" width="11.28515625" bestFit="1" customWidth="1"/>
    <col min="11790" max="11790" width="9.5703125" bestFit="1" customWidth="1"/>
    <col min="11791" max="11791" width="11.28515625" bestFit="1" customWidth="1"/>
    <col min="11793" max="11793" width="9.5703125" bestFit="1" customWidth="1"/>
    <col min="12033" max="12033" width="2.5703125" customWidth="1"/>
    <col min="12034" max="12034" width="2.7109375" customWidth="1"/>
    <col min="12035" max="12035" width="11" customWidth="1"/>
    <col min="12036" max="12036" width="39.140625" customWidth="1"/>
    <col min="12037" max="12037" width="11.140625" customWidth="1"/>
    <col min="12038" max="12038" width="11.42578125" customWidth="1"/>
    <col min="12040" max="12040" width="9.5703125" bestFit="1" customWidth="1"/>
    <col min="12041" max="12041" width="11.28515625" bestFit="1" customWidth="1"/>
    <col min="12043" max="12043" width="9.5703125" bestFit="1" customWidth="1"/>
    <col min="12044" max="12044" width="11.28515625" bestFit="1" customWidth="1"/>
    <col min="12046" max="12046" width="9.5703125" bestFit="1" customWidth="1"/>
    <col min="12047" max="12047" width="11.28515625" bestFit="1" customWidth="1"/>
    <col min="12049" max="12049" width="9.5703125" bestFit="1" customWidth="1"/>
    <col min="12289" max="12289" width="2.5703125" customWidth="1"/>
    <col min="12290" max="12290" width="2.7109375" customWidth="1"/>
    <col min="12291" max="12291" width="11" customWidth="1"/>
    <col min="12292" max="12292" width="39.140625" customWidth="1"/>
    <col min="12293" max="12293" width="11.140625" customWidth="1"/>
    <col min="12294" max="12294" width="11.42578125" customWidth="1"/>
    <col min="12296" max="12296" width="9.5703125" bestFit="1" customWidth="1"/>
    <col min="12297" max="12297" width="11.28515625" bestFit="1" customWidth="1"/>
    <col min="12299" max="12299" width="9.5703125" bestFit="1" customWidth="1"/>
    <col min="12300" max="12300" width="11.28515625" bestFit="1" customWidth="1"/>
    <col min="12302" max="12302" width="9.5703125" bestFit="1" customWidth="1"/>
    <col min="12303" max="12303" width="11.28515625" bestFit="1" customWidth="1"/>
    <col min="12305" max="12305" width="9.5703125" bestFit="1" customWidth="1"/>
    <col min="12545" max="12545" width="2.5703125" customWidth="1"/>
    <col min="12546" max="12546" width="2.7109375" customWidth="1"/>
    <col min="12547" max="12547" width="11" customWidth="1"/>
    <col min="12548" max="12548" width="39.140625" customWidth="1"/>
    <col min="12549" max="12549" width="11.140625" customWidth="1"/>
    <col min="12550" max="12550" width="11.42578125" customWidth="1"/>
    <col min="12552" max="12552" width="9.5703125" bestFit="1" customWidth="1"/>
    <col min="12553" max="12553" width="11.28515625" bestFit="1" customWidth="1"/>
    <col min="12555" max="12555" width="9.5703125" bestFit="1" customWidth="1"/>
    <col min="12556" max="12556" width="11.28515625" bestFit="1" customWidth="1"/>
    <col min="12558" max="12558" width="9.5703125" bestFit="1" customWidth="1"/>
    <col min="12559" max="12559" width="11.28515625" bestFit="1" customWidth="1"/>
    <col min="12561" max="12561" width="9.5703125" bestFit="1" customWidth="1"/>
    <col min="12801" max="12801" width="2.5703125" customWidth="1"/>
    <col min="12802" max="12802" width="2.7109375" customWidth="1"/>
    <col min="12803" max="12803" width="11" customWidth="1"/>
    <col min="12804" max="12804" width="39.140625" customWidth="1"/>
    <col min="12805" max="12805" width="11.140625" customWidth="1"/>
    <col min="12806" max="12806" width="11.42578125" customWidth="1"/>
    <col min="12808" max="12808" width="9.5703125" bestFit="1" customWidth="1"/>
    <col min="12809" max="12809" width="11.28515625" bestFit="1" customWidth="1"/>
    <col min="12811" max="12811" width="9.5703125" bestFit="1" customWidth="1"/>
    <col min="12812" max="12812" width="11.28515625" bestFit="1" customWidth="1"/>
    <col min="12814" max="12814" width="9.5703125" bestFit="1" customWidth="1"/>
    <col min="12815" max="12815" width="11.28515625" bestFit="1" customWidth="1"/>
    <col min="12817" max="12817" width="9.5703125" bestFit="1" customWidth="1"/>
    <col min="13057" max="13057" width="2.5703125" customWidth="1"/>
    <col min="13058" max="13058" width="2.7109375" customWidth="1"/>
    <col min="13059" max="13059" width="11" customWidth="1"/>
    <col min="13060" max="13060" width="39.140625" customWidth="1"/>
    <col min="13061" max="13061" width="11.140625" customWidth="1"/>
    <col min="13062" max="13062" width="11.42578125" customWidth="1"/>
    <col min="13064" max="13064" width="9.5703125" bestFit="1" customWidth="1"/>
    <col min="13065" max="13065" width="11.28515625" bestFit="1" customWidth="1"/>
    <col min="13067" max="13067" width="9.5703125" bestFit="1" customWidth="1"/>
    <col min="13068" max="13068" width="11.28515625" bestFit="1" customWidth="1"/>
    <col min="13070" max="13070" width="9.5703125" bestFit="1" customWidth="1"/>
    <col min="13071" max="13071" width="11.28515625" bestFit="1" customWidth="1"/>
    <col min="13073" max="13073" width="9.5703125" bestFit="1" customWidth="1"/>
    <col min="13313" max="13313" width="2.5703125" customWidth="1"/>
    <col min="13314" max="13314" width="2.7109375" customWidth="1"/>
    <col min="13315" max="13315" width="11" customWidth="1"/>
    <col min="13316" max="13316" width="39.140625" customWidth="1"/>
    <col min="13317" max="13317" width="11.140625" customWidth="1"/>
    <col min="13318" max="13318" width="11.42578125" customWidth="1"/>
    <col min="13320" max="13320" width="9.5703125" bestFit="1" customWidth="1"/>
    <col min="13321" max="13321" width="11.28515625" bestFit="1" customWidth="1"/>
    <col min="13323" max="13323" width="9.5703125" bestFit="1" customWidth="1"/>
    <col min="13324" max="13324" width="11.28515625" bestFit="1" customWidth="1"/>
    <col min="13326" max="13326" width="9.5703125" bestFit="1" customWidth="1"/>
    <col min="13327" max="13327" width="11.28515625" bestFit="1" customWidth="1"/>
    <col min="13329" max="13329" width="9.5703125" bestFit="1" customWidth="1"/>
    <col min="13569" max="13569" width="2.5703125" customWidth="1"/>
    <col min="13570" max="13570" width="2.7109375" customWidth="1"/>
    <col min="13571" max="13571" width="11" customWidth="1"/>
    <col min="13572" max="13572" width="39.140625" customWidth="1"/>
    <col min="13573" max="13573" width="11.140625" customWidth="1"/>
    <col min="13574" max="13574" width="11.42578125" customWidth="1"/>
    <col min="13576" max="13576" width="9.5703125" bestFit="1" customWidth="1"/>
    <col min="13577" max="13577" width="11.28515625" bestFit="1" customWidth="1"/>
    <col min="13579" max="13579" width="9.5703125" bestFit="1" customWidth="1"/>
    <col min="13580" max="13580" width="11.28515625" bestFit="1" customWidth="1"/>
    <col min="13582" max="13582" width="9.5703125" bestFit="1" customWidth="1"/>
    <col min="13583" max="13583" width="11.28515625" bestFit="1" customWidth="1"/>
    <col min="13585" max="13585" width="9.5703125" bestFit="1" customWidth="1"/>
    <col min="13825" max="13825" width="2.5703125" customWidth="1"/>
    <col min="13826" max="13826" width="2.7109375" customWidth="1"/>
    <col min="13827" max="13827" width="11" customWidth="1"/>
    <col min="13828" max="13828" width="39.140625" customWidth="1"/>
    <col min="13829" max="13829" width="11.140625" customWidth="1"/>
    <col min="13830" max="13830" width="11.42578125" customWidth="1"/>
    <col min="13832" max="13832" width="9.5703125" bestFit="1" customWidth="1"/>
    <col min="13833" max="13833" width="11.28515625" bestFit="1" customWidth="1"/>
    <col min="13835" max="13835" width="9.5703125" bestFit="1" customWidth="1"/>
    <col min="13836" max="13836" width="11.28515625" bestFit="1" customWidth="1"/>
    <col min="13838" max="13838" width="9.5703125" bestFit="1" customWidth="1"/>
    <col min="13839" max="13839" width="11.28515625" bestFit="1" customWidth="1"/>
    <col min="13841" max="13841" width="9.5703125" bestFit="1" customWidth="1"/>
    <col min="14081" max="14081" width="2.5703125" customWidth="1"/>
    <col min="14082" max="14082" width="2.7109375" customWidth="1"/>
    <col min="14083" max="14083" width="11" customWidth="1"/>
    <col min="14084" max="14084" width="39.140625" customWidth="1"/>
    <col min="14085" max="14085" width="11.140625" customWidth="1"/>
    <col min="14086" max="14086" width="11.42578125" customWidth="1"/>
    <col min="14088" max="14088" width="9.5703125" bestFit="1" customWidth="1"/>
    <col min="14089" max="14089" width="11.28515625" bestFit="1" customWidth="1"/>
    <col min="14091" max="14091" width="9.5703125" bestFit="1" customWidth="1"/>
    <col min="14092" max="14092" width="11.28515625" bestFit="1" customWidth="1"/>
    <col min="14094" max="14094" width="9.5703125" bestFit="1" customWidth="1"/>
    <col min="14095" max="14095" width="11.28515625" bestFit="1" customWidth="1"/>
    <col min="14097" max="14097" width="9.5703125" bestFit="1" customWidth="1"/>
    <col min="14337" max="14337" width="2.5703125" customWidth="1"/>
    <col min="14338" max="14338" width="2.7109375" customWidth="1"/>
    <col min="14339" max="14339" width="11" customWidth="1"/>
    <col min="14340" max="14340" width="39.140625" customWidth="1"/>
    <col min="14341" max="14341" width="11.140625" customWidth="1"/>
    <col min="14342" max="14342" width="11.42578125" customWidth="1"/>
    <col min="14344" max="14344" width="9.5703125" bestFit="1" customWidth="1"/>
    <col min="14345" max="14345" width="11.28515625" bestFit="1" customWidth="1"/>
    <col min="14347" max="14347" width="9.5703125" bestFit="1" customWidth="1"/>
    <col min="14348" max="14348" width="11.28515625" bestFit="1" customWidth="1"/>
    <col min="14350" max="14350" width="9.5703125" bestFit="1" customWidth="1"/>
    <col min="14351" max="14351" width="11.28515625" bestFit="1" customWidth="1"/>
    <col min="14353" max="14353" width="9.5703125" bestFit="1" customWidth="1"/>
    <col min="14593" max="14593" width="2.5703125" customWidth="1"/>
    <col min="14594" max="14594" width="2.7109375" customWidth="1"/>
    <col min="14595" max="14595" width="11" customWidth="1"/>
    <col min="14596" max="14596" width="39.140625" customWidth="1"/>
    <col min="14597" max="14597" width="11.140625" customWidth="1"/>
    <col min="14598" max="14598" width="11.42578125" customWidth="1"/>
    <col min="14600" max="14600" width="9.5703125" bestFit="1" customWidth="1"/>
    <col min="14601" max="14601" width="11.28515625" bestFit="1" customWidth="1"/>
    <col min="14603" max="14603" width="9.5703125" bestFit="1" customWidth="1"/>
    <col min="14604" max="14604" width="11.28515625" bestFit="1" customWidth="1"/>
    <col min="14606" max="14606" width="9.5703125" bestFit="1" customWidth="1"/>
    <col min="14607" max="14607" width="11.28515625" bestFit="1" customWidth="1"/>
    <col min="14609" max="14609" width="9.5703125" bestFit="1" customWidth="1"/>
    <col min="14849" max="14849" width="2.5703125" customWidth="1"/>
    <col min="14850" max="14850" width="2.7109375" customWidth="1"/>
    <col min="14851" max="14851" width="11" customWidth="1"/>
    <col min="14852" max="14852" width="39.140625" customWidth="1"/>
    <col min="14853" max="14853" width="11.140625" customWidth="1"/>
    <col min="14854" max="14854" width="11.42578125" customWidth="1"/>
    <col min="14856" max="14856" width="9.5703125" bestFit="1" customWidth="1"/>
    <col min="14857" max="14857" width="11.28515625" bestFit="1" customWidth="1"/>
    <col min="14859" max="14859" width="9.5703125" bestFit="1" customWidth="1"/>
    <col min="14860" max="14860" width="11.28515625" bestFit="1" customWidth="1"/>
    <col min="14862" max="14862" width="9.5703125" bestFit="1" customWidth="1"/>
    <col min="14863" max="14863" width="11.28515625" bestFit="1" customWidth="1"/>
    <col min="14865" max="14865" width="9.5703125" bestFit="1" customWidth="1"/>
    <col min="15105" max="15105" width="2.5703125" customWidth="1"/>
    <col min="15106" max="15106" width="2.7109375" customWidth="1"/>
    <col min="15107" max="15107" width="11" customWidth="1"/>
    <col min="15108" max="15108" width="39.140625" customWidth="1"/>
    <col min="15109" max="15109" width="11.140625" customWidth="1"/>
    <col min="15110" max="15110" width="11.42578125" customWidth="1"/>
    <col min="15112" max="15112" width="9.5703125" bestFit="1" customWidth="1"/>
    <col min="15113" max="15113" width="11.28515625" bestFit="1" customWidth="1"/>
    <col min="15115" max="15115" width="9.5703125" bestFit="1" customWidth="1"/>
    <col min="15116" max="15116" width="11.28515625" bestFit="1" customWidth="1"/>
    <col min="15118" max="15118" width="9.5703125" bestFit="1" customWidth="1"/>
    <col min="15119" max="15119" width="11.28515625" bestFit="1" customWidth="1"/>
    <col min="15121" max="15121" width="9.5703125" bestFit="1" customWidth="1"/>
    <col min="15361" max="15361" width="2.5703125" customWidth="1"/>
    <col min="15362" max="15362" width="2.7109375" customWidth="1"/>
    <col min="15363" max="15363" width="11" customWidth="1"/>
    <col min="15364" max="15364" width="39.140625" customWidth="1"/>
    <col min="15365" max="15365" width="11.140625" customWidth="1"/>
    <col min="15366" max="15366" width="11.42578125" customWidth="1"/>
    <col min="15368" max="15368" width="9.5703125" bestFit="1" customWidth="1"/>
    <col min="15369" max="15369" width="11.28515625" bestFit="1" customWidth="1"/>
    <col min="15371" max="15371" width="9.5703125" bestFit="1" customWidth="1"/>
    <col min="15372" max="15372" width="11.28515625" bestFit="1" customWidth="1"/>
    <col min="15374" max="15374" width="9.5703125" bestFit="1" customWidth="1"/>
    <col min="15375" max="15375" width="11.28515625" bestFit="1" customWidth="1"/>
    <col min="15377" max="15377" width="9.5703125" bestFit="1" customWidth="1"/>
    <col min="15617" max="15617" width="2.5703125" customWidth="1"/>
    <col min="15618" max="15618" width="2.7109375" customWidth="1"/>
    <col min="15619" max="15619" width="11" customWidth="1"/>
    <col min="15620" max="15620" width="39.140625" customWidth="1"/>
    <col min="15621" max="15621" width="11.140625" customWidth="1"/>
    <col min="15622" max="15622" width="11.42578125" customWidth="1"/>
    <col min="15624" max="15624" width="9.5703125" bestFit="1" customWidth="1"/>
    <col min="15625" max="15625" width="11.28515625" bestFit="1" customWidth="1"/>
    <col min="15627" max="15627" width="9.5703125" bestFit="1" customWidth="1"/>
    <col min="15628" max="15628" width="11.28515625" bestFit="1" customWidth="1"/>
    <col min="15630" max="15630" width="9.5703125" bestFit="1" customWidth="1"/>
    <col min="15631" max="15631" width="11.28515625" bestFit="1" customWidth="1"/>
    <col min="15633" max="15633" width="9.5703125" bestFit="1" customWidth="1"/>
    <col min="15873" max="15873" width="2.5703125" customWidth="1"/>
    <col min="15874" max="15874" width="2.7109375" customWidth="1"/>
    <col min="15875" max="15875" width="11" customWidth="1"/>
    <col min="15876" max="15876" width="39.140625" customWidth="1"/>
    <col min="15877" max="15877" width="11.140625" customWidth="1"/>
    <col min="15878" max="15878" width="11.42578125" customWidth="1"/>
    <col min="15880" max="15880" width="9.5703125" bestFit="1" customWidth="1"/>
    <col min="15881" max="15881" width="11.28515625" bestFit="1" customWidth="1"/>
    <col min="15883" max="15883" width="9.5703125" bestFit="1" customWidth="1"/>
    <col min="15884" max="15884" width="11.28515625" bestFit="1" customWidth="1"/>
    <col min="15886" max="15886" width="9.5703125" bestFit="1" customWidth="1"/>
    <col min="15887" max="15887" width="11.28515625" bestFit="1" customWidth="1"/>
    <col min="15889" max="15889" width="9.5703125" bestFit="1" customWidth="1"/>
    <col min="16129" max="16129" width="2.5703125" customWidth="1"/>
    <col min="16130" max="16130" width="2.7109375" customWidth="1"/>
    <col min="16131" max="16131" width="11" customWidth="1"/>
    <col min="16132" max="16132" width="39.140625" customWidth="1"/>
    <col min="16133" max="16133" width="11.140625" customWidth="1"/>
    <col min="16134" max="16134" width="11.42578125" customWidth="1"/>
    <col min="16136" max="16136" width="9.5703125" bestFit="1" customWidth="1"/>
    <col min="16137" max="16137" width="11.28515625" bestFit="1" customWidth="1"/>
    <col min="16139" max="16139" width="9.5703125" bestFit="1" customWidth="1"/>
    <col min="16140" max="16140" width="11.28515625" bestFit="1" customWidth="1"/>
    <col min="16142" max="16142" width="9.5703125" bestFit="1" customWidth="1"/>
    <col min="16143" max="16143" width="11.28515625" bestFit="1" customWidth="1"/>
    <col min="16145" max="16145" width="9.5703125" bestFit="1" customWidth="1"/>
  </cols>
  <sheetData>
    <row r="2" spans="2:17" ht="15" customHeight="1" x14ac:dyDescent="0.25">
      <c r="B2" s="1"/>
      <c r="C2" s="1"/>
      <c r="D2" s="84"/>
      <c r="E2" s="84"/>
      <c r="F2" s="84"/>
      <c r="G2" s="84"/>
      <c r="H2" s="84"/>
    </row>
    <row r="3" spans="2:17" ht="16.5" customHeight="1" x14ac:dyDescent="0.25">
      <c r="B3" s="2" t="s">
        <v>0</v>
      </c>
      <c r="C3" s="2"/>
      <c r="D3" s="86" t="s">
        <v>60</v>
      </c>
      <c r="E3" s="86"/>
      <c r="F3" s="86"/>
      <c r="G3" s="86"/>
      <c r="H3" s="86"/>
    </row>
    <row r="4" spans="2:17" ht="18" x14ac:dyDescent="0.25">
      <c r="B4" s="3"/>
      <c r="C4" s="3"/>
      <c r="D4" s="86"/>
      <c r="E4" s="86"/>
      <c r="F4" s="86"/>
      <c r="G4" s="86"/>
      <c r="H4" s="86"/>
    </row>
    <row r="5" spans="2:17" ht="16.5" x14ac:dyDescent="0.25">
      <c r="B5" s="4"/>
      <c r="C5" s="4"/>
      <c r="D5" s="85" t="s">
        <v>1</v>
      </c>
      <c r="E5" s="85"/>
      <c r="F5" s="85"/>
      <c r="G5" s="85"/>
    </row>
    <row r="6" spans="2:17" x14ac:dyDescent="0.25">
      <c r="B6" s="4"/>
      <c r="C6" s="4"/>
      <c r="D6" s="4"/>
      <c r="E6" s="4"/>
      <c r="F6" s="5"/>
    </row>
    <row r="7" spans="2:17" x14ac:dyDescent="0.25">
      <c r="C7" s="6" t="s">
        <v>2</v>
      </c>
      <c r="D7" s="7" t="s">
        <v>3</v>
      </c>
      <c r="E7" s="7"/>
      <c r="F7" s="5"/>
    </row>
    <row r="8" spans="2:17" ht="15.75" thickBot="1" x14ac:dyDescent="0.3">
      <c r="C8" s="6"/>
      <c r="D8" s="7"/>
      <c r="E8" s="7"/>
      <c r="F8" s="8"/>
      <c r="G8" s="9"/>
      <c r="H8" s="9"/>
      <c r="I8" s="9"/>
      <c r="J8" s="9"/>
      <c r="K8" s="9"/>
    </row>
    <row r="9" spans="2:17" ht="15" customHeight="1" x14ac:dyDescent="0.25">
      <c r="B9" s="5"/>
      <c r="C9" s="5"/>
      <c r="D9" s="5"/>
      <c r="E9" s="5"/>
      <c r="F9" s="80" t="s">
        <v>4</v>
      </c>
      <c r="G9" s="81"/>
      <c r="H9" s="81"/>
      <c r="I9" s="80" t="s">
        <v>5</v>
      </c>
      <c r="J9" s="81"/>
      <c r="K9" s="82"/>
      <c r="L9" s="80" t="s">
        <v>6</v>
      </c>
      <c r="M9" s="81"/>
      <c r="N9" s="82"/>
      <c r="O9" s="80" t="s">
        <v>7</v>
      </c>
      <c r="P9" s="81"/>
      <c r="Q9" s="82"/>
    </row>
    <row r="10" spans="2:17" ht="15.75" thickBot="1" x14ac:dyDescent="0.3">
      <c r="B10" s="83"/>
      <c r="C10" s="83"/>
      <c r="D10" s="83"/>
      <c r="E10" s="10"/>
      <c r="F10" s="11" t="s">
        <v>8</v>
      </c>
      <c r="G10" s="12" t="s">
        <v>9</v>
      </c>
      <c r="H10" s="12" t="s">
        <v>10</v>
      </c>
      <c r="I10" s="11" t="s">
        <v>8</v>
      </c>
      <c r="J10" s="12" t="s">
        <v>9</v>
      </c>
      <c r="K10" s="13" t="s">
        <v>10</v>
      </c>
      <c r="L10" s="11" t="s">
        <v>8</v>
      </c>
      <c r="M10" s="12" t="s">
        <v>9</v>
      </c>
      <c r="N10" s="13" t="s">
        <v>10</v>
      </c>
      <c r="O10" s="11" t="s">
        <v>8</v>
      </c>
      <c r="P10" s="12" t="s">
        <v>9</v>
      </c>
      <c r="Q10" s="13" t="s">
        <v>10</v>
      </c>
    </row>
    <row r="11" spans="2:17" ht="15" customHeight="1" x14ac:dyDescent="0.25">
      <c r="B11" s="14"/>
      <c r="C11" s="15" t="s">
        <v>11</v>
      </c>
      <c r="D11" s="15" t="s">
        <v>12</v>
      </c>
      <c r="E11" s="16" t="s">
        <v>13</v>
      </c>
      <c r="F11" s="17">
        <f>SUM(F12:F16)</f>
        <v>0</v>
      </c>
      <c r="G11" s="18">
        <f>F11/100*20</f>
        <v>0</v>
      </c>
      <c r="H11" s="19">
        <f>SUM(F11:G11)</f>
        <v>0</v>
      </c>
      <c r="I11" s="17">
        <f>SUM(I12:I16)</f>
        <v>0</v>
      </c>
      <c r="J11" s="18">
        <f>I11/100*20</f>
        <v>0</v>
      </c>
      <c r="K11" s="20">
        <f>SUM(I11:J11)</f>
        <v>0</v>
      </c>
      <c r="L11" s="17">
        <f>'[1]BR-Mýto pod Ďumbierom III.2378'!H30</f>
        <v>0</v>
      </c>
      <c r="M11" s="18">
        <f>L11/100*20</f>
        <v>0</v>
      </c>
      <c r="N11" s="20">
        <f>SUM(L11:M11)</f>
        <v>0</v>
      </c>
      <c r="O11" s="17">
        <f>F11+I11+L11</f>
        <v>0</v>
      </c>
      <c r="P11" s="18">
        <f>O11/100*20</f>
        <v>0</v>
      </c>
      <c r="Q11" s="20">
        <f>SUM(O11:P11)</f>
        <v>0</v>
      </c>
    </row>
    <row r="12" spans="2:17" x14ac:dyDescent="0.25">
      <c r="B12" s="21">
        <v>1</v>
      </c>
      <c r="C12" s="22" t="s">
        <v>14</v>
      </c>
      <c r="D12" s="22" t="s">
        <v>15</v>
      </c>
      <c r="E12" s="23" t="s">
        <v>16</v>
      </c>
      <c r="F12" s="27">
        <f>'[1]Močiar III.2538'!H10</f>
        <v>0</v>
      </c>
      <c r="G12" s="76">
        <f t="shared" ref="G12:G16" si="0">F12/100*20</f>
        <v>0</v>
      </c>
      <c r="H12" s="76">
        <f t="shared" ref="H12:H16" si="1">SUM(F12:G12)</f>
        <v>0</v>
      </c>
      <c r="I12" s="27">
        <f>'[1]Močiar III.2538'!H27</f>
        <v>0</v>
      </c>
      <c r="J12" s="76">
        <f t="shared" ref="J12:J16" si="2">I12/100*20</f>
        <v>0</v>
      </c>
      <c r="K12" s="26">
        <f t="shared" ref="K12:K16" si="3">SUM(I12:J12)</f>
        <v>0</v>
      </c>
      <c r="L12" s="27">
        <f>'[1]Močiar III.2538'!H30</f>
        <v>0</v>
      </c>
      <c r="M12" s="76">
        <f t="shared" ref="M12:M16" si="4">L12/100*20</f>
        <v>0</v>
      </c>
      <c r="N12" s="26">
        <f t="shared" ref="N12:N16" si="5">SUM(L12:M12)</f>
        <v>0</v>
      </c>
      <c r="O12" s="24">
        <f t="shared" ref="O12:O16" si="6">F12+I12+L12</f>
        <v>0</v>
      </c>
      <c r="P12" s="76">
        <f t="shared" ref="P12:P16" si="7">O12/100*20</f>
        <v>0</v>
      </c>
      <c r="Q12" s="26">
        <f t="shared" ref="Q12:Q16" si="8">SUM(O12:P12)</f>
        <v>0</v>
      </c>
    </row>
    <row r="13" spans="2:17" x14ac:dyDescent="0.25">
      <c r="B13" s="28">
        <v>2</v>
      </c>
      <c r="C13" s="29" t="s">
        <v>17</v>
      </c>
      <c r="D13" s="29" t="s">
        <v>18</v>
      </c>
      <c r="E13" s="30" t="s">
        <v>19</v>
      </c>
      <c r="F13" s="31">
        <f>'[1]Janova Lehota III.2482'!H10</f>
        <v>0</v>
      </c>
      <c r="G13" s="76">
        <f t="shared" si="0"/>
        <v>0</v>
      </c>
      <c r="H13" s="76">
        <f t="shared" si="1"/>
        <v>0</v>
      </c>
      <c r="I13" s="31">
        <f>'[1]Janova Lehota III.2482'!H27</f>
        <v>0</v>
      </c>
      <c r="J13" s="76">
        <f t="shared" si="2"/>
        <v>0</v>
      </c>
      <c r="K13" s="26">
        <f t="shared" si="3"/>
        <v>0</v>
      </c>
      <c r="L13" s="31">
        <f>'[1]Janova Lehota III.2482'!H30</f>
        <v>0</v>
      </c>
      <c r="M13" s="76">
        <f t="shared" si="4"/>
        <v>0</v>
      </c>
      <c r="N13" s="26">
        <f t="shared" si="5"/>
        <v>0</v>
      </c>
      <c r="O13" s="24">
        <f t="shared" si="6"/>
        <v>0</v>
      </c>
      <c r="P13" s="76">
        <f t="shared" si="7"/>
        <v>0</v>
      </c>
      <c r="Q13" s="26">
        <f t="shared" si="8"/>
        <v>0</v>
      </c>
    </row>
    <row r="14" spans="2:17" x14ac:dyDescent="0.25">
      <c r="B14" s="28">
        <v>3</v>
      </c>
      <c r="C14" s="29" t="s">
        <v>20</v>
      </c>
      <c r="D14" s="29" t="s">
        <v>21</v>
      </c>
      <c r="E14" s="30" t="s">
        <v>22</v>
      </c>
      <c r="F14" s="31">
        <f>'[1]Sklené Teplice III.2498'!H10</f>
        <v>0</v>
      </c>
      <c r="G14" s="76">
        <f t="shared" si="0"/>
        <v>0</v>
      </c>
      <c r="H14" s="76">
        <f t="shared" si="1"/>
        <v>0</v>
      </c>
      <c r="I14" s="31">
        <f>'[1]Sklené Teplice III.2498'!H27</f>
        <v>0</v>
      </c>
      <c r="J14" s="76">
        <f t="shared" si="2"/>
        <v>0</v>
      </c>
      <c r="K14" s="26">
        <f t="shared" si="3"/>
        <v>0</v>
      </c>
      <c r="L14" s="31">
        <f>'[1]Sklené Teplice III.2498'!H30</f>
        <v>0</v>
      </c>
      <c r="M14" s="76">
        <f t="shared" si="4"/>
        <v>0</v>
      </c>
      <c r="N14" s="26">
        <f t="shared" si="5"/>
        <v>0</v>
      </c>
      <c r="O14" s="24">
        <f t="shared" si="6"/>
        <v>0</v>
      </c>
      <c r="P14" s="76">
        <f t="shared" si="7"/>
        <v>0</v>
      </c>
      <c r="Q14" s="26">
        <f t="shared" si="8"/>
        <v>0</v>
      </c>
    </row>
    <row r="15" spans="2:17" x14ac:dyDescent="0.25">
      <c r="B15" s="28">
        <v>4</v>
      </c>
      <c r="C15" s="29" t="s">
        <v>23</v>
      </c>
      <c r="D15" s="29" t="s">
        <v>24</v>
      </c>
      <c r="E15" s="30" t="s">
        <v>25</v>
      </c>
      <c r="F15" s="31">
        <f>'[1]Pitelová III.2486'!H10</f>
        <v>0</v>
      </c>
      <c r="G15" s="76">
        <f t="shared" si="0"/>
        <v>0</v>
      </c>
      <c r="H15" s="76">
        <f t="shared" si="1"/>
        <v>0</v>
      </c>
      <c r="I15" s="31">
        <f>'[1]Pitelová III.2486'!H27</f>
        <v>0</v>
      </c>
      <c r="J15" s="76">
        <f t="shared" si="2"/>
        <v>0</v>
      </c>
      <c r="K15" s="26">
        <f t="shared" si="3"/>
        <v>0</v>
      </c>
      <c r="L15" s="31">
        <f>'[1]Pitelová III.2486'!H30</f>
        <v>0</v>
      </c>
      <c r="M15" s="76">
        <f t="shared" si="4"/>
        <v>0</v>
      </c>
      <c r="N15" s="26">
        <f t="shared" si="5"/>
        <v>0</v>
      </c>
      <c r="O15" s="24">
        <f t="shared" si="6"/>
        <v>0</v>
      </c>
      <c r="P15" s="76">
        <f t="shared" si="7"/>
        <v>0</v>
      </c>
      <c r="Q15" s="26">
        <f t="shared" si="8"/>
        <v>0</v>
      </c>
    </row>
    <row r="16" spans="2:17" ht="15.75" thickBot="1" x14ac:dyDescent="0.3">
      <c r="B16" s="33">
        <v>5</v>
      </c>
      <c r="C16" s="34" t="s">
        <v>26</v>
      </c>
      <c r="D16" s="34" t="s">
        <v>27</v>
      </c>
      <c r="E16" s="77" t="s">
        <v>28</v>
      </c>
      <c r="F16" s="78">
        <f>'[1]Banská Štiavnica III.2535'!H10</f>
        <v>0</v>
      </c>
      <c r="G16" s="36">
        <f t="shared" si="0"/>
        <v>0</v>
      </c>
      <c r="H16" s="37">
        <f t="shared" si="1"/>
        <v>0</v>
      </c>
      <c r="I16" s="78">
        <f>'[1]Banská Štiavnica III.2535'!H27</f>
        <v>0</v>
      </c>
      <c r="J16" s="36">
        <f t="shared" si="2"/>
        <v>0</v>
      </c>
      <c r="K16" s="38">
        <f t="shared" si="3"/>
        <v>0</v>
      </c>
      <c r="L16" s="78">
        <f>'[1]Banská Štiavnica III.2535'!H30</f>
        <v>0</v>
      </c>
      <c r="M16" s="37">
        <f t="shared" si="4"/>
        <v>0</v>
      </c>
      <c r="N16" s="38">
        <f t="shared" si="5"/>
        <v>0</v>
      </c>
      <c r="O16" s="35">
        <f t="shared" si="6"/>
        <v>0</v>
      </c>
      <c r="P16" s="37">
        <f t="shared" si="7"/>
        <v>0</v>
      </c>
      <c r="Q16" s="38">
        <f t="shared" si="8"/>
        <v>0</v>
      </c>
    </row>
    <row r="20" spans="4:9" ht="16.5" x14ac:dyDescent="0.25">
      <c r="D20" s="39"/>
      <c r="E20" s="39"/>
      <c r="F20" s="39"/>
      <c r="G20" s="39"/>
    </row>
    <row r="21" spans="4:9" ht="16.5" x14ac:dyDescent="0.25">
      <c r="D21" s="39"/>
      <c r="E21" s="39"/>
      <c r="F21" s="39"/>
      <c r="G21" s="39"/>
    </row>
    <row r="22" spans="4:9" ht="16.5" x14ac:dyDescent="0.25">
      <c r="D22" s="39"/>
      <c r="E22" s="39"/>
      <c r="F22" s="39"/>
      <c r="G22" s="40"/>
      <c r="H22" s="41"/>
      <c r="I22" s="41"/>
    </row>
    <row r="23" spans="4:9" ht="16.5" x14ac:dyDescent="0.25">
      <c r="D23" s="39"/>
      <c r="E23" s="39"/>
      <c r="F23" s="39"/>
      <c r="G23" s="39"/>
    </row>
    <row r="24" spans="4:9" ht="16.5" x14ac:dyDescent="0.25">
      <c r="D24" s="39"/>
      <c r="E24" s="39"/>
      <c r="F24" s="39"/>
      <c r="G24" s="39"/>
    </row>
  </sheetData>
  <mergeCells count="8">
    <mergeCell ref="L9:N9"/>
    <mergeCell ref="O9:Q9"/>
    <mergeCell ref="B10:D10"/>
    <mergeCell ref="D2:H2"/>
    <mergeCell ref="D5:G5"/>
    <mergeCell ref="F9:H9"/>
    <mergeCell ref="I9:K9"/>
    <mergeCell ref="D3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B5E14-90E4-48E6-B0D6-B18D6DE2B420}">
  <dimension ref="B2:J32"/>
  <sheetViews>
    <sheetView workbookViewId="0">
      <selection activeCell="H28" sqref="H28"/>
    </sheetView>
  </sheetViews>
  <sheetFormatPr defaultRowHeight="15" x14ac:dyDescent="0.25"/>
  <cols>
    <col min="4" max="4" width="60" customWidth="1"/>
    <col min="260" max="260" width="60" customWidth="1"/>
    <col min="516" max="516" width="60" customWidth="1"/>
    <col min="772" max="772" width="60" customWidth="1"/>
    <col min="1028" max="1028" width="60" customWidth="1"/>
    <col min="1284" max="1284" width="60" customWidth="1"/>
    <col min="1540" max="1540" width="60" customWidth="1"/>
    <col min="1796" max="1796" width="60" customWidth="1"/>
    <col min="2052" max="2052" width="60" customWidth="1"/>
    <col min="2308" max="2308" width="60" customWidth="1"/>
    <col min="2564" max="2564" width="60" customWidth="1"/>
    <col min="2820" max="2820" width="60" customWidth="1"/>
    <col min="3076" max="3076" width="60" customWidth="1"/>
    <col min="3332" max="3332" width="60" customWidth="1"/>
    <col min="3588" max="3588" width="60" customWidth="1"/>
    <col min="3844" max="3844" width="60" customWidth="1"/>
    <col min="4100" max="4100" width="60" customWidth="1"/>
    <col min="4356" max="4356" width="60" customWidth="1"/>
    <col min="4612" max="4612" width="60" customWidth="1"/>
    <col min="4868" max="4868" width="60" customWidth="1"/>
    <col min="5124" max="5124" width="60" customWidth="1"/>
    <col min="5380" max="5380" width="60" customWidth="1"/>
    <col min="5636" max="5636" width="60" customWidth="1"/>
    <col min="5892" max="5892" width="60" customWidth="1"/>
    <col min="6148" max="6148" width="60" customWidth="1"/>
    <col min="6404" max="6404" width="60" customWidth="1"/>
    <col min="6660" max="6660" width="60" customWidth="1"/>
    <col min="6916" max="6916" width="60" customWidth="1"/>
    <col min="7172" max="7172" width="60" customWidth="1"/>
    <col min="7428" max="7428" width="60" customWidth="1"/>
    <col min="7684" max="7684" width="60" customWidth="1"/>
    <col min="7940" max="7940" width="60" customWidth="1"/>
    <col min="8196" max="8196" width="60" customWidth="1"/>
    <col min="8452" max="8452" width="60" customWidth="1"/>
    <col min="8708" max="8708" width="60" customWidth="1"/>
    <col min="8964" max="8964" width="60" customWidth="1"/>
    <col min="9220" max="9220" width="60" customWidth="1"/>
    <col min="9476" max="9476" width="60" customWidth="1"/>
    <col min="9732" max="9732" width="60" customWidth="1"/>
    <col min="9988" max="9988" width="60" customWidth="1"/>
    <col min="10244" max="10244" width="60" customWidth="1"/>
    <col min="10500" max="10500" width="60" customWidth="1"/>
    <col min="10756" max="10756" width="60" customWidth="1"/>
    <col min="11012" max="11012" width="60" customWidth="1"/>
    <col min="11268" max="11268" width="60" customWidth="1"/>
    <col min="11524" max="11524" width="60" customWidth="1"/>
    <col min="11780" max="11780" width="60" customWidth="1"/>
    <col min="12036" max="12036" width="60" customWidth="1"/>
    <col min="12292" max="12292" width="60" customWidth="1"/>
    <col min="12548" max="12548" width="60" customWidth="1"/>
    <col min="12804" max="12804" width="60" customWidth="1"/>
    <col min="13060" max="13060" width="60" customWidth="1"/>
    <col min="13316" max="13316" width="60" customWidth="1"/>
    <col min="13572" max="13572" width="60" customWidth="1"/>
    <col min="13828" max="13828" width="60" customWidth="1"/>
    <col min="14084" max="14084" width="60" customWidth="1"/>
    <col min="14340" max="14340" width="60" customWidth="1"/>
    <col min="14596" max="14596" width="60" customWidth="1"/>
    <col min="14852" max="14852" width="60" customWidth="1"/>
    <col min="15108" max="15108" width="60" customWidth="1"/>
    <col min="15364" max="15364" width="60" customWidth="1"/>
    <col min="15620" max="15620" width="60" customWidth="1"/>
    <col min="15876" max="15876" width="60" customWidth="1"/>
    <col min="16132" max="16132" width="60" customWidth="1"/>
  </cols>
  <sheetData>
    <row r="2" spans="2:10" x14ac:dyDescent="0.25">
      <c r="B2" s="1"/>
      <c r="C2" s="1"/>
      <c r="D2" s="1"/>
      <c r="E2" s="1"/>
      <c r="F2" s="1"/>
      <c r="G2" s="1"/>
      <c r="H2" s="1"/>
      <c r="I2" s="42"/>
      <c r="J2" s="42"/>
    </row>
    <row r="3" spans="2:10" ht="16.5" x14ac:dyDescent="0.25">
      <c r="B3" s="2" t="s">
        <v>29</v>
      </c>
      <c r="C3" s="2"/>
      <c r="D3" s="101" t="s">
        <v>30</v>
      </c>
      <c r="E3" s="101"/>
      <c r="F3" s="101"/>
      <c r="G3" s="101"/>
      <c r="H3" s="43"/>
      <c r="I3" s="42"/>
      <c r="J3" s="42"/>
    </row>
    <row r="4" spans="2:10" ht="18" x14ac:dyDescent="0.25">
      <c r="B4" s="3"/>
      <c r="C4" s="3"/>
      <c r="D4" s="1"/>
      <c r="E4" s="44"/>
      <c r="F4" s="44"/>
      <c r="G4" s="44"/>
      <c r="H4" s="44"/>
      <c r="I4" s="42"/>
      <c r="J4" s="42"/>
    </row>
    <row r="5" spans="2:10" ht="16.5" x14ac:dyDescent="0.25">
      <c r="B5" s="4"/>
      <c r="C5" s="4"/>
      <c r="D5" s="85" t="s">
        <v>1</v>
      </c>
      <c r="E5" s="85"/>
      <c r="F5" s="85"/>
      <c r="G5" s="85"/>
      <c r="H5" s="5"/>
    </row>
    <row r="6" spans="2:10" ht="15.75" x14ac:dyDescent="0.25">
      <c r="B6" s="4"/>
      <c r="C6" s="4"/>
      <c r="D6" s="4"/>
      <c r="E6" s="45"/>
      <c r="F6" s="5"/>
      <c r="G6" s="5"/>
      <c r="H6" s="5"/>
    </row>
    <row r="7" spans="2:10" ht="21" x14ac:dyDescent="0.35">
      <c r="B7" s="46"/>
      <c r="C7" s="6"/>
      <c r="D7" s="7" t="s">
        <v>31</v>
      </c>
      <c r="F7" s="5"/>
      <c r="G7" s="5"/>
      <c r="H7" s="5"/>
    </row>
    <row r="8" spans="2:10" ht="15.75" thickBot="1" x14ac:dyDescent="0.3">
      <c r="B8" s="8"/>
      <c r="C8" s="5"/>
      <c r="D8" s="5"/>
      <c r="E8" s="5"/>
      <c r="F8" s="5"/>
      <c r="G8" s="5"/>
      <c r="H8" s="5"/>
    </row>
    <row r="9" spans="2:10" ht="15.75" thickBot="1" x14ac:dyDescent="0.3">
      <c r="B9" s="103" t="s">
        <v>32</v>
      </c>
      <c r="C9" s="103"/>
      <c r="D9" s="103"/>
      <c r="E9" s="103"/>
      <c r="F9" s="103"/>
      <c r="G9" s="104"/>
      <c r="H9" s="47" t="s">
        <v>35</v>
      </c>
      <c r="I9" s="47" t="s">
        <v>9</v>
      </c>
      <c r="J9" s="47" t="s">
        <v>10</v>
      </c>
    </row>
    <row r="10" spans="2:10" ht="15.75" customHeight="1" thickBot="1" x14ac:dyDescent="0.3">
      <c r="B10" s="96" t="s">
        <v>36</v>
      </c>
      <c r="C10" s="97"/>
      <c r="D10" s="97"/>
      <c r="E10" s="97"/>
      <c r="F10" s="97"/>
      <c r="G10" s="98"/>
      <c r="H10" s="48">
        <f>SUM(H11:H26)</f>
        <v>0</v>
      </c>
      <c r="I10" s="49">
        <f>H10/100*20</f>
        <v>0</v>
      </c>
      <c r="J10" s="50">
        <f>SUM(H10:I10)</f>
        <v>0</v>
      </c>
    </row>
    <row r="11" spans="2:10" ht="15" customHeight="1" x14ac:dyDescent="0.25">
      <c r="B11" s="102" t="s">
        <v>37</v>
      </c>
      <c r="C11" s="99"/>
      <c r="D11" s="99"/>
      <c r="E11" s="99"/>
      <c r="F11" s="99"/>
      <c r="G11" s="100"/>
      <c r="H11" s="51">
        <f t="shared" ref="H11:H26" si="0">F11*G11</f>
        <v>0</v>
      </c>
      <c r="I11" s="52"/>
      <c r="J11" s="53"/>
    </row>
    <row r="12" spans="2:10" ht="15" customHeight="1" x14ac:dyDescent="0.25">
      <c r="B12" s="87" t="s">
        <v>39</v>
      </c>
      <c r="C12" s="88"/>
      <c r="D12" s="88"/>
      <c r="E12" s="88"/>
      <c r="F12" s="88"/>
      <c r="G12" s="89"/>
      <c r="H12" s="51">
        <f t="shared" si="0"/>
        <v>0</v>
      </c>
      <c r="I12" s="52"/>
      <c r="J12" s="53"/>
    </row>
    <row r="13" spans="2:10" ht="15" customHeight="1" x14ac:dyDescent="0.25">
      <c r="B13" s="87" t="s">
        <v>40</v>
      </c>
      <c r="C13" s="88"/>
      <c r="D13" s="88"/>
      <c r="E13" s="88"/>
      <c r="F13" s="88"/>
      <c r="G13" s="89"/>
      <c r="H13" s="51">
        <f t="shared" si="0"/>
        <v>0</v>
      </c>
      <c r="I13" s="52"/>
      <c r="J13" s="53"/>
    </row>
    <row r="14" spans="2:10" ht="15" customHeight="1" x14ac:dyDescent="0.25">
      <c r="B14" s="87" t="s">
        <v>41</v>
      </c>
      <c r="C14" s="88"/>
      <c r="D14" s="88"/>
      <c r="E14" s="88"/>
      <c r="F14" s="88"/>
      <c r="G14" s="89"/>
      <c r="H14" s="51">
        <f t="shared" si="0"/>
        <v>0</v>
      </c>
      <c r="I14" s="52"/>
      <c r="J14" s="53"/>
    </row>
    <row r="15" spans="2:10" ht="15" customHeight="1" x14ac:dyDescent="0.25">
      <c r="B15" s="87" t="s">
        <v>42</v>
      </c>
      <c r="C15" s="88"/>
      <c r="D15" s="88"/>
      <c r="E15" s="88"/>
      <c r="F15" s="88"/>
      <c r="G15" s="89"/>
      <c r="H15" s="51">
        <f t="shared" si="0"/>
        <v>0</v>
      </c>
      <c r="I15" s="52"/>
      <c r="J15" s="53"/>
    </row>
    <row r="16" spans="2:10" ht="15" customHeight="1" x14ac:dyDescent="0.25">
      <c r="B16" s="87" t="s">
        <v>43</v>
      </c>
      <c r="C16" s="88"/>
      <c r="D16" s="88"/>
      <c r="E16" s="88"/>
      <c r="F16" s="88"/>
      <c r="G16" s="89"/>
      <c r="H16" s="51">
        <f t="shared" si="0"/>
        <v>0</v>
      </c>
      <c r="I16" s="52"/>
      <c r="J16" s="53"/>
    </row>
    <row r="17" spans="2:10" ht="15" customHeight="1" x14ac:dyDescent="0.25">
      <c r="B17" s="87" t="s">
        <v>44</v>
      </c>
      <c r="C17" s="88"/>
      <c r="D17" s="88"/>
      <c r="E17" s="88"/>
      <c r="F17" s="88"/>
      <c r="G17" s="89"/>
      <c r="H17" s="51">
        <f t="shared" si="0"/>
        <v>0</v>
      </c>
      <c r="I17" s="52"/>
      <c r="J17" s="53"/>
    </row>
    <row r="18" spans="2:10" ht="15" customHeight="1" x14ac:dyDescent="0.25">
      <c r="B18" s="87" t="s">
        <v>45</v>
      </c>
      <c r="C18" s="88"/>
      <c r="D18" s="88"/>
      <c r="E18" s="88"/>
      <c r="F18" s="88"/>
      <c r="G18" s="89"/>
      <c r="H18" s="51">
        <f t="shared" si="0"/>
        <v>0</v>
      </c>
      <c r="I18" s="52"/>
      <c r="J18" s="53"/>
    </row>
    <row r="19" spans="2:10" ht="15" customHeight="1" x14ac:dyDescent="0.25">
      <c r="B19" s="87" t="s">
        <v>46</v>
      </c>
      <c r="C19" s="88"/>
      <c r="D19" s="88"/>
      <c r="E19" s="88"/>
      <c r="F19" s="88"/>
      <c r="G19" s="89"/>
      <c r="H19" s="51">
        <f t="shared" si="0"/>
        <v>0</v>
      </c>
      <c r="I19" s="52"/>
      <c r="J19" s="53"/>
    </row>
    <row r="20" spans="2:10" ht="15" customHeight="1" x14ac:dyDescent="0.25">
      <c r="B20" s="87" t="s">
        <v>47</v>
      </c>
      <c r="C20" s="88"/>
      <c r="D20" s="88"/>
      <c r="E20" s="88"/>
      <c r="F20" s="88"/>
      <c r="G20" s="89"/>
      <c r="H20" s="51">
        <f t="shared" si="0"/>
        <v>0</v>
      </c>
      <c r="I20" s="52"/>
      <c r="J20" s="53"/>
    </row>
    <row r="21" spans="2:10" ht="15" customHeight="1" x14ac:dyDescent="0.25">
      <c r="B21" s="87" t="s">
        <v>48</v>
      </c>
      <c r="C21" s="88"/>
      <c r="D21" s="88"/>
      <c r="E21" s="88"/>
      <c r="F21" s="88"/>
      <c r="G21" s="89"/>
      <c r="H21" s="51">
        <f t="shared" si="0"/>
        <v>0</v>
      </c>
      <c r="I21" s="52"/>
      <c r="J21" s="53"/>
    </row>
    <row r="22" spans="2:10" ht="15" customHeight="1" x14ac:dyDescent="0.25">
      <c r="B22" s="87" t="s">
        <v>49</v>
      </c>
      <c r="C22" s="88"/>
      <c r="D22" s="88"/>
      <c r="E22" s="88"/>
      <c r="F22" s="88"/>
      <c r="G22" s="89"/>
      <c r="H22" s="51">
        <f t="shared" si="0"/>
        <v>0</v>
      </c>
      <c r="I22" s="52"/>
      <c r="J22" s="53"/>
    </row>
    <row r="23" spans="2:10" ht="15" customHeight="1" x14ac:dyDescent="0.25">
      <c r="B23" s="87" t="s">
        <v>50</v>
      </c>
      <c r="C23" s="88"/>
      <c r="D23" s="88"/>
      <c r="E23" s="88"/>
      <c r="F23" s="88"/>
      <c r="G23" s="89"/>
      <c r="H23" s="51">
        <f t="shared" si="0"/>
        <v>0</v>
      </c>
      <c r="I23" s="52"/>
      <c r="J23" s="53"/>
    </row>
    <row r="24" spans="2:10" ht="15" customHeight="1" x14ac:dyDescent="0.25">
      <c r="B24" s="87" t="s">
        <v>51</v>
      </c>
      <c r="C24" s="88"/>
      <c r="D24" s="88"/>
      <c r="E24" s="88"/>
      <c r="F24" s="88"/>
      <c r="G24" s="89"/>
      <c r="H24" s="51">
        <f t="shared" si="0"/>
        <v>0</v>
      </c>
      <c r="I24" s="52"/>
      <c r="J24" s="53"/>
    </row>
    <row r="25" spans="2:10" ht="15" customHeight="1" x14ac:dyDescent="0.25">
      <c r="B25" s="87" t="s">
        <v>52</v>
      </c>
      <c r="C25" s="88"/>
      <c r="D25" s="88"/>
      <c r="E25" s="88"/>
      <c r="F25" s="88"/>
      <c r="G25" s="89"/>
      <c r="H25" s="51">
        <f t="shared" si="0"/>
        <v>0</v>
      </c>
      <c r="I25" s="52"/>
      <c r="J25" s="53"/>
    </row>
    <row r="26" spans="2:10" ht="15.75" customHeight="1" thickBot="1" x14ac:dyDescent="0.3">
      <c r="B26" s="90" t="s">
        <v>53</v>
      </c>
      <c r="C26" s="91"/>
      <c r="D26" s="91"/>
      <c r="E26" s="91"/>
      <c r="F26" s="91"/>
      <c r="G26" s="92"/>
      <c r="H26" s="51">
        <f t="shared" si="0"/>
        <v>0</v>
      </c>
      <c r="I26" s="52"/>
      <c r="J26" s="53"/>
    </row>
    <row r="27" spans="2:10" ht="15.75" customHeight="1" thickBot="1" x14ac:dyDescent="0.3">
      <c r="B27" s="96" t="s">
        <v>5</v>
      </c>
      <c r="C27" s="97"/>
      <c r="D27" s="97"/>
      <c r="E27" s="97"/>
      <c r="F27" s="97"/>
      <c r="G27" s="98"/>
      <c r="H27" s="54">
        <f>SUM(H28)</f>
        <v>0</v>
      </c>
      <c r="I27" s="55">
        <f>H27/100*20</f>
        <v>0</v>
      </c>
      <c r="J27" s="56">
        <f>SUM(H27:I27)</f>
        <v>0</v>
      </c>
    </row>
    <row r="28" spans="2:10" ht="15" customHeight="1" thickBot="1" x14ac:dyDescent="0.3">
      <c r="B28" s="57"/>
      <c r="C28" s="111" t="s">
        <v>54</v>
      </c>
      <c r="D28" s="111"/>
      <c r="E28" s="111"/>
      <c r="F28" s="111"/>
      <c r="G28" s="112"/>
      <c r="H28" s="32">
        <f>F28*G28</f>
        <v>0</v>
      </c>
      <c r="I28" s="52"/>
      <c r="J28" s="53"/>
    </row>
    <row r="29" spans="2:10" ht="15.75" thickBot="1" x14ac:dyDescent="0.3">
      <c r="B29" s="96" t="s">
        <v>6</v>
      </c>
      <c r="C29" s="97"/>
      <c r="D29" s="98"/>
      <c r="E29" s="61" t="s">
        <v>33</v>
      </c>
      <c r="F29" s="79" t="s">
        <v>61</v>
      </c>
      <c r="G29" s="63" t="s">
        <v>34</v>
      </c>
      <c r="H29" s="54">
        <f>SUM(H30)</f>
        <v>0</v>
      </c>
      <c r="I29" s="55">
        <f>H29/100*20</f>
        <v>0</v>
      </c>
      <c r="J29" s="56">
        <f>SUM(H29:I29)</f>
        <v>0</v>
      </c>
    </row>
    <row r="30" spans="2:10" x14ac:dyDescent="0.25">
      <c r="B30" s="93"/>
      <c r="C30" s="94"/>
      <c r="D30" s="95"/>
      <c r="E30" s="58" t="s">
        <v>38</v>
      </c>
      <c r="F30" s="59">
        <v>0</v>
      </c>
      <c r="G30" s="60">
        <v>0</v>
      </c>
      <c r="H30" s="64">
        <f>F30*G30</f>
        <v>0</v>
      </c>
    </row>
    <row r="31" spans="2:10" ht="15.75" x14ac:dyDescent="0.25">
      <c r="J31" s="65"/>
    </row>
    <row r="32" spans="2:10" ht="18" x14ac:dyDescent="0.25">
      <c r="B32" s="53" t="s">
        <v>55</v>
      </c>
      <c r="J32" s="66"/>
    </row>
  </sheetData>
  <mergeCells count="24">
    <mergeCell ref="B15:G15"/>
    <mergeCell ref="B16:G16"/>
    <mergeCell ref="B17:G17"/>
    <mergeCell ref="B18:G18"/>
    <mergeCell ref="B19:G19"/>
    <mergeCell ref="D3:G3"/>
    <mergeCell ref="D5:G5"/>
    <mergeCell ref="B9:G9"/>
    <mergeCell ref="B10:G10"/>
    <mergeCell ref="B11:G11"/>
    <mergeCell ref="B12:G12"/>
    <mergeCell ref="B13:G13"/>
    <mergeCell ref="B14:G14"/>
    <mergeCell ref="B30:D30"/>
    <mergeCell ref="B29:D29"/>
    <mergeCell ref="B27:G27"/>
    <mergeCell ref="C28:G28"/>
    <mergeCell ref="B20:G20"/>
    <mergeCell ref="B21:G21"/>
    <mergeCell ref="B22:G22"/>
    <mergeCell ref="B23:G23"/>
    <mergeCell ref="B24:G24"/>
    <mergeCell ref="B25:G25"/>
    <mergeCell ref="B26:G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96EE9-D91E-4D08-832B-DD37913F14D3}">
  <dimension ref="B2:J33"/>
  <sheetViews>
    <sheetView workbookViewId="0">
      <selection activeCell="H28" sqref="H28"/>
    </sheetView>
  </sheetViews>
  <sheetFormatPr defaultRowHeight="15" x14ac:dyDescent="0.25"/>
  <cols>
    <col min="4" max="4" width="59.140625" customWidth="1"/>
    <col min="260" max="260" width="59.140625" customWidth="1"/>
    <col min="516" max="516" width="59.140625" customWidth="1"/>
    <col min="772" max="772" width="59.140625" customWidth="1"/>
    <col min="1028" max="1028" width="59.140625" customWidth="1"/>
    <col min="1284" max="1284" width="59.140625" customWidth="1"/>
    <col min="1540" max="1540" width="59.140625" customWidth="1"/>
    <col min="1796" max="1796" width="59.140625" customWidth="1"/>
    <col min="2052" max="2052" width="59.140625" customWidth="1"/>
    <col min="2308" max="2308" width="59.140625" customWidth="1"/>
    <col min="2564" max="2564" width="59.140625" customWidth="1"/>
    <col min="2820" max="2820" width="59.140625" customWidth="1"/>
    <col min="3076" max="3076" width="59.140625" customWidth="1"/>
    <col min="3332" max="3332" width="59.140625" customWidth="1"/>
    <col min="3588" max="3588" width="59.140625" customWidth="1"/>
    <col min="3844" max="3844" width="59.140625" customWidth="1"/>
    <col min="4100" max="4100" width="59.140625" customWidth="1"/>
    <col min="4356" max="4356" width="59.140625" customWidth="1"/>
    <col min="4612" max="4612" width="59.140625" customWidth="1"/>
    <col min="4868" max="4868" width="59.140625" customWidth="1"/>
    <col min="5124" max="5124" width="59.140625" customWidth="1"/>
    <col min="5380" max="5380" width="59.140625" customWidth="1"/>
    <col min="5636" max="5636" width="59.140625" customWidth="1"/>
    <col min="5892" max="5892" width="59.140625" customWidth="1"/>
    <col min="6148" max="6148" width="59.140625" customWidth="1"/>
    <col min="6404" max="6404" width="59.140625" customWidth="1"/>
    <col min="6660" max="6660" width="59.140625" customWidth="1"/>
    <col min="6916" max="6916" width="59.140625" customWidth="1"/>
    <col min="7172" max="7172" width="59.140625" customWidth="1"/>
    <col min="7428" max="7428" width="59.140625" customWidth="1"/>
    <col min="7684" max="7684" width="59.140625" customWidth="1"/>
    <col min="7940" max="7940" width="59.140625" customWidth="1"/>
    <col min="8196" max="8196" width="59.140625" customWidth="1"/>
    <col min="8452" max="8452" width="59.140625" customWidth="1"/>
    <col min="8708" max="8708" width="59.140625" customWidth="1"/>
    <col min="8964" max="8964" width="59.140625" customWidth="1"/>
    <col min="9220" max="9220" width="59.140625" customWidth="1"/>
    <col min="9476" max="9476" width="59.140625" customWidth="1"/>
    <col min="9732" max="9732" width="59.140625" customWidth="1"/>
    <col min="9988" max="9988" width="59.140625" customWidth="1"/>
    <col min="10244" max="10244" width="59.140625" customWidth="1"/>
    <col min="10500" max="10500" width="59.140625" customWidth="1"/>
    <col min="10756" max="10756" width="59.140625" customWidth="1"/>
    <col min="11012" max="11012" width="59.140625" customWidth="1"/>
    <col min="11268" max="11268" width="59.140625" customWidth="1"/>
    <col min="11524" max="11524" width="59.140625" customWidth="1"/>
    <col min="11780" max="11780" width="59.140625" customWidth="1"/>
    <col min="12036" max="12036" width="59.140625" customWidth="1"/>
    <col min="12292" max="12292" width="59.140625" customWidth="1"/>
    <col min="12548" max="12548" width="59.140625" customWidth="1"/>
    <col min="12804" max="12804" width="59.140625" customWidth="1"/>
    <col min="13060" max="13060" width="59.140625" customWidth="1"/>
    <col min="13316" max="13316" width="59.140625" customWidth="1"/>
    <col min="13572" max="13572" width="59.140625" customWidth="1"/>
    <col min="13828" max="13828" width="59.140625" customWidth="1"/>
    <col min="14084" max="14084" width="59.140625" customWidth="1"/>
    <col min="14340" max="14340" width="59.140625" customWidth="1"/>
    <col min="14596" max="14596" width="59.140625" customWidth="1"/>
    <col min="14852" max="14852" width="59.140625" customWidth="1"/>
    <col min="15108" max="15108" width="59.140625" customWidth="1"/>
    <col min="15364" max="15364" width="59.140625" customWidth="1"/>
    <col min="15620" max="15620" width="59.140625" customWidth="1"/>
    <col min="15876" max="15876" width="59.140625" customWidth="1"/>
    <col min="16132" max="16132" width="59.140625" customWidth="1"/>
  </cols>
  <sheetData>
    <row r="2" spans="2:10" x14ac:dyDescent="0.25">
      <c r="B2" s="1"/>
      <c r="C2" s="1"/>
      <c r="D2" s="1"/>
      <c r="E2" s="1"/>
      <c r="F2" s="1"/>
      <c r="G2" s="1"/>
      <c r="H2" s="1"/>
      <c r="I2" s="42"/>
      <c r="J2" s="42"/>
    </row>
    <row r="3" spans="2:10" ht="16.5" x14ac:dyDescent="0.25">
      <c r="B3" s="2" t="s">
        <v>29</v>
      </c>
      <c r="C3" s="2"/>
      <c r="D3" s="101" t="s">
        <v>56</v>
      </c>
      <c r="E3" s="101"/>
      <c r="F3" s="101"/>
      <c r="G3" s="101"/>
      <c r="H3" s="43"/>
      <c r="I3" s="42"/>
      <c r="J3" s="42"/>
    </row>
    <row r="4" spans="2:10" ht="18" x14ac:dyDescent="0.25">
      <c r="B4" s="3"/>
      <c r="C4" s="3"/>
      <c r="D4" s="1"/>
      <c r="E4" s="44"/>
      <c r="F4" s="44"/>
      <c r="G4" s="44"/>
      <c r="H4" s="44"/>
      <c r="I4" s="42"/>
      <c r="J4" s="42"/>
    </row>
    <row r="5" spans="2:10" ht="16.5" x14ac:dyDescent="0.25">
      <c r="B5" s="4"/>
      <c r="C5" s="4"/>
      <c r="D5" s="85" t="s">
        <v>1</v>
      </c>
      <c r="E5" s="85"/>
      <c r="F5" s="85"/>
      <c r="G5" s="85"/>
      <c r="H5" s="5"/>
    </row>
    <row r="6" spans="2:10" ht="15.75" x14ac:dyDescent="0.25">
      <c r="B6" s="4"/>
      <c r="C6" s="4"/>
      <c r="D6" s="4"/>
      <c r="E6" s="45"/>
      <c r="F6" s="5"/>
      <c r="G6" s="5"/>
      <c r="H6" s="5"/>
    </row>
    <row r="7" spans="2:10" x14ac:dyDescent="0.25">
      <c r="C7" s="6"/>
      <c r="D7" s="7" t="s">
        <v>31</v>
      </c>
      <c r="F7" s="5"/>
      <c r="G7" s="5"/>
      <c r="H7" s="5"/>
    </row>
    <row r="8" spans="2:10" ht="15.75" thickBot="1" x14ac:dyDescent="0.3">
      <c r="B8" s="8"/>
      <c r="C8" s="5"/>
      <c r="D8" s="5"/>
      <c r="E8" s="5"/>
      <c r="F8" s="5"/>
      <c r="G8" s="5"/>
      <c r="H8" s="5"/>
    </row>
    <row r="9" spans="2:10" ht="15.75" thickBot="1" x14ac:dyDescent="0.3">
      <c r="B9" s="103" t="s">
        <v>32</v>
      </c>
      <c r="C9" s="103"/>
      <c r="D9" s="103"/>
      <c r="E9" s="103"/>
      <c r="F9" s="103"/>
      <c r="G9" s="104"/>
      <c r="H9" s="47" t="s">
        <v>35</v>
      </c>
      <c r="I9" s="47" t="s">
        <v>9</v>
      </c>
      <c r="J9" s="47" t="s">
        <v>10</v>
      </c>
    </row>
    <row r="10" spans="2:10" ht="15" customHeight="1" x14ac:dyDescent="0.25">
      <c r="B10" s="108" t="s">
        <v>36</v>
      </c>
      <c r="C10" s="109"/>
      <c r="D10" s="109"/>
      <c r="E10" s="109"/>
      <c r="F10" s="109"/>
      <c r="G10" s="110"/>
      <c r="H10" s="67">
        <f>SUM(H11:H26)</f>
        <v>0</v>
      </c>
      <c r="I10" s="68">
        <f>H10/100*20</f>
        <v>0</v>
      </c>
      <c r="J10" s="69">
        <f>SUM(H10:I10)</f>
        <v>0</v>
      </c>
    </row>
    <row r="11" spans="2:10" ht="15" customHeight="1" x14ac:dyDescent="0.25">
      <c r="B11" s="87" t="s">
        <v>37</v>
      </c>
      <c r="C11" s="88"/>
      <c r="D11" s="88"/>
      <c r="E11" s="88"/>
      <c r="F11" s="88"/>
      <c r="G11" s="89"/>
      <c r="H11" s="51">
        <f t="shared" ref="H11:H26" si="0">F11*G11</f>
        <v>0</v>
      </c>
      <c r="I11" s="52"/>
      <c r="J11" s="53"/>
    </row>
    <row r="12" spans="2:10" ht="15" customHeight="1" x14ac:dyDescent="0.25">
      <c r="B12" s="87" t="s">
        <v>39</v>
      </c>
      <c r="C12" s="88"/>
      <c r="D12" s="88"/>
      <c r="E12" s="88"/>
      <c r="F12" s="88"/>
      <c r="G12" s="89"/>
      <c r="H12" s="51">
        <f t="shared" si="0"/>
        <v>0</v>
      </c>
      <c r="I12" s="52"/>
      <c r="J12" s="53"/>
    </row>
    <row r="13" spans="2:10" ht="15" customHeight="1" x14ac:dyDescent="0.25">
      <c r="B13" s="87" t="s">
        <v>40</v>
      </c>
      <c r="C13" s="88"/>
      <c r="D13" s="88"/>
      <c r="E13" s="88"/>
      <c r="F13" s="88"/>
      <c r="G13" s="89"/>
      <c r="H13" s="51">
        <f t="shared" si="0"/>
        <v>0</v>
      </c>
      <c r="I13" s="52"/>
      <c r="J13" s="53"/>
    </row>
    <row r="14" spans="2:10" ht="15" customHeight="1" x14ac:dyDescent="0.25">
      <c r="B14" s="87" t="s">
        <v>41</v>
      </c>
      <c r="C14" s="88"/>
      <c r="D14" s="88"/>
      <c r="E14" s="88"/>
      <c r="F14" s="88"/>
      <c r="G14" s="89"/>
      <c r="H14" s="51">
        <f t="shared" si="0"/>
        <v>0</v>
      </c>
      <c r="I14" s="52"/>
      <c r="J14" s="53"/>
    </row>
    <row r="15" spans="2:10" ht="15" customHeight="1" x14ac:dyDescent="0.25">
      <c r="B15" s="87" t="s">
        <v>42</v>
      </c>
      <c r="C15" s="88"/>
      <c r="D15" s="88"/>
      <c r="E15" s="88"/>
      <c r="F15" s="88"/>
      <c r="G15" s="89"/>
      <c r="H15" s="51">
        <f t="shared" si="0"/>
        <v>0</v>
      </c>
      <c r="I15" s="52"/>
      <c r="J15" s="53"/>
    </row>
    <row r="16" spans="2:10" ht="15" customHeight="1" x14ac:dyDescent="0.25">
      <c r="B16" s="87" t="s">
        <v>43</v>
      </c>
      <c r="C16" s="88"/>
      <c r="D16" s="88"/>
      <c r="E16" s="88"/>
      <c r="F16" s="88"/>
      <c r="G16" s="89"/>
      <c r="H16" s="51">
        <f t="shared" si="0"/>
        <v>0</v>
      </c>
      <c r="I16" s="52"/>
      <c r="J16" s="53"/>
    </row>
    <row r="17" spans="2:10" ht="15" customHeight="1" x14ac:dyDescent="0.25">
      <c r="B17" s="87" t="s">
        <v>44</v>
      </c>
      <c r="C17" s="88"/>
      <c r="D17" s="88"/>
      <c r="E17" s="88"/>
      <c r="F17" s="88"/>
      <c r="G17" s="89"/>
      <c r="H17" s="51">
        <f t="shared" si="0"/>
        <v>0</v>
      </c>
      <c r="I17" s="52"/>
      <c r="J17" s="53"/>
    </row>
    <row r="18" spans="2:10" ht="15" customHeight="1" x14ac:dyDescent="0.25">
      <c r="B18" s="87" t="s">
        <v>45</v>
      </c>
      <c r="C18" s="88"/>
      <c r="D18" s="88"/>
      <c r="E18" s="88"/>
      <c r="F18" s="88"/>
      <c r="G18" s="89"/>
      <c r="H18" s="51">
        <f t="shared" si="0"/>
        <v>0</v>
      </c>
      <c r="I18" s="52"/>
      <c r="J18" s="53"/>
    </row>
    <row r="19" spans="2:10" ht="15" customHeight="1" x14ac:dyDescent="0.25">
      <c r="B19" s="87" t="s">
        <v>46</v>
      </c>
      <c r="C19" s="88"/>
      <c r="D19" s="88"/>
      <c r="E19" s="88"/>
      <c r="F19" s="88"/>
      <c r="G19" s="89"/>
      <c r="H19" s="51">
        <f t="shared" si="0"/>
        <v>0</v>
      </c>
      <c r="I19" s="52"/>
      <c r="J19" s="53"/>
    </row>
    <row r="20" spans="2:10" ht="15" customHeight="1" x14ac:dyDescent="0.25">
      <c r="B20" s="87" t="s">
        <v>47</v>
      </c>
      <c r="C20" s="88"/>
      <c r="D20" s="88"/>
      <c r="E20" s="88"/>
      <c r="F20" s="88"/>
      <c r="G20" s="89"/>
      <c r="H20" s="51">
        <f t="shared" si="0"/>
        <v>0</v>
      </c>
      <c r="I20" s="52"/>
      <c r="J20" s="53"/>
    </row>
    <row r="21" spans="2:10" ht="15" customHeight="1" x14ac:dyDescent="0.25">
      <c r="B21" s="87" t="s">
        <v>48</v>
      </c>
      <c r="C21" s="88"/>
      <c r="D21" s="88"/>
      <c r="E21" s="88"/>
      <c r="F21" s="88"/>
      <c r="G21" s="89"/>
      <c r="H21" s="51">
        <f t="shared" si="0"/>
        <v>0</v>
      </c>
      <c r="I21" s="52"/>
      <c r="J21" s="53"/>
    </row>
    <row r="22" spans="2:10" ht="15" customHeight="1" x14ac:dyDescent="0.25">
      <c r="B22" s="87" t="s">
        <v>49</v>
      </c>
      <c r="C22" s="88"/>
      <c r="D22" s="88"/>
      <c r="E22" s="88"/>
      <c r="F22" s="88"/>
      <c r="G22" s="89"/>
      <c r="H22" s="51">
        <f t="shared" si="0"/>
        <v>0</v>
      </c>
      <c r="I22" s="52"/>
      <c r="J22" s="53"/>
    </row>
    <row r="23" spans="2:10" ht="15" customHeight="1" x14ac:dyDescent="0.25">
      <c r="B23" s="87" t="s">
        <v>50</v>
      </c>
      <c r="C23" s="88"/>
      <c r="D23" s="88"/>
      <c r="E23" s="88"/>
      <c r="F23" s="88"/>
      <c r="G23" s="89"/>
      <c r="H23" s="51">
        <f t="shared" si="0"/>
        <v>0</v>
      </c>
      <c r="I23" s="52"/>
      <c r="J23" s="53"/>
    </row>
    <row r="24" spans="2:10" ht="15" customHeight="1" x14ac:dyDescent="0.25">
      <c r="B24" s="87" t="s">
        <v>51</v>
      </c>
      <c r="C24" s="88"/>
      <c r="D24" s="88"/>
      <c r="E24" s="88"/>
      <c r="F24" s="88"/>
      <c r="G24" s="89"/>
      <c r="H24" s="51">
        <f t="shared" si="0"/>
        <v>0</v>
      </c>
      <c r="I24" s="52"/>
      <c r="J24" s="53"/>
    </row>
    <row r="25" spans="2:10" ht="15" customHeight="1" x14ac:dyDescent="0.25">
      <c r="B25" s="87" t="s">
        <v>52</v>
      </c>
      <c r="C25" s="88"/>
      <c r="D25" s="88"/>
      <c r="E25" s="88"/>
      <c r="F25" s="88"/>
      <c r="G25" s="89"/>
      <c r="H25" s="51">
        <f t="shared" si="0"/>
        <v>0</v>
      </c>
      <c r="I25" s="52"/>
      <c r="J25" s="53"/>
    </row>
    <row r="26" spans="2:10" ht="15" customHeight="1" x14ac:dyDescent="0.25">
      <c r="B26" s="87" t="s">
        <v>53</v>
      </c>
      <c r="C26" s="88"/>
      <c r="D26" s="88"/>
      <c r="E26" s="88"/>
      <c r="F26" s="88"/>
      <c r="G26" s="89"/>
      <c r="H26" s="51">
        <f t="shared" si="0"/>
        <v>0</v>
      </c>
      <c r="I26" s="52"/>
      <c r="J26" s="53"/>
    </row>
    <row r="27" spans="2:10" ht="15" customHeight="1" x14ac:dyDescent="0.25">
      <c r="B27" s="105" t="s">
        <v>5</v>
      </c>
      <c r="C27" s="106"/>
      <c r="D27" s="106"/>
      <c r="E27" s="106"/>
      <c r="F27" s="106"/>
      <c r="G27" s="107"/>
      <c r="H27" s="70">
        <f>SUM(H28)</f>
        <v>0</v>
      </c>
      <c r="I27" s="71">
        <f>H27/100*20</f>
        <v>0</v>
      </c>
      <c r="J27" s="72">
        <f>SUM(H27:I27)</f>
        <v>0</v>
      </c>
    </row>
    <row r="28" spans="2:10" ht="15" customHeight="1" thickBot="1" x14ac:dyDescent="0.3">
      <c r="B28" s="57"/>
      <c r="C28" s="88" t="s">
        <v>54</v>
      </c>
      <c r="D28" s="88"/>
      <c r="E28" s="88"/>
      <c r="F28" s="88"/>
      <c r="G28" s="89"/>
      <c r="H28" s="51">
        <f>F28*G28</f>
        <v>0</v>
      </c>
      <c r="I28" s="52"/>
      <c r="J28" s="53"/>
    </row>
    <row r="29" spans="2:10" ht="15.75" thickBot="1" x14ac:dyDescent="0.3">
      <c r="B29" s="96" t="s">
        <v>6</v>
      </c>
      <c r="C29" s="97"/>
      <c r="D29" s="98"/>
      <c r="E29" s="61" t="s">
        <v>33</v>
      </c>
      <c r="F29" s="62" t="s">
        <v>61</v>
      </c>
      <c r="G29" s="63" t="s">
        <v>34</v>
      </c>
      <c r="H29" s="54">
        <f>SUM(H30)</f>
        <v>0</v>
      </c>
      <c r="I29" s="55">
        <f>H29/100*20</f>
        <v>0</v>
      </c>
      <c r="J29" s="56">
        <f>SUM(H29:I29)</f>
        <v>0</v>
      </c>
    </row>
    <row r="30" spans="2:10" x14ac:dyDescent="0.25">
      <c r="B30" s="93"/>
      <c r="C30" s="94"/>
      <c r="D30" s="95"/>
      <c r="E30" s="58" t="s">
        <v>38</v>
      </c>
      <c r="F30" s="59">
        <v>0</v>
      </c>
      <c r="G30" s="60">
        <v>0</v>
      </c>
      <c r="H30" s="64">
        <f>F30*G30</f>
        <v>0</v>
      </c>
    </row>
    <row r="31" spans="2:10" x14ac:dyDescent="0.25">
      <c r="B31" s="73"/>
      <c r="C31" s="73"/>
      <c r="D31" s="73"/>
      <c r="E31" s="74"/>
      <c r="F31" s="75"/>
      <c r="G31" s="25"/>
      <c r="H31" s="25"/>
    </row>
    <row r="32" spans="2:10" ht="18" x14ac:dyDescent="0.25">
      <c r="B32" s="53" t="s">
        <v>55</v>
      </c>
      <c r="J32" s="66"/>
    </row>
    <row r="33" spans="10:10" x14ac:dyDescent="0.25">
      <c r="J33" s="4"/>
    </row>
  </sheetData>
  <mergeCells count="24">
    <mergeCell ref="B15:G15"/>
    <mergeCell ref="B16:G16"/>
    <mergeCell ref="B17:G17"/>
    <mergeCell ref="B18:G18"/>
    <mergeCell ref="B19:G19"/>
    <mergeCell ref="D3:G3"/>
    <mergeCell ref="D5:G5"/>
    <mergeCell ref="B9:G9"/>
    <mergeCell ref="B10:G10"/>
    <mergeCell ref="B11:G11"/>
    <mergeCell ref="B12:G12"/>
    <mergeCell ref="B13:G13"/>
    <mergeCell ref="B14:G14"/>
    <mergeCell ref="B30:D30"/>
    <mergeCell ref="B29:D29"/>
    <mergeCell ref="B27:G27"/>
    <mergeCell ref="C28:G28"/>
    <mergeCell ref="B20:G20"/>
    <mergeCell ref="B21:G21"/>
    <mergeCell ref="B22:G22"/>
    <mergeCell ref="B23:G23"/>
    <mergeCell ref="B24:G24"/>
    <mergeCell ref="B25:G25"/>
    <mergeCell ref="B26:G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8DA2D-4EC4-42EC-A486-90816ABAB500}">
  <dimension ref="B2:J33"/>
  <sheetViews>
    <sheetView workbookViewId="0">
      <selection activeCell="M23" sqref="M23"/>
    </sheetView>
  </sheetViews>
  <sheetFormatPr defaultRowHeight="15" x14ac:dyDescent="0.25"/>
  <cols>
    <col min="4" max="4" width="59.140625" customWidth="1"/>
    <col min="260" max="260" width="59.140625" customWidth="1"/>
    <col min="516" max="516" width="59.140625" customWidth="1"/>
    <col min="772" max="772" width="59.140625" customWidth="1"/>
    <col min="1028" max="1028" width="59.140625" customWidth="1"/>
    <col min="1284" max="1284" width="59.140625" customWidth="1"/>
    <col min="1540" max="1540" width="59.140625" customWidth="1"/>
    <col min="1796" max="1796" width="59.140625" customWidth="1"/>
    <col min="2052" max="2052" width="59.140625" customWidth="1"/>
    <col min="2308" max="2308" width="59.140625" customWidth="1"/>
    <col min="2564" max="2564" width="59.140625" customWidth="1"/>
    <col min="2820" max="2820" width="59.140625" customWidth="1"/>
    <col min="3076" max="3076" width="59.140625" customWidth="1"/>
    <col min="3332" max="3332" width="59.140625" customWidth="1"/>
    <col min="3588" max="3588" width="59.140625" customWidth="1"/>
    <col min="3844" max="3844" width="59.140625" customWidth="1"/>
    <col min="4100" max="4100" width="59.140625" customWidth="1"/>
    <col min="4356" max="4356" width="59.140625" customWidth="1"/>
    <col min="4612" max="4612" width="59.140625" customWidth="1"/>
    <col min="4868" max="4868" width="59.140625" customWidth="1"/>
    <col min="5124" max="5124" width="59.140625" customWidth="1"/>
    <col min="5380" max="5380" width="59.140625" customWidth="1"/>
    <col min="5636" max="5636" width="59.140625" customWidth="1"/>
    <col min="5892" max="5892" width="59.140625" customWidth="1"/>
    <col min="6148" max="6148" width="59.140625" customWidth="1"/>
    <col min="6404" max="6404" width="59.140625" customWidth="1"/>
    <col min="6660" max="6660" width="59.140625" customWidth="1"/>
    <col min="6916" max="6916" width="59.140625" customWidth="1"/>
    <col min="7172" max="7172" width="59.140625" customWidth="1"/>
    <col min="7428" max="7428" width="59.140625" customWidth="1"/>
    <col min="7684" max="7684" width="59.140625" customWidth="1"/>
    <col min="7940" max="7940" width="59.140625" customWidth="1"/>
    <col min="8196" max="8196" width="59.140625" customWidth="1"/>
    <col min="8452" max="8452" width="59.140625" customWidth="1"/>
    <col min="8708" max="8708" width="59.140625" customWidth="1"/>
    <col min="8964" max="8964" width="59.140625" customWidth="1"/>
    <col min="9220" max="9220" width="59.140625" customWidth="1"/>
    <col min="9476" max="9476" width="59.140625" customWidth="1"/>
    <col min="9732" max="9732" width="59.140625" customWidth="1"/>
    <col min="9988" max="9988" width="59.140625" customWidth="1"/>
    <col min="10244" max="10244" width="59.140625" customWidth="1"/>
    <col min="10500" max="10500" width="59.140625" customWidth="1"/>
    <col min="10756" max="10756" width="59.140625" customWidth="1"/>
    <col min="11012" max="11012" width="59.140625" customWidth="1"/>
    <col min="11268" max="11268" width="59.140625" customWidth="1"/>
    <col min="11524" max="11524" width="59.140625" customWidth="1"/>
    <col min="11780" max="11780" width="59.140625" customWidth="1"/>
    <col min="12036" max="12036" width="59.140625" customWidth="1"/>
    <col min="12292" max="12292" width="59.140625" customWidth="1"/>
    <col min="12548" max="12548" width="59.140625" customWidth="1"/>
    <col min="12804" max="12804" width="59.140625" customWidth="1"/>
    <col min="13060" max="13060" width="59.140625" customWidth="1"/>
    <col min="13316" max="13316" width="59.140625" customWidth="1"/>
    <col min="13572" max="13572" width="59.140625" customWidth="1"/>
    <col min="13828" max="13828" width="59.140625" customWidth="1"/>
    <col min="14084" max="14084" width="59.140625" customWidth="1"/>
    <col min="14340" max="14340" width="59.140625" customWidth="1"/>
    <col min="14596" max="14596" width="59.140625" customWidth="1"/>
    <col min="14852" max="14852" width="59.140625" customWidth="1"/>
    <col min="15108" max="15108" width="59.140625" customWidth="1"/>
    <col min="15364" max="15364" width="59.140625" customWidth="1"/>
    <col min="15620" max="15620" width="59.140625" customWidth="1"/>
    <col min="15876" max="15876" width="59.140625" customWidth="1"/>
    <col min="16132" max="16132" width="59.140625" customWidth="1"/>
  </cols>
  <sheetData>
    <row r="2" spans="2:10" x14ac:dyDescent="0.25">
      <c r="B2" s="1"/>
      <c r="C2" s="1"/>
      <c r="D2" s="1"/>
      <c r="E2" s="1"/>
      <c r="F2" s="1"/>
      <c r="G2" s="1"/>
      <c r="H2" s="1"/>
      <c r="I2" s="42"/>
      <c r="J2" s="42"/>
    </row>
    <row r="3" spans="2:10" ht="16.5" x14ac:dyDescent="0.25">
      <c r="B3" s="2" t="s">
        <v>29</v>
      </c>
      <c r="C3" s="2"/>
      <c r="D3" s="101" t="s">
        <v>57</v>
      </c>
      <c r="E3" s="101"/>
      <c r="F3" s="101"/>
      <c r="G3" s="101"/>
      <c r="H3" s="43"/>
      <c r="I3" s="42"/>
      <c r="J3" s="42"/>
    </row>
    <row r="4" spans="2:10" ht="18" x14ac:dyDescent="0.25">
      <c r="B4" s="3"/>
      <c r="C4" s="3"/>
      <c r="D4" s="1"/>
      <c r="E4" s="44"/>
      <c r="F4" s="44"/>
      <c r="G4" s="44"/>
      <c r="H4" s="44"/>
      <c r="I4" s="42"/>
      <c r="J4" s="42"/>
    </row>
    <row r="5" spans="2:10" ht="16.5" x14ac:dyDescent="0.25">
      <c r="B5" s="4"/>
      <c r="C5" s="4"/>
      <c r="D5" s="85" t="s">
        <v>1</v>
      </c>
      <c r="E5" s="85"/>
      <c r="F5" s="85"/>
      <c r="G5" s="85"/>
      <c r="H5" s="5"/>
    </row>
    <row r="6" spans="2:10" ht="15.75" x14ac:dyDescent="0.25">
      <c r="B6" s="4"/>
      <c r="C6" s="4"/>
      <c r="D6" s="4"/>
      <c r="E6" s="45"/>
      <c r="F6" s="5"/>
      <c r="G6" s="5"/>
      <c r="H6" s="5"/>
    </row>
    <row r="7" spans="2:10" x14ac:dyDescent="0.25">
      <c r="C7" s="6"/>
      <c r="D7" s="7" t="s">
        <v>31</v>
      </c>
      <c r="F7" s="5"/>
      <c r="G7" s="5"/>
      <c r="H7" s="5"/>
    </row>
    <row r="8" spans="2:10" ht="15.75" thickBot="1" x14ac:dyDescent="0.3">
      <c r="B8" s="8"/>
      <c r="C8" s="5"/>
      <c r="D8" s="5"/>
      <c r="E8" s="5"/>
      <c r="F8" s="5"/>
      <c r="G8" s="5"/>
      <c r="H8" s="5"/>
    </row>
    <row r="9" spans="2:10" ht="15.75" thickBot="1" x14ac:dyDescent="0.3">
      <c r="B9" s="103" t="s">
        <v>32</v>
      </c>
      <c r="C9" s="103"/>
      <c r="D9" s="103"/>
      <c r="E9" s="103"/>
      <c r="F9" s="103"/>
      <c r="G9" s="104"/>
      <c r="H9" s="47" t="s">
        <v>35</v>
      </c>
      <c r="I9" s="47" t="s">
        <v>9</v>
      </c>
      <c r="J9" s="47" t="s">
        <v>10</v>
      </c>
    </row>
    <row r="10" spans="2:10" ht="15" customHeight="1" x14ac:dyDescent="0.25">
      <c r="B10" s="108" t="s">
        <v>36</v>
      </c>
      <c r="C10" s="109"/>
      <c r="D10" s="109"/>
      <c r="E10" s="109"/>
      <c r="F10" s="109"/>
      <c r="G10" s="110"/>
      <c r="H10" s="67">
        <f>SUM(H11:H26)</f>
        <v>0</v>
      </c>
      <c r="I10" s="68">
        <f>H10/100*20</f>
        <v>0</v>
      </c>
      <c r="J10" s="69">
        <f>SUM(H10:I10)</f>
        <v>0</v>
      </c>
    </row>
    <row r="11" spans="2:10" ht="15" customHeight="1" x14ac:dyDescent="0.25">
      <c r="B11" s="87" t="s">
        <v>37</v>
      </c>
      <c r="C11" s="88"/>
      <c r="D11" s="88"/>
      <c r="E11" s="88"/>
      <c r="F11" s="88"/>
      <c r="G11" s="89"/>
      <c r="H11" s="51">
        <f t="shared" ref="H11:H26" si="0">F11*G11</f>
        <v>0</v>
      </c>
      <c r="I11" s="52"/>
      <c r="J11" s="53"/>
    </row>
    <row r="12" spans="2:10" ht="15" customHeight="1" x14ac:dyDescent="0.25">
      <c r="B12" s="87" t="s">
        <v>39</v>
      </c>
      <c r="C12" s="88"/>
      <c r="D12" s="88"/>
      <c r="E12" s="88"/>
      <c r="F12" s="88"/>
      <c r="G12" s="89"/>
      <c r="H12" s="51">
        <f t="shared" si="0"/>
        <v>0</v>
      </c>
      <c r="I12" s="52"/>
      <c r="J12" s="53"/>
    </row>
    <row r="13" spans="2:10" ht="15" customHeight="1" x14ac:dyDescent="0.25">
      <c r="B13" s="87" t="s">
        <v>40</v>
      </c>
      <c r="C13" s="88"/>
      <c r="D13" s="88"/>
      <c r="E13" s="88"/>
      <c r="F13" s="88"/>
      <c r="G13" s="89"/>
      <c r="H13" s="51">
        <f t="shared" si="0"/>
        <v>0</v>
      </c>
      <c r="I13" s="52"/>
      <c r="J13" s="53"/>
    </row>
    <row r="14" spans="2:10" ht="15" customHeight="1" x14ac:dyDescent="0.25">
      <c r="B14" s="87" t="s">
        <v>41</v>
      </c>
      <c r="C14" s="88"/>
      <c r="D14" s="88"/>
      <c r="E14" s="88"/>
      <c r="F14" s="88"/>
      <c r="G14" s="89"/>
      <c r="H14" s="51">
        <f t="shared" si="0"/>
        <v>0</v>
      </c>
      <c r="I14" s="52"/>
      <c r="J14" s="53"/>
    </row>
    <row r="15" spans="2:10" ht="15" customHeight="1" x14ac:dyDescent="0.25">
      <c r="B15" s="87" t="s">
        <v>42</v>
      </c>
      <c r="C15" s="88"/>
      <c r="D15" s="88"/>
      <c r="E15" s="88"/>
      <c r="F15" s="88"/>
      <c r="G15" s="89"/>
      <c r="H15" s="51">
        <f t="shared" si="0"/>
        <v>0</v>
      </c>
      <c r="I15" s="52"/>
      <c r="J15" s="53"/>
    </row>
    <row r="16" spans="2:10" ht="15" customHeight="1" x14ac:dyDescent="0.25">
      <c r="B16" s="87" t="s">
        <v>43</v>
      </c>
      <c r="C16" s="88"/>
      <c r="D16" s="88"/>
      <c r="E16" s="88"/>
      <c r="F16" s="88"/>
      <c r="G16" s="89"/>
      <c r="H16" s="51">
        <f t="shared" si="0"/>
        <v>0</v>
      </c>
      <c r="I16" s="52"/>
      <c r="J16" s="53"/>
    </row>
    <row r="17" spans="2:10" ht="15" customHeight="1" x14ac:dyDescent="0.25">
      <c r="B17" s="87" t="s">
        <v>44</v>
      </c>
      <c r="C17" s="88"/>
      <c r="D17" s="88"/>
      <c r="E17" s="88"/>
      <c r="F17" s="88"/>
      <c r="G17" s="89"/>
      <c r="H17" s="51">
        <f t="shared" si="0"/>
        <v>0</v>
      </c>
      <c r="I17" s="52"/>
      <c r="J17" s="53"/>
    </row>
    <row r="18" spans="2:10" ht="15" customHeight="1" x14ac:dyDescent="0.25">
      <c r="B18" s="87" t="s">
        <v>45</v>
      </c>
      <c r="C18" s="88"/>
      <c r="D18" s="88"/>
      <c r="E18" s="88"/>
      <c r="F18" s="88"/>
      <c r="G18" s="89"/>
      <c r="H18" s="51">
        <f t="shared" si="0"/>
        <v>0</v>
      </c>
      <c r="I18" s="52"/>
      <c r="J18" s="53"/>
    </row>
    <row r="19" spans="2:10" ht="15" customHeight="1" x14ac:dyDescent="0.25">
      <c r="B19" s="87" t="s">
        <v>46</v>
      </c>
      <c r="C19" s="88"/>
      <c r="D19" s="88"/>
      <c r="E19" s="88"/>
      <c r="F19" s="88"/>
      <c r="G19" s="89"/>
      <c r="H19" s="51">
        <f t="shared" si="0"/>
        <v>0</v>
      </c>
      <c r="I19" s="52"/>
      <c r="J19" s="53"/>
    </row>
    <row r="20" spans="2:10" ht="15" customHeight="1" x14ac:dyDescent="0.25">
      <c r="B20" s="87" t="s">
        <v>47</v>
      </c>
      <c r="C20" s="88"/>
      <c r="D20" s="88"/>
      <c r="E20" s="88"/>
      <c r="F20" s="88"/>
      <c r="G20" s="89"/>
      <c r="H20" s="51">
        <f t="shared" si="0"/>
        <v>0</v>
      </c>
      <c r="I20" s="52"/>
      <c r="J20" s="53"/>
    </row>
    <row r="21" spans="2:10" ht="15" customHeight="1" x14ac:dyDescent="0.25">
      <c r="B21" s="87" t="s">
        <v>48</v>
      </c>
      <c r="C21" s="88"/>
      <c r="D21" s="88"/>
      <c r="E21" s="88"/>
      <c r="F21" s="88"/>
      <c r="G21" s="89"/>
      <c r="H21" s="51">
        <f t="shared" si="0"/>
        <v>0</v>
      </c>
      <c r="I21" s="52"/>
      <c r="J21" s="53"/>
    </row>
    <row r="22" spans="2:10" ht="15" customHeight="1" x14ac:dyDescent="0.25">
      <c r="B22" s="87" t="s">
        <v>49</v>
      </c>
      <c r="C22" s="88"/>
      <c r="D22" s="88"/>
      <c r="E22" s="88"/>
      <c r="F22" s="88"/>
      <c r="G22" s="89"/>
      <c r="H22" s="51">
        <f t="shared" si="0"/>
        <v>0</v>
      </c>
      <c r="I22" s="52"/>
      <c r="J22" s="53"/>
    </row>
    <row r="23" spans="2:10" ht="15" customHeight="1" x14ac:dyDescent="0.25">
      <c r="B23" s="87" t="s">
        <v>50</v>
      </c>
      <c r="C23" s="88"/>
      <c r="D23" s="88"/>
      <c r="E23" s="88"/>
      <c r="F23" s="88"/>
      <c r="G23" s="89"/>
      <c r="H23" s="51">
        <f t="shared" si="0"/>
        <v>0</v>
      </c>
      <c r="I23" s="52"/>
      <c r="J23" s="53"/>
    </row>
    <row r="24" spans="2:10" ht="15" customHeight="1" x14ac:dyDescent="0.25">
      <c r="B24" s="87" t="s">
        <v>51</v>
      </c>
      <c r="C24" s="88"/>
      <c r="D24" s="88"/>
      <c r="E24" s="88"/>
      <c r="F24" s="88"/>
      <c r="G24" s="89"/>
      <c r="H24" s="51">
        <f t="shared" si="0"/>
        <v>0</v>
      </c>
      <c r="I24" s="52"/>
      <c r="J24" s="53"/>
    </row>
    <row r="25" spans="2:10" ht="15" customHeight="1" x14ac:dyDescent="0.25">
      <c r="B25" s="87" t="s">
        <v>52</v>
      </c>
      <c r="C25" s="88"/>
      <c r="D25" s="88"/>
      <c r="E25" s="88"/>
      <c r="F25" s="88"/>
      <c r="G25" s="89"/>
      <c r="H25" s="51">
        <f t="shared" si="0"/>
        <v>0</v>
      </c>
      <c r="I25" s="52"/>
      <c r="J25" s="53"/>
    </row>
    <row r="26" spans="2:10" ht="15" customHeight="1" x14ac:dyDescent="0.25">
      <c r="B26" s="87" t="s">
        <v>53</v>
      </c>
      <c r="C26" s="88"/>
      <c r="D26" s="88"/>
      <c r="E26" s="88"/>
      <c r="F26" s="88"/>
      <c r="G26" s="89"/>
      <c r="H26" s="51">
        <f t="shared" si="0"/>
        <v>0</v>
      </c>
      <c r="I26" s="52"/>
      <c r="J26" s="53"/>
    </row>
    <row r="27" spans="2:10" ht="15" customHeight="1" x14ac:dyDescent="0.25">
      <c r="B27" s="105" t="s">
        <v>5</v>
      </c>
      <c r="C27" s="106"/>
      <c r="D27" s="106"/>
      <c r="E27" s="106"/>
      <c r="F27" s="106"/>
      <c r="G27" s="107"/>
      <c r="H27" s="70">
        <f>SUM(H28:H28)</f>
        <v>0</v>
      </c>
      <c r="I27" s="71">
        <f>H27/100*20</f>
        <v>0</v>
      </c>
      <c r="J27" s="72">
        <f>SUM(H27:I27)</f>
        <v>0</v>
      </c>
    </row>
    <row r="28" spans="2:10" ht="15" customHeight="1" thickBot="1" x14ac:dyDescent="0.3">
      <c r="B28" s="57"/>
      <c r="C28" s="91" t="s">
        <v>54</v>
      </c>
      <c r="D28" s="91"/>
      <c r="E28" s="91"/>
      <c r="F28" s="91"/>
      <c r="G28" s="92"/>
      <c r="H28" s="51">
        <f>F28*G28</f>
        <v>0</v>
      </c>
      <c r="I28" s="52"/>
      <c r="J28" s="53"/>
    </row>
    <row r="29" spans="2:10" ht="15.75" thickBot="1" x14ac:dyDescent="0.3">
      <c r="B29" s="96" t="s">
        <v>6</v>
      </c>
      <c r="C29" s="97"/>
      <c r="D29" s="98"/>
      <c r="E29" s="61" t="s">
        <v>33</v>
      </c>
      <c r="F29" s="62" t="s">
        <v>61</v>
      </c>
      <c r="G29" s="63" t="s">
        <v>34</v>
      </c>
      <c r="H29" s="54">
        <f>SUM(H30)</f>
        <v>0</v>
      </c>
      <c r="I29" s="55">
        <f>H29/100*20</f>
        <v>0</v>
      </c>
      <c r="J29" s="56">
        <f>SUM(H29:I29)</f>
        <v>0</v>
      </c>
    </row>
    <row r="30" spans="2:10" x14ac:dyDescent="0.25">
      <c r="B30" s="93"/>
      <c r="C30" s="94"/>
      <c r="D30" s="95"/>
      <c r="E30" s="58" t="s">
        <v>38</v>
      </c>
      <c r="F30" s="59">
        <v>0</v>
      </c>
      <c r="G30" s="60">
        <v>0</v>
      </c>
      <c r="H30" s="64">
        <v>0</v>
      </c>
    </row>
    <row r="31" spans="2:10" x14ac:dyDescent="0.25">
      <c r="B31" s="73"/>
      <c r="C31" s="73"/>
      <c r="D31" s="73"/>
      <c r="E31" s="74"/>
      <c r="F31" s="75"/>
      <c r="G31" s="25"/>
      <c r="H31" s="25"/>
    </row>
    <row r="32" spans="2:10" ht="18" x14ac:dyDescent="0.25">
      <c r="B32" s="53" t="s">
        <v>55</v>
      </c>
      <c r="J32" s="66"/>
    </row>
    <row r="33" spans="10:10" x14ac:dyDescent="0.25">
      <c r="J33" s="4"/>
    </row>
  </sheetData>
  <mergeCells count="24">
    <mergeCell ref="B15:G15"/>
    <mergeCell ref="B16:G16"/>
    <mergeCell ref="B17:G17"/>
    <mergeCell ref="B18:G18"/>
    <mergeCell ref="B19:G19"/>
    <mergeCell ref="D3:G3"/>
    <mergeCell ref="D5:G5"/>
    <mergeCell ref="B9:G9"/>
    <mergeCell ref="B10:G10"/>
    <mergeCell ref="B11:G11"/>
    <mergeCell ref="B12:G12"/>
    <mergeCell ref="B13:G13"/>
    <mergeCell ref="B14:G14"/>
    <mergeCell ref="B30:D30"/>
    <mergeCell ref="B29:D29"/>
    <mergeCell ref="B27:G27"/>
    <mergeCell ref="C28:G28"/>
    <mergeCell ref="B20:G20"/>
    <mergeCell ref="B21:G21"/>
    <mergeCell ref="B22:G22"/>
    <mergeCell ref="B23:G23"/>
    <mergeCell ref="B24:G24"/>
    <mergeCell ref="B25:G25"/>
    <mergeCell ref="B26:G2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8201A-6891-49CC-8C1D-4E349370A95A}">
  <dimension ref="B2:J33"/>
  <sheetViews>
    <sheetView workbookViewId="0">
      <selection activeCell="H28" sqref="H28"/>
    </sheetView>
  </sheetViews>
  <sheetFormatPr defaultRowHeight="15" x14ac:dyDescent="0.25"/>
  <cols>
    <col min="4" max="4" width="59.140625" customWidth="1"/>
    <col min="260" max="260" width="59.140625" customWidth="1"/>
    <col min="516" max="516" width="59.140625" customWidth="1"/>
    <col min="772" max="772" width="59.140625" customWidth="1"/>
    <col min="1028" max="1028" width="59.140625" customWidth="1"/>
    <col min="1284" max="1284" width="59.140625" customWidth="1"/>
    <col min="1540" max="1540" width="59.140625" customWidth="1"/>
    <col min="1796" max="1796" width="59.140625" customWidth="1"/>
    <col min="2052" max="2052" width="59.140625" customWidth="1"/>
    <col min="2308" max="2308" width="59.140625" customWidth="1"/>
    <col min="2564" max="2564" width="59.140625" customWidth="1"/>
    <col min="2820" max="2820" width="59.140625" customWidth="1"/>
    <col min="3076" max="3076" width="59.140625" customWidth="1"/>
    <col min="3332" max="3332" width="59.140625" customWidth="1"/>
    <col min="3588" max="3588" width="59.140625" customWidth="1"/>
    <col min="3844" max="3844" width="59.140625" customWidth="1"/>
    <col min="4100" max="4100" width="59.140625" customWidth="1"/>
    <col min="4356" max="4356" width="59.140625" customWidth="1"/>
    <col min="4612" max="4612" width="59.140625" customWidth="1"/>
    <col min="4868" max="4868" width="59.140625" customWidth="1"/>
    <col min="5124" max="5124" width="59.140625" customWidth="1"/>
    <col min="5380" max="5380" width="59.140625" customWidth="1"/>
    <col min="5636" max="5636" width="59.140625" customWidth="1"/>
    <col min="5892" max="5892" width="59.140625" customWidth="1"/>
    <col min="6148" max="6148" width="59.140625" customWidth="1"/>
    <col min="6404" max="6404" width="59.140625" customWidth="1"/>
    <col min="6660" max="6660" width="59.140625" customWidth="1"/>
    <col min="6916" max="6916" width="59.140625" customWidth="1"/>
    <col min="7172" max="7172" width="59.140625" customWidth="1"/>
    <col min="7428" max="7428" width="59.140625" customWidth="1"/>
    <col min="7684" max="7684" width="59.140625" customWidth="1"/>
    <col min="7940" max="7940" width="59.140625" customWidth="1"/>
    <col min="8196" max="8196" width="59.140625" customWidth="1"/>
    <col min="8452" max="8452" width="59.140625" customWidth="1"/>
    <col min="8708" max="8708" width="59.140625" customWidth="1"/>
    <col min="8964" max="8964" width="59.140625" customWidth="1"/>
    <col min="9220" max="9220" width="59.140625" customWidth="1"/>
    <col min="9476" max="9476" width="59.140625" customWidth="1"/>
    <col min="9732" max="9732" width="59.140625" customWidth="1"/>
    <col min="9988" max="9988" width="59.140625" customWidth="1"/>
    <col min="10244" max="10244" width="59.140625" customWidth="1"/>
    <col min="10500" max="10500" width="59.140625" customWidth="1"/>
    <col min="10756" max="10756" width="59.140625" customWidth="1"/>
    <col min="11012" max="11012" width="59.140625" customWidth="1"/>
    <col min="11268" max="11268" width="59.140625" customWidth="1"/>
    <col min="11524" max="11524" width="59.140625" customWidth="1"/>
    <col min="11780" max="11780" width="59.140625" customWidth="1"/>
    <col min="12036" max="12036" width="59.140625" customWidth="1"/>
    <col min="12292" max="12292" width="59.140625" customWidth="1"/>
    <col min="12548" max="12548" width="59.140625" customWidth="1"/>
    <col min="12804" max="12804" width="59.140625" customWidth="1"/>
    <col min="13060" max="13060" width="59.140625" customWidth="1"/>
    <col min="13316" max="13316" width="59.140625" customWidth="1"/>
    <col min="13572" max="13572" width="59.140625" customWidth="1"/>
    <col min="13828" max="13828" width="59.140625" customWidth="1"/>
    <col min="14084" max="14084" width="59.140625" customWidth="1"/>
    <col min="14340" max="14340" width="59.140625" customWidth="1"/>
    <col min="14596" max="14596" width="59.140625" customWidth="1"/>
    <col min="14852" max="14852" width="59.140625" customWidth="1"/>
    <col min="15108" max="15108" width="59.140625" customWidth="1"/>
    <col min="15364" max="15364" width="59.140625" customWidth="1"/>
    <col min="15620" max="15620" width="59.140625" customWidth="1"/>
    <col min="15876" max="15876" width="59.140625" customWidth="1"/>
    <col min="16132" max="16132" width="59.140625" customWidth="1"/>
  </cols>
  <sheetData>
    <row r="2" spans="2:10" x14ac:dyDescent="0.25">
      <c r="B2" s="1"/>
      <c r="C2" s="1"/>
      <c r="D2" s="1"/>
      <c r="E2" s="1"/>
      <c r="F2" s="1"/>
      <c r="G2" s="1"/>
      <c r="H2" s="1"/>
      <c r="I2" s="42"/>
      <c r="J2" s="42"/>
    </row>
    <row r="3" spans="2:10" ht="16.5" x14ac:dyDescent="0.25">
      <c r="B3" s="2" t="s">
        <v>29</v>
      </c>
      <c r="C3" s="2"/>
      <c r="D3" s="101" t="s">
        <v>58</v>
      </c>
      <c r="E3" s="101"/>
      <c r="F3" s="101"/>
      <c r="G3" s="101"/>
      <c r="H3" s="43"/>
      <c r="I3" s="42"/>
      <c r="J3" s="42"/>
    </row>
    <row r="4" spans="2:10" ht="18" x14ac:dyDescent="0.25">
      <c r="B4" s="3"/>
      <c r="C4" s="3"/>
      <c r="D4" s="1"/>
      <c r="E4" s="44"/>
      <c r="F4" s="44"/>
      <c r="G4" s="44"/>
      <c r="H4" s="44"/>
      <c r="I4" s="42"/>
      <c r="J4" s="42"/>
    </row>
    <row r="5" spans="2:10" ht="16.5" x14ac:dyDescent="0.25">
      <c r="B5" s="4"/>
      <c r="C5" s="4"/>
      <c r="D5" s="85" t="s">
        <v>1</v>
      </c>
      <c r="E5" s="85"/>
      <c r="F5" s="85"/>
      <c r="G5" s="85"/>
      <c r="H5" s="5"/>
    </row>
    <row r="6" spans="2:10" ht="15.75" x14ac:dyDescent="0.25">
      <c r="B6" s="4"/>
      <c r="C6" s="4"/>
      <c r="D6" s="4"/>
      <c r="E6" s="45"/>
      <c r="F6" s="5"/>
      <c r="G6" s="5"/>
      <c r="H6" s="5"/>
    </row>
    <row r="7" spans="2:10" x14ac:dyDescent="0.25">
      <c r="C7" s="6"/>
      <c r="D7" s="7" t="s">
        <v>31</v>
      </c>
      <c r="F7" s="5"/>
      <c r="G7" s="5"/>
      <c r="H7" s="5"/>
    </row>
    <row r="8" spans="2:10" ht="15.75" thickBot="1" x14ac:dyDescent="0.3">
      <c r="B8" s="8"/>
      <c r="C8" s="5"/>
      <c r="D8" s="5"/>
      <c r="E8" s="5"/>
      <c r="F8" s="5"/>
      <c r="G8" s="5"/>
      <c r="H8" s="5"/>
    </row>
    <row r="9" spans="2:10" ht="15.75" thickBot="1" x14ac:dyDescent="0.3">
      <c r="B9" s="103" t="s">
        <v>32</v>
      </c>
      <c r="C9" s="103"/>
      <c r="D9" s="103"/>
      <c r="E9" s="103"/>
      <c r="F9" s="103"/>
      <c r="G9" s="104"/>
      <c r="H9" s="47" t="s">
        <v>35</v>
      </c>
      <c r="I9" s="47" t="s">
        <v>9</v>
      </c>
      <c r="J9" s="47" t="s">
        <v>10</v>
      </c>
    </row>
    <row r="10" spans="2:10" ht="15" customHeight="1" x14ac:dyDescent="0.25">
      <c r="B10" s="108" t="s">
        <v>36</v>
      </c>
      <c r="C10" s="109"/>
      <c r="D10" s="109"/>
      <c r="E10" s="109"/>
      <c r="F10" s="109"/>
      <c r="G10" s="110"/>
      <c r="H10" s="67">
        <f>SUM(H11:H26)</f>
        <v>0</v>
      </c>
      <c r="I10" s="68">
        <f>H10/100*20</f>
        <v>0</v>
      </c>
      <c r="J10" s="69">
        <f>SUM(H10:I10)</f>
        <v>0</v>
      </c>
    </row>
    <row r="11" spans="2:10" ht="15" customHeight="1" x14ac:dyDescent="0.25">
      <c r="B11" s="87" t="s">
        <v>37</v>
      </c>
      <c r="C11" s="88"/>
      <c r="D11" s="88"/>
      <c r="E11" s="88"/>
      <c r="F11" s="88"/>
      <c r="G11" s="89"/>
      <c r="H11" s="51">
        <f t="shared" ref="H11:H26" si="0">F11*G11</f>
        <v>0</v>
      </c>
      <c r="I11" s="52"/>
      <c r="J11" s="53"/>
    </row>
    <row r="12" spans="2:10" ht="15" customHeight="1" x14ac:dyDescent="0.25">
      <c r="B12" s="87" t="s">
        <v>39</v>
      </c>
      <c r="C12" s="88"/>
      <c r="D12" s="88"/>
      <c r="E12" s="88"/>
      <c r="F12" s="88"/>
      <c r="G12" s="89"/>
      <c r="H12" s="51">
        <f t="shared" si="0"/>
        <v>0</v>
      </c>
      <c r="I12" s="52"/>
      <c r="J12" s="53"/>
    </row>
    <row r="13" spans="2:10" ht="15" customHeight="1" x14ac:dyDescent="0.25">
      <c r="B13" s="87" t="s">
        <v>40</v>
      </c>
      <c r="C13" s="88"/>
      <c r="D13" s="88"/>
      <c r="E13" s="88"/>
      <c r="F13" s="88"/>
      <c r="G13" s="89"/>
      <c r="H13" s="51">
        <f t="shared" si="0"/>
        <v>0</v>
      </c>
      <c r="I13" s="52"/>
      <c r="J13" s="53"/>
    </row>
    <row r="14" spans="2:10" ht="15" customHeight="1" x14ac:dyDescent="0.25">
      <c r="B14" s="87" t="s">
        <v>41</v>
      </c>
      <c r="C14" s="88"/>
      <c r="D14" s="88"/>
      <c r="E14" s="88"/>
      <c r="F14" s="88"/>
      <c r="G14" s="89"/>
      <c r="H14" s="51">
        <f t="shared" si="0"/>
        <v>0</v>
      </c>
      <c r="I14" s="52"/>
      <c r="J14" s="53"/>
    </row>
    <row r="15" spans="2:10" ht="15" customHeight="1" x14ac:dyDescent="0.25">
      <c r="B15" s="87" t="s">
        <v>42</v>
      </c>
      <c r="C15" s="88"/>
      <c r="D15" s="88"/>
      <c r="E15" s="88"/>
      <c r="F15" s="88"/>
      <c r="G15" s="89"/>
      <c r="H15" s="51">
        <f t="shared" si="0"/>
        <v>0</v>
      </c>
      <c r="I15" s="52"/>
      <c r="J15" s="53"/>
    </row>
    <row r="16" spans="2:10" ht="15" customHeight="1" x14ac:dyDescent="0.25">
      <c r="B16" s="87" t="s">
        <v>43</v>
      </c>
      <c r="C16" s="88"/>
      <c r="D16" s="88"/>
      <c r="E16" s="88"/>
      <c r="F16" s="88"/>
      <c r="G16" s="89"/>
      <c r="H16" s="51">
        <f t="shared" si="0"/>
        <v>0</v>
      </c>
      <c r="I16" s="52"/>
      <c r="J16" s="53"/>
    </row>
    <row r="17" spans="2:10" ht="15" customHeight="1" x14ac:dyDescent="0.25">
      <c r="B17" s="87" t="s">
        <v>44</v>
      </c>
      <c r="C17" s="88"/>
      <c r="D17" s="88"/>
      <c r="E17" s="88"/>
      <c r="F17" s="88"/>
      <c r="G17" s="89"/>
      <c r="H17" s="51">
        <f t="shared" si="0"/>
        <v>0</v>
      </c>
      <c r="I17" s="52"/>
      <c r="J17" s="53"/>
    </row>
    <row r="18" spans="2:10" ht="15" customHeight="1" x14ac:dyDescent="0.25">
      <c r="B18" s="87" t="s">
        <v>45</v>
      </c>
      <c r="C18" s="88"/>
      <c r="D18" s="88"/>
      <c r="E18" s="88"/>
      <c r="F18" s="88"/>
      <c r="G18" s="89"/>
      <c r="H18" s="51">
        <f t="shared" si="0"/>
        <v>0</v>
      </c>
      <c r="I18" s="52"/>
      <c r="J18" s="53"/>
    </row>
    <row r="19" spans="2:10" ht="15" customHeight="1" x14ac:dyDescent="0.25">
      <c r="B19" s="87" t="s">
        <v>46</v>
      </c>
      <c r="C19" s="88"/>
      <c r="D19" s="88"/>
      <c r="E19" s="88"/>
      <c r="F19" s="88"/>
      <c r="G19" s="89"/>
      <c r="H19" s="51">
        <f t="shared" si="0"/>
        <v>0</v>
      </c>
      <c r="I19" s="52"/>
      <c r="J19" s="53"/>
    </row>
    <row r="20" spans="2:10" ht="15" customHeight="1" x14ac:dyDescent="0.25">
      <c r="B20" s="87" t="s">
        <v>47</v>
      </c>
      <c r="C20" s="88"/>
      <c r="D20" s="88"/>
      <c r="E20" s="88"/>
      <c r="F20" s="88"/>
      <c r="G20" s="89"/>
      <c r="H20" s="51">
        <f t="shared" si="0"/>
        <v>0</v>
      </c>
      <c r="I20" s="52"/>
      <c r="J20" s="53"/>
    </row>
    <row r="21" spans="2:10" ht="15" customHeight="1" x14ac:dyDescent="0.25">
      <c r="B21" s="87" t="s">
        <v>48</v>
      </c>
      <c r="C21" s="88"/>
      <c r="D21" s="88"/>
      <c r="E21" s="88"/>
      <c r="F21" s="88"/>
      <c r="G21" s="89"/>
      <c r="H21" s="51">
        <f t="shared" si="0"/>
        <v>0</v>
      </c>
      <c r="I21" s="52"/>
      <c r="J21" s="53"/>
    </row>
    <row r="22" spans="2:10" ht="15" customHeight="1" x14ac:dyDescent="0.25">
      <c r="B22" s="87" t="s">
        <v>49</v>
      </c>
      <c r="C22" s="88"/>
      <c r="D22" s="88"/>
      <c r="E22" s="88"/>
      <c r="F22" s="88"/>
      <c r="G22" s="89"/>
      <c r="H22" s="51">
        <f t="shared" si="0"/>
        <v>0</v>
      </c>
      <c r="I22" s="52"/>
      <c r="J22" s="53"/>
    </row>
    <row r="23" spans="2:10" ht="15" customHeight="1" x14ac:dyDescent="0.25">
      <c r="B23" s="87" t="s">
        <v>50</v>
      </c>
      <c r="C23" s="88"/>
      <c r="D23" s="88"/>
      <c r="E23" s="88"/>
      <c r="F23" s="88"/>
      <c r="G23" s="89"/>
      <c r="H23" s="51">
        <f t="shared" si="0"/>
        <v>0</v>
      </c>
      <c r="I23" s="52"/>
      <c r="J23" s="53"/>
    </row>
    <row r="24" spans="2:10" ht="15" customHeight="1" x14ac:dyDescent="0.25">
      <c r="B24" s="87" t="s">
        <v>51</v>
      </c>
      <c r="C24" s="88"/>
      <c r="D24" s="88"/>
      <c r="E24" s="88"/>
      <c r="F24" s="88"/>
      <c r="G24" s="89"/>
      <c r="H24" s="51">
        <f t="shared" si="0"/>
        <v>0</v>
      </c>
      <c r="I24" s="52"/>
      <c r="J24" s="53"/>
    </row>
    <row r="25" spans="2:10" ht="15" customHeight="1" x14ac:dyDescent="0.25">
      <c r="B25" s="87" t="s">
        <v>52</v>
      </c>
      <c r="C25" s="88"/>
      <c r="D25" s="88"/>
      <c r="E25" s="88"/>
      <c r="F25" s="88"/>
      <c r="G25" s="89"/>
      <c r="H25" s="51">
        <f t="shared" si="0"/>
        <v>0</v>
      </c>
      <c r="I25" s="52"/>
      <c r="J25" s="53"/>
    </row>
    <row r="26" spans="2:10" ht="15" customHeight="1" x14ac:dyDescent="0.25">
      <c r="B26" s="87" t="s">
        <v>53</v>
      </c>
      <c r="C26" s="88"/>
      <c r="D26" s="88"/>
      <c r="E26" s="88"/>
      <c r="F26" s="88"/>
      <c r="G26" s="89"/>
      <c r="H26" s="51">
        <f t="shared" si="0"/>
        <v>0</v>
      </c>
      <c r="I26" s="52"/>
      <c r="J26" s="53"/>
    </row>
    <row r="27" spans="2:10" ht="15" customHeight="1" x14ac:dyDescent="0.25">
      <c r="B27" s="105" t="s">
        <v>5</v>
      </c>
      <c r="C27" s="106"/>
      <c r="D27" s="106"/>
      <c r="E27" s="106"/>
      <c r="F27" s="106"/>
      <c r="G27" s="107"/>
      <c r="H27" s="70">
        <f>SUM(H28)</f>
        <v>0</v>
      </c>
      <c r="I27" s="71">
        <f>H27/100*20</f>
        <v>0</v>
      </c>
      <c r="J27" s="72">
        <f>SUM(H27:I27)</f>
        <v>0</v>
      </c>
    </row>
    <row r="28" spans="2:10" ht="15" customHeight="1" thickBot="1" x14ac:dyDescent="0.3">
      <c r="B28" s="57"/>
      <c r="C28" s="88" t="s">
        <v>54</v>
      </c>
      <c r="D28" s="88"/>
      <c r="E28" s="88"/>
      <c r="F28" s="88"/>
      <c r="G28" s="89"/>
      <c r="H28" s="51">
        <f>F28*G28</f>
        <v>0</v>
      </c>
      <c r="I28" s="52"/>
      <c r="J28" s="53"/>
    </row>
    <row r="29" spans="2:10" ht="15.75" thickBot="1" x14ac:dyDescent="0.3">
      <c r="B29" s="96" t="s">
        <v>6</v>
      </c>
      <c r="C29" s="97"/>
      <c r="D29" s="98"/>
      <c r="E29" s="61" t="s">
        <v>33</v>
      </c>
      <c r="F29" s="79" t="s">
        <v>61</v>
      </c>
      <c r="G29" s="63" t="s">
        <v>34</v>
      </c>
      <c r="H29" s="54">
        <f>SUM(H30)</f>
        <v>0</v>
      </c>
      <c r="I29" s="55">
        <f>H29/100*20</f>
        <v>0</v>
      </c>
      <c r="J29" s="56">
        <f>SUM(H29:I29)</f>
        <v>0</v>
      </c>
    </row>
    <row r="30" spans="2:10" x14ac:dyDescent="0.25">
      <c r="B30" s="93"/>
      <c r="C30" s="94"/>
      <c r="D30" s="95"/>
      <c r="E30" s="58" t="s">
        <v>38</v>
      </c>
      <c r="F30" s="59">
        <v>0</v>
      </c>
      <c r="G30" s="60">
        <v>0</v>
      </c>
      <c r="H30" s="64">
        <f>F30*G30</f>
        <v>0</v>
      </c>
    </row>
    <row r="31" spans="2:10" x14ac:dyDescent="0.25">
      <c r="B31" s="73"/>
      <c r="C31" s="73"/>
      <c r="D31" s="73"/>
      <c r="E31" s="74"/>
      <c r="F31" s="75"/>
      <c r="G31" s="25"/>
      <c r="H31" s="25"/>
    </row>
    <row r="32" spans="2:10" ht="18" x14ac:dyDescent="0.25">
      <c r="B32" s="53" t="s">
        <v>55</v>
      </c>
      <c r="J32" s="66"/>
    </row>
    <row r="33" spans="10:10" x14ac:dyDescent="0.25">
      <c r="J33" s="4"/>
    </row>
  </sheetData>
  <mergeCells count="24">
    <mergeCell ref="B15:G15"/>
    <mergeCell ref="B16:G16"/>
    <mergeCell ref="B17:G17"/>
    <mergeCell ref="B18:G18"/>
    <mergeCell ref="B19:G19"/>
    <mergeCell ref="D3:G3"/>
    <mergeCell ref="D5:G5"/>
    <mergeCell ref="B9:G9"/>
    <mergeCell ref="B10:G10"/>
    <mergeCell ref="B11:G11"/>
    <mergeCell ref="B12:G12"/>
    <mergeCell ref="B13:G13"/>
    <mergeCell ref="B14:G14"/>
    <mergeCell ref="B30:D30"/>
    <mergeCell ref="B29:D29"/>
    <mergeCell ref="B27:G27"/>
    <mergeCell ref="C28:G28"/>
    <mergeCell ref="B20:G20"/>
    <mergeCell ref="B21:G21"/>
    <mergeCell ref="B22:G22"/>
    <mergeCell ref="B23:G23"/>
    <mergeCell ref="B24:G24"/>
    <mergeCell ref="B25:G25"/>
    <mergeCell ref="B26:G2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50C4F-A3A3-47EF-8AB3-5CC6798A6B7E}">
  <dimension ref="B2:J33"/>
  <sheetViews>
    <sheetView workbookViewId="0">
      <selection activeCell="O19" sqref="O19"/>
    </sheetView>
  </sheetViews>
  <sheetFormatPr defaultRowHeight="15" x14ac:dyDescent="0.25"/>
  <cols>
    <col min="4" max="4" width="59.140625" customWidth="1"/>
    <col min="260" max="260" width="59.140625" customWidth="1"/>
    <col min="516" max="516" width="59.140625" customWidth="1"/>
    <col min="772" max="772" width="59.140625" customWidth="1"/>
    <col min="1028" max="1028" width="59.140625" customWidth="1"/>
    <col min="1284" max="1284" width="59.140625" customWidth="1"/>
    <col min="1540" max="1540" width="59.140625" customWidth="1"/>
    <col min="1796" max="1796" width="59.140625" customWidth="1"/>
    <col min="2052" max="2052" width="59.140625" customWidth="1"/>
    <col min="2308" max="2308" width="59.140625" customWidth="1"/>
    <col min="2564" max="2564" width="59.140625" customWidth="1"/>
    <col min="2820" max="2820" width="59.140625" customWidth="1"/>
    <col min="3076" max="3076" width="59.140625" customWidth="1"/>
    <col min="3332" max="3332" width="59.140625" customWidth="1"/>
    <col min="3588" max="3588" width="59.140625" customWidth="1"/>
    <col min="3844" max="3844" width="59.140625" customWidth="1"/>
    <col min="4100" max="4100" width="59.140625" customWidth="1"/>
    <col min="4356" max="4356" width="59.140625" customWidth="1"/>
    <col min="4612" max="4612" width="59.140625" customWidth="1"/>
    <col min="4868" max="4868" width="59.140625" customWidth="1"/>
    <col min="5124" max="5124" width="59.140625" customWidth="1"/>
    <col min="5380" max="5380" width="59.140625" customWidth="1"/>
    <col min="5636" max="5636" width="59.140625" customWidth="1"/>
    <col min="5892" max="5892" width="59.140625" customWidth="1"/>
    <col min="6148" max="6148" width="59.140625" customWidth="1"/>
    <col min="6404" max="6404" width="59.140625" customWidth="1"/>
    <col min="6660" max="6660" width="59.140625" customWidth="1"/>
    <col min="6916" max="6916" width="59.140625" customWidth="1"/>
    <col min="7172" max="7172" width="59.140625" customWidth="1"/>
    <col min="7428" max="7428" width="59.140625" customWidth="1"/>
    <col min="7684" max="7684" width="59.140625" customWidth="1"/>
    <col min="7940" max="7940" width="59.140625" customWidth="1"/>
    <col min="8196" max="8196" width="59.140625" customWidth="1"/>
    <col min="8452" max="8452" width="59.140625" customWidth="1"/>
    <col min="8708" max="8708" width="59.140625" customWidth="1"/>
    <col min="8964" max="8964" width="59.140625" customWidth="1"/>
    <col min="9220" max="9220" width="59.140625" customWidth="1"/>
    <col min="9476" max="9476" width="59.140625" customWidth="1"/>
    <col min="9732" max="9732" width="59.140625" customWidth="1"/>
    <col min="9988" max="9988" width="59.140625" customWidth="1"/>
    <col min="10244" max="10244" width="59.140625" customWidth="1"/>
    <col min="10500" max="10500" width="59.140625" customWidth="1"/>
    <col min="10756" max="10756" width="59.140625" customWidth="1"/>
    <col min="11012" max="11012" width="59.140625" customWidth="1"/>
    <col min="11268" max="11268" width="59.140625" customWidth="1"/>
    <col min="11524" max="11524" width="59.140625" customWidth="1"/>
    <col min="11780" max="11780" width="59.140625" customWidth="1"/>
    <col min="12036" max="12036" width="59.140625" customWidth="1"/>
    <col min="12292" max="12292" width="59.140625" customWidth="1"/>
    <col min="12548" max="12548" width="59.140625" customWidth="1"/>
    <col min="12804" max="12804" width="59.140625" customWidth="1"/>
    <col min="13060" max="13060" width="59.140625" customWidth="1"/>
    <col min="13316" max="13316" width="59.140625" customWidth="1"/>
    <col min="13572" max="13572" width="59.140625" customWidth="1"/>
    <col min="13828" max="13828" width="59.140625" customWidth="1"/>
    <col min="14084" max="14084" width="59.140625" customWidth="1"/>
    <col min="14340" max="14340" width="59.140625" customWidth="1"/>
    <col min="14596" max="14596" width="59.140625" customWidth="1"/>
    <col min="14852" max="14852" width="59.140625" customWidth="1"/>
    <col min="15108" max="15108" width="59.140625" customWidth="1"/>
    <col min="15364" max="15364" width="59.140625" customWidth="1"/>
    <col min="15620" max="15620" width="59.140625" customWidth="1"/>
    <col min="15876" max="15876" width="59.140625" customWidth="1"/>
    <col min="16132" max="16132" width="59.140625" customWidth="1"/>
  </cols>
  <sheetData>
    <row r="2" spans="2:10" x14ac:dyDescent="0.25">
      <c r="B2" s="1"/>
      <c r="C2" s="1"/>
      <c r="D2" s="1"/>
      <c r="E2" s="1"/>
      <c r="F2" s="1"/>
      <c r="G2" s="1"/>
      <c r="H2" s="1"/>
      <c r="I2" s="42"/>
      <c r="J2" s="42"/>
    </row>
    <row r="3" spans="2:10" ht="16.5" x14ac:dyDescent="0.25">
      <c r="B3" s="2" t="s">
        <v>29</v>
      </c>
      <c r="C3" s="2"/>
      <c r="D3" s="101" t="s">
        <v>59</v>
      </c>
      <c r="E3" s="101"/>
      <c r="F3" s="101"/>
      <c r="G3" s="101"/>
      <c r="H3" s="43"/>
      <c r="I3" s="42"/>
      <c r="J3" s="42"/>
    </row>
    <row r="4" spans="2:10" ht="18" x14ac:dyDescent="0.25">
      <c r="B4" s="3"/>
      <c r="C4" s="3"/>
      <c r="D4" s="1"/>
      <c r="E4" s="44"/>
      <c r="F4" s="44"/>
      <c r="G4" s="44"/>
      <c r="H4" s="44"/>
      <c r="I4" s="42"/>
      <c r="J4" s="42"/>
    </row>
    <row r="5" spans="2:10" ht="16.5" x14ac:dyDescent="0.25">
      <c r="B5" s="4"/>
      <c r="C5" s="4"/>
      <c r="D5" s="85" t="s">
        <v>1</v>
      </c>
      <c r="E5" s="85"/>
      <c r="F5" s="85"/>
      <c r="G5" s="85"/>
      <c r="H5" s="5"/>
    </row>
    <row r="6" spans="2:10" ht="15.75" x14ac:dyDescent="0.25">
      <c r="B6" s="4"/>
      <c r="C6" s="4"/>
      <c r="D6" s="4"/>
      <c r="E6" s="45"/>
      <c r="F6" s="5"/>
      <c r="G6" s="5"/>
      <c r="H6" s="5"/>
    </row>
    <row r="7" spans="2:10" x14ac:dyDescent="0.25">
      <c r="C7" s="6"/>
      <c r="D7" s="7" t="s">
        <v>31</v>
      </c>
      <c r="F7" s="5"/>
      <c r="G7" s="5"/>
      <c r="H7" s="5"/>
    </row>
    <row r="8" spans="2:10" ht="15.75" thickBot="1" x14ac:dyDescent="0.3">
      <c r="B8" s="8"/>
      <c r="C8" s="5"/>
      <c r="D8" s="5"/>
      <c r="E8" s="5"/>
      <c r="F8" s="5"/>
      <c r="G8" s="5"/>
      <c r="H8" s="5"/>
    </row>
    <row r="9" spans="2:10" ht="15.75" thickBot="1" x14ac:dyDescent="0.3">
      <c r="B9" s="103" t="s">
        <v>32</v>
      </c>
      <c r="C9" s="103"/>
      <c r="D9" s="103"/>
      <c r="E9" s="103"/>
      <c r="F9" s="103"/>
      <c r="G9" s="104"/>
      <c r="H9" s="47" t="s">
        <v>35</v>
      </c>
      <c r="I9" s="47" t="s">
        <v>9</v>
      </c>
      <c r="J9" s="47" t="s">
        <v>10</v>
      </c>
    </row>
    <row r="10" spans="2:10" ht="15" customHeight="1" x14ac:dyDescent="0.25">
      <c r="B10" s="108" t="s">
        <v>36</v>
      </c>
      <c r="C10" s="109"/>
      <c r="D10" s="109"/>
      <c r="E10" s="109"/>
      <c r="F10" s="109"/>
      <c r="G10" s="110"/>
      <c r="H10" s="67">
        <f>SUM(H11:H26)</f>
        <v>0</v>
      </c>
      <c r="I10" s="68">
        <f>H10/100*20</f>
        <v>0</v>
      </c>
      <c r="J10" s="69">
        <f>SUM(H10:I10)</f>
        <v>0</v>
      </c>
    </row>
    <row r="11" spans="2:10" ht="15" customHeight="1" x14ac:dyDescent="0.25">
      <c r="B11" s="87" t="s">
        <v>37</v>
      </c>
      <c r="C11" s="88"/>
      <c r="D11" s="88"/>
      <c r="E11" s="88"/>
      <c r="F11" s="88"/>
      <c r="G11" s="89"/>
      <c r="H11" s="51">
        <f t="shared" ref="H11:H26" si="0">F11*G11</f>
        <v>0</v>
      </c>
      <c r="I11" s="52"/>
      <c r="J11" s="53"/>
    </row>
    <row r="12" spans="2:10" ht="15" customHeight="1" x14ac:dyDescent="0.25">
      <c r="B12" s="87" t="s">
        <v>39</v>
      </c>
      <c r="C12" s="88"/>
      <c r="D12" s="88"/>
      <c r="E12" s="88"/>
      <c r="F12" s="88"/>
      <c r="G12" s="89"/>
      <c r="H12" s="51">
        <f t="shared" si="0"/>
        <v>0</v>
      </c>
      <c r="I12" s="52"/>
      <c r="J12" s="53"/>
    </row>
    <row r="13" spans="2:10" ht="15" customHeight="1" x14ac:dyDescent="0.25">
      <c r="B13" s="87" t="s">
        <v>40</v>
      </c>
      <c r="C13" s="88"/>
      <c r="D13" s="88"/>
      <c r="E13" s="88"/>
      <c r="F13" s="88"/>
      <c r="G13" s="89"/>
      <c r="H13" s="51">
        <f t="shared" si="0"/>
        <v>0</v>
      </c>
      <c r="I13" s="52"/>
      <c r="J13" s="53"/>
    </row>
    <row r="14" spans="2:10" ht="15" customHeight="1" x14ac:dyDescent="0.25">
      <c r="B14" s="87" t="s">
        <v>41</v>
      </c>
      <c r="C14" s="88"/>
      <c r="D14" s="88"/>
      <c r="E14" s="88"/>
      <c r="F14" s="88"/>
      <c r="G14" s="89"/>
      <c r="H14" s="51">
        <f t="shared" si="0"/>
        <v>0</v>
      </c>
      <c r="I14" s="52"/>
      <c r="J14" s="53"/>
    </row>
    <row r="15" spans="2:10" ht="15" customHeight="1" x14ac:dyDescent="0.25">
      <c r="B15" s="87" t="s">
        <v>42</v>
      </c>
      <c r="C15" s="88"/>
      <c r="D15" s="88"/>
      <c r="E15" s="88"/>
      <c r="F15" s="88"/>
      <c r="G15" s="89"/>
      <c r="H15" s="51">
        <f t="shared" si="0"/>
        <v>0</v>
      </c>
      <c r="I15" s="52"/>
      <c r="J15" s="53"/>
    </row>
    <row r="16" spans="2:10" ht="15" customHeight="1" x14ac:dyDescent="0.25">
      <c r="B16" s="87" t="s">
        <v>43</v>
      </c>
      <c r="C16" s="88"/>
      <c r="D16" s="88"/>
      <c r="E16" s="88"/>
      <c r="F16" s="88"/>
      <c r="G16" s="89"/>
      <c r="H16" s="51">
        <f t="shared" si="0"/>
        <v>0</v>
      </c>
      <c r="I16" s="52"/>
      <c r="J16" s="53"/>
    </row>
    <row r="17" spans="2:10" ht="15" customHeight="1" x14ac:dyDescent="0.25">
      <c r="B17" s="87" t="s">
        <v>44</v>
      </c>
      <c r="C17" s="88"/>
      <c r="D17" s="88"/>
      <c r="E17" s="88"/>
      <c r="F17" s="88"/>
      <c r="G17" s="89"/>
      <c r="H17" s="51">
        <f t="shared" si="0"/>
        <v>0</v>
      </c>
      <c r="I17" s="52"/>
      <c r="J17" s="53"/>
    </row>
    <row r="18" spans="2:10" ht="15" customHeight="1" x14ac:dyDescent="0.25">
      <c r="B18" s="87" t="s">
        <v>45</v>
      </c>
      <c r="C18" s="88"/>
      <c r="D18" s="88"/>
      <c r="E18" s="88"/>
      <c r="F18" s="88"/>
      <c r="G18" s="89"/>
      <c r="H18" s="51">
        <f t="shared" si="0"/>
        <v>0</v>
      </c>
      <c r="I18" s="52"/>
      <c r="J18" s="53"/>
    </row>
    <row r="19" spans="2:10" ht="15" customHeight="1" x14ac:dyDescent="0.25">
      <c r="B19" s="87" t="s">
        <v>46</v>
      </c>
      <c r="C19" s="88"/>
      <c r="D19" s="88"/>
      <c r="E19" s="88"/>
      <c r="F19" s="88"/>
      <c r="G19" s="89"/>
      <c r="H19" s="51">
        <f t="shared" si="0"/>
        <v>0</v>
      </c>
      <c r="I19" s="52"/>
      <c r="J19" s="53"/>
    </row>
    <row r="20" spans="2:10" ht="15" customHeight="1" x14ac:dyDescent="0.25">
      <c r="B20" s="87" t="s">
        <v>47</v>
      </c>
      <c r="C20" s="88"/>
      <c r="D20" s="88"/>
      <c r="E20" s="88"/>
      <c r="F20" s="88"/>
      <c r="G20" s="89"/>
      <c r="H20" s="51">
        <f t="shared" si="0"/>
        <v>0</v>
      </c>
      <c r="I20" s="52"/>
      <c r="J20" s="53"/>
    </row>
    <row r="21" spans="2:10" ht="15" customHeight="1" x14ac:dyDescent="0.25">
      <c r="B21" s="87" t="s">
        <v>48</v>
      </c>
      <c r="C21" s="88"/>
      <c r="D21" s="88"/>
      <c r="E21" s="88"/>
      <c r="F21" s="88"/>
      <c r="G21" s="89"/>
      <c r="H21" s="51">
        <f t="shared" si="0"/>
        <v>0</v>
      </c>
      <c r="I21" s="52"/>
      <c r="J21" s="53"/>
    </row>
    <row r="22" spans="2:10" ht="15" customHeight="1" x14ac:dyDescent="0.25">
      <c r="B22" s="87" t="s">
        <v>49</v>
      </c>
      <c r="C22" s="88"/>
      <c r="D22" s="88"/>
      <c r="E22" s="88"/>
      <c r="F22" s="88"/>
      <c r="G22" s="89"/>
      <c r="H22" s="51">
        <f t="shared" si="0"/>
        <v>0</v>
      </c>
      <c r="I22" s="52"/>
      <c r="J22" s="53"/>
    </row>
    <row r="23" spans="2:10" ht="15" customHeight="1" x14ac:dyDescent="0.25">
      <c r="B23" s="87" t="s">
        <v>50</v>
      </c>
      <c r="C23" s="88"/>
      <c r="D23" s="88"/>
      <c r="E23" s="88"/>
      <c r="F23" s="88"/>
      <c r="G23" s="89"/>
      <c r="H23" s="51">
        <f t="shared" si="0"/>
        <v>0</v>
      </c>
      <c r="I23" s="52"/>
      <c r="J23" s="53"/>
    </row>
    <row r="24" spans="2:10" ht="15" customHeight="1" x14ac:dyDescent="0.25">
      <c r="B24" s="87" t="s">
        <v>51</v>
      </c>
      <c r="C24" s="88"/>
      <c r="D24" s="88"/>
      <c r="E24" s="88"/>
      <c r="F24" s="88"/>
      <c r="G24" s="89"/>
      <c r="H24" s="51">
        <f t="shared" si="0"/>
        <v>0</v>
      </c>
      <c r="I24" s="52"/>
      <c r="J24" s="53"/>
    </row>
    <row r="25" spans="2:10" ht="15" customHeight="1" x14ac:dyDescent="0.25">
      <c r="B25" s="87" t="s">
        <v>52</v>
      </c>
      <c r="C25" s="88"/>
      <c r="D25" s="88"/>
      <c r="E25" s="88"/>
      <c r="F25" s="88"/>
      <c r="G25" s="89"/>
      <c r="H25" s="51">
        <f t="shared" si="0"/>
        <v>0</v>
      </c>
      <c r="I25" s="52"/>
      <c r="J25" s="53"/>
    </row>
    <row r="26" spans="2:10" ht="15" customHeight="1" x14ac:dyDescent="0.25">
      <c r="B26" s="87" t="s">
        <v>53</v>
      </c>
      <c r="C26" s="88"/>
      <c r="D26" s="88"/>
      <c r="E26" s="88"/>
      <c r="F26" s="88"/>
      <c r="G26" s="89"/>
      <c r="H26" s="51">
        <f t="shared" si="0"/>
        <v>0</v>
      </c>
      <c r="I26" s="52"/>
      <c r="J26" s="53"/>
    </row>
    <row r="27" spans="2:10" ht="15" customHeight="1" x14ac:dyDescent="0.25">
      <c r="B27" s="105" t="s">
        <v>5</v>
      </c>
      <c r="C27" s="106"/>
      <c r="D27" s="106"/>
      <c r="E27" s="106"/>
      <c r="F27" s="106"/>
      <c r="G27" s="107"/>
      <c r="H27" s="70">
        <f>SUM(H28:H28)</f>
        <v>0</v>
      </c>
      <c r="I27" s="71">
        <f>H27/100*20</f>
        <v>0</v>
      </c>
      <c r="J27" s="72">
        <f>SUM(H27:I27)</f>
        <v>0</v>
      </c>
    </row>
    <row r="28" spans="2:10" ht="15" customHeight="1" thickBot="1" x14ac:dyDescent="0.3">
      <c r="B28" s="57"/>
      <c r="C28" s="91" t="s">
        <v>54</v>
      </c>
      <c r="D28" s="91"/>
      <c r="E28" s="91"/>
      <c r="F28" s="91"/>
      <c r="G28" s="92"/>
      <c r="H28" s="51">
        <f>F28*G28</f>
        <v>0</v>
      </c>
      <c r="I28" s="52"/>
      <c r="J28" s="53"/>
    </row>
    <row r="29" spans="2:10" ht="15.75" thickBot="1" x14ac:dyDescent="0.3">
      <c r="B29" s="96" t="s">
        <v>6</v>
      </c>
      <c r="C29" s="97"/>
      <c r="D29" s="98"/>
      <c r="E29" s="61" t="s">
        <v>33</v>
      </c>
      <c r="F29" s="79" t="s">
        <v>61</v>
      </c>
      <c r="G29" s="63" t="s">
        <v>34</v>
      </c>
      <c r="H29" s="54">
        <f>SUM(H30)</f>
        <v>0</v>
      </c>
      <c r="I29" s="55">
        <f>H29/100*20</f>
        <v>0</v>
      </c>
      <c r="J29" s="56">
        <f>SUM(H29:I29)</f>
        <v>0</v>
      </c>
    </row>
    <row r="30" spans="2:10" x14ac:dyDescent="0.25">
      <c r="B30" s="93"/>
      <c r="C30" s="94"/>
      <c r="D30" s="95"/>
      <c r="E30" s="58" t="s">
        <v>38</v>
      </c>
      <c r="F30" s="59">
        <v>0</v>
      </c>
      <c r="G30" s="60">
        <v>0</v>
      </c>
      <c r="H30" s="64">
        <v>0</v>
      </c>
    </row>
    <row r="31" spans="2:10" x14ac:dyDescent="0.25">
      <c r="B31" s="73"/>
      <c r="C31" s="73"/>
      <c r="D31" s="73"/>
      <c r="E31" s="74"/>
      <c r="F31" s="75"/>
      <c r="G31" s="25"/>
      <c r="H31" s="25"/>
    </row>
    <row r="32" spans="2:10" ht="18" x14ac:dyDescent="0.25">
      <c r="B32" s="53" t="s">
        <v>55</v>
      </c>
      <c r="J32" s="66"/>
    </row>
    <row r="33" spans="10:10" x14ac:dyDescent="0.25">
      <c r="J33" s="4"/>
    </row>
  </sheetData>
  <mergeCells count="24">
    <mergeCell ref="B15:G15"/>
    <mergeCell ref="B16:G16"/>
    <mergeCell ref="B17:G17"/>
    <mergeCell ref="B18:G18"/>
    <mergeCell ref="B19:G19"/>
    <mergeCell ref="D3:G3"/>
    <mergeCell ref="D5:G5"/>
    <mergeCell ref="B9:G9"/>
    <mergeCell ref="B10:G10"/>
    <mergeCell ref="B11:G11"/>
    <mergeCell ref="B12:G12"/>
    <mergeCell ref="B13:G13"/>
    <mergeCell ref="B14:G14"/>
    <mergeCell ref="B30:D30"/>
    <mergeCell ref="B29:D29"/>
    <mergeCell ref="B27:G27"/>
    <mergeCell ref="C28:G28"/>
    <mergeCell ref="B20:G20"/>
    <mergeCell ref="B21:G21"/>
    <mergeCell ref="B22:G22"/>
    <mergeCell ref="B23:G23"/>
    <mergeCell ref="B24:G24"/>
    <mergeCell ref="B25:G25"/>
    <mergeCell ref="B26:G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Rekapitulácia</vt:lpstr>
      <vt:lpstr>Močiar III.2538</vt:lpstr>
      <vt:lpstr>Janova Lehota III.2482</vt:lpstr>
      <vt:lpstr>Sklené Teplice III.2498</vt:lpstr>
      <vt:lpstr>Pitelová III.2486</vt:lpstr>
      <vt:lpstr>Banská Štiavnica III.2535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Stanislav</dc:creator>
  <cp:lastModifiedBy>Marko Stanislav</cp:lastModifiedBy>
  <dcterms:created xsi:type="dcterms:W3CDTF">2021-10-18T08:34:52Z</dcterms:created>
  <dcterms:modified xsi:type="dcterms:W3CDTF">2021-11-08T13:26:43Z</dcterms:modified>
</cp:coreProperties>
</file>