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6" windowHeight="5256" activeTab="0"/>
  </bookViews>
  <sheets>
    <sheet name="Ružinov_Výkaz výmer" sheetId="1" r:id="rId1"/>
  </sheets>
  <definedNames>
    <definedName name="_xlnm.Print_Area" localSheetId="0">'Ružinov_Výkaz výmer'!$A$1:$E$89</definedName>
  </definedNames>
  <calcPr fullCalcOnLoad="1"/>
</workbook>
</file>

<file path=xl/sharedStrings.xml><?xml version="1.0" encoding="utf-8"?>
<sst xmlns="http://schemas.openxmlformats.org/spreadsheetml/2006/main" count="115" uniqueCount="67">
  <si>
    <t xml:space="preserve"> Montáže</t>
  </si>
  <si>
    <t xml:space="preserve"> Dodávky</t>
  </si>
  <si>
    <t>Jednotky</t>
  </si>
  <si>
    <t>m</t>
  </si>
  <si>
    <t>g</t>
  </si>
  <si>
    <t>ks</t>
  </si>
  <si>
    <t>m tr.</t>
  </si>
  <si>
    <t xml:space="preserve">              </t>
  </si>
  <si>
    <t xml:space="preserve">    a montáž</t>
  </si>
  <si>
    <t>Alarmový systém</t>
  </si>
  <si>
    <r>
      <t xml:space="preserve">    </t>
    </r>
    <r>
      <rPr>
        <b/>
        <sz val="11"/>
        <rFont val="Times New Roman"/>
        <family val="1"/>
      </rPr>
      <t>Dodávka</t>
    </r>
  </si>
  <si>
    <t>Názov materiálu</t>
  </si>
  <si>
    <t>Množstvo</t>
  </si>
  <si>
    <t>Medená trubka 18x1</t>
  </si>
  <si>
    <t>postupu dodávateľa</t>
  </si>
  <si>
    <t xml:space="preserve">Záverečná tlaková skúška                                        </t>
  </si>
  <si>
    <t>Ag spájka 45 + pasta</t>
  </si>
  <si>
    <t xml:space="preserve">Náter /značenie/ potrubia podľa technologického           </t>
  </si>
  <si>
    <t>Medená trubka   8x1</t>
  </si>
  <si>
    <t>Medená trubka 12x1</t>
  </si>
  <si>
    <t>Ostatné</t>
  </si>
  <si>
    <t>Presun materiálu, vnútrostavenisková preprava</t>
  </si>
  <si>
    <t>Cena</t>
  </si>
  <si>
    <t xml:space="preserve">       /€/</t>
  </si>
  <si>
    <t xml:space="preserve">     /€/</t>
  </si>
  <si>
    <t xml:space="preserve">    celkom</t>
  </si>
  <si>
    <t>Skúšky a revízie EN7396</t>
  </si>
  <si>
    <t xml:space="preserve">Ochranný plyn pre spájkovanie Cu trubiek EN7396            </t>
  </si>
  <si>
    <t>Zahájenie a vedenie stavby</t>
  </si>
  <si>
    <t>Ukončenie a odovzdanie stavby</t>
  </si>
  <si>
    <r>
      <t>Druh plynu:</t>
    </r>
    <r>
      <rPr>
        <b/>
        <sz val="11"/>
        <rFont val="Times New Roman"/>
        <family val="1"/>
      </rPr>
      <t xml:space="preserve">  kyslík</t>
    </r>
  </si>
  <si>
    <t>podľa EN7396</t>
  </si>
  <si>
    <t>Tvarovky Cu</t>
  </si>
  <si>
    <t>kpl</t>
  </si>
  <si>
    <t>Konzole a príchytný materiál</t>
  </si>
  <si>
    <t xml:space="preserve">Dodanie a zhotovenie konzol, pomocný príchytný </t>
  </si>
  <si>
    <t xml:space="preserve">materiál, trubkové objímky, dodanie a osadenie </t>
  </si>
  <si>
    <t>hmoždiniek</t>
  </si>
  <si>
    <t>podľa EN7396 vrátane upchávky</t>
  </si>
  <si>
    <t xml:space="preserve">vrátane zdroja,  podľa EN7396 </t>
  </si>
  <si>
    <t>Cena celkom /€/</t>
  </si>
  <si>
    <t xml:space="preserve">Prepláchnutie rozvodu dusíkom do DN25      </t>
  </si>
  <si>
    <t>Ventilová krabica</t>
  </si>
  <si>
    <t xml:space="preserve">Rozvody medicinálnych plynov </t>
  </si>
  <si>
    <t>Napojenie na existujúci rozvod</t>
  </si>
  <si>
    <t>Chránička potrubia,  oceľová trubka 26,9x2,6/0,5m</t>
  </si>
  <si>
    <r>
      <t xml:space="preserve">CENA VŠETKÝCH  POLOŽIEK  </t>
    </r>
    <r>
      <rPr>
        <b/>
        <sz val="11"/>
        <rFont val="Times New Roman"/>
        <family val="1"/>
      </rPr>
      <t>/€/</t>
    </r>
  </si>
  <si>
    <t>podľa EN7396 vrátane požiarnej upchávky</t>
  </si>
  <si>
    <t>Požiarna upchávka</t>
  </si>
  <si>
    <t>HZS</t>
  </si>
  <si>
    <t xml:space="preserve">Úseková tlaková skúška                                        </t>
  </si>
  <si>
    <t xml:space="preserve">Vent. krabica pod omietku - O       </t>
  </si>
  <si>
    <t>G3/4"-1x (pripoj. 18x1), vstupné miesto NIST-1x</t>
  </si>
  <si>
    <t>kontrolný manometer-1x, čidlo klinického alarmu-1x</t>
  </si>
  <si>
    <t xml:space="preserve">Signalizačný hlásič klinického alarmu - 1 miesto  </t>
  </si>
  <si>
    <t>Univerzitná nemocnica Bratislava, nemocnica Ružinov – suterén a prízemie</t>
  </si>
  <si>
    <t>Medená trubka 22x1</t>
  </si>
  <si>
    <t>Medená trubka 28x1</t>
  </si>
  <si>
    <t>Chránička potrubia,  oceľová trubka 38x2,6/0,5m</t>
  </si>
  <si>
    <t>Lekársky panel na omietku</t>
  </si>
  <si>
    <t>vrátane skrutkovania a nástavcov</t>
  </si>
  <si>
    <t>Guľový uzáver  G1", PN20</t>
  </si>
  <si>
    <t>Ventil uzatvárací fľašový UVR</t>
  </si>
  <si>
    <t>vrátane redukcie na manometer</t>
  </si>
  <si>
    <t>Redukčná skríňa - menovitý výkon 150 Nm3/h</t>
  </si>
  <si>
    <t>RV 2,5MPa / 400 kPa, PV 600 kPa</t>
  </si>
  <si>
    <t>Guľový uzáver  G3/4", PN20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</si>
</sst>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E+00"/>
    <numFmt numFmtId="176" formatCode="0.0"/>
    <numFmt numFmtId="177" formatCode="_-* #,##0.00\ [$€-1]_-;\-* #,##0.00\ [$€-1]_-;_-* &quot;-&quot;??\ [$€-1]_-"/>
    <numFmt numFmtId="178" formatCode="#,##0.00_ ;\-#,##0.00\ 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sz val="9"/>
      <name val="Times New Roman"/>
      <family val="1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0" borderId="0" applyNumberFormat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1" fontId="5" fillId="33" borderId="12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1" fontId="7" fillId="33" borderId="15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5" fillId="33" borderId="21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2" fontId="5" fillId="33" borderId="25" xfId="0" applyNumberFormat="1" applyFont="1" applyFill="1" applyBorder="1" applyAlignment="1">
      <alignment horizontal="center"/>
    </xf>
    <xf numFmtId="177" fontId="5" fillId="0" borderId="10" xfId="36" applyFont="1" applyBorder="1" applyAlignment="1">
      <alignment vertical="top" wrapText="1"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" fontId="7" fillId="33" borderId="31" xfId="0" applyNumberFormat="1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6" fillId="33" borderId="22" xfId="0" applyFont="1" applyFill="1" applyBorder="1" applyAlignment="1">
      <alignment/>
    </xf>
    <xf numFmtId="1" fontId="5" fillId="33" borderId="33" xfId="0" applyNumberFormat="1" applyFont="1" applyFill="1" applyBorder="1" applyAlignment="1">
      <alignment horizontal="center"/>
    </xf>
    <xf numFmtId="1" fontId="5" fillId="33" borderId="32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5" fillId="0" borderId="21" xfId="0" applyFont="1" applyBorder="1" applyAlignment="1">
      <alignment vertical="top" wrapText="1"/>
    </xf>
    <xf numFmtId="1" fontId="5" fillId="33" borderId="21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177" fontId="5" fillId="0" borderId="11" xfId="36" applyFont="1" applyBorder="1" applyAlignment="1">
      <alignment vertical="top" wrapText="1"/>
    </xf>
    <xf numFmtId="0" fontId="4" fillId="33" borderId="25" xfId="0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2" fontId="11" fillId="34" borderId="34" xfId="46" applyNumberFormat="1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/>
    </xf>
    <xf numFmtId="2" fontId="11" fillId="34" borderId="13" xfId="46" applyNumberFormat="1" applyFont="1" applyFill="1" applyBorder="1" applyAlignment="1">
      <alignment horizontal="center" vertical="top" wrapText="1"/>
      <protection/>
    </xf>
    <xf numFmtId="4" fontId="12" fillId="0" borderId="34" xfId="0" applyNumberFormat="1" applyFont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1" fontId="50" fillId="33" borderId="33" xfId="0" applyNumberFormat="1" applyFont="1" applyFill="1" applyBorder="1" applyAlignment="1">
      <alignment horizontal="center"/>
    </xf>
    <xf numFmtId="2" fontId="50" fillId="33" borderId="22" xfId="0" applyNumberFormat="1" applyFont="1" applyFill="1" applyBorder="1" applyAlignment="1">
      <alignment horizontal="center"/>
    </xf>
    <xf numFmtId="2" fontId="11" fillId="34" borderId="33" xfId="46" applyNumberFormat="1" applyFont="1" applyFill="1" applyBorder="1" applyAlignment="1">
      <alignment horizontal="center" vertical="top" wrapText="1"/>
      <protection/>
    </xf>
    <xf numFmtId="0" fontId="6" fillId="33" borderId="25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" fontId="50" fillId="33" borderId="13" xfId="0" applyNumberFormat="1" applyFont="1" applyFill="1" applyBorder="1" applyAlignment="1">
      <alignment horizontal="center"/>
    </xf>
    <xf numFmtId="4" fontId="12" fillId="0" borderId="0" xfId="0" applyNumberFormat="1" applyFont="1" applyBorder="1" applyAlignment="1">
      <alignment/>
    </xf>
    <xf numFmtId="2" fontId="7" fillId="33" borderId="30" xfId="0" applyNumberFormat="1" applyFont="1" applyFill="1" applyBorder="1" applyAlignment="1">
      <alignment horizontal="center"/>
    </xf>
    <xf numFmtId="4" fontId="6" fillId="33" borderId="32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2" fontId="5" fillId="33" borderId="14" xfId="0" applyNumberFormat="1" applyFont="1" applyFill="1" applyBorder="1" applyAlignment="1">
      <alignment horizontal="center"/>
    </xf>
    <xf numFmtId="2" fontId="11" fillId="34" borderId="0" xfId="46" applyNumberFormat="1" applyFont="1" applyFill="1" applyBorder="1" applyAlignment="1">
      <alignment horizontal="center" vertical="top" wrapText="1"/>
      <protection/>
    </xf>
    <xf numFmtId="2" fontId="5" fillId="34" borderId="21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1" fontId="7" fillId="34" borderId="15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2" fontId="11" fillId="34" borderId="29" xfId="46" applyNumberFormat="1" applyFont="1" applyFill="1" applyBorder="1" applyAlignment="1">
      <alignment horizontal="center" vertical="top" wrapText="1"/>
      <protection/>
    </xf>
    <xf numFmtId="0" fontId="51" fillId="0" borderId="34" xfId="0" applyFont="1" applyBorder="1" applyAlignment="1">
      <alignment/>
    </xf>
    <xf numFmtId="1" fontId="5" fillId="34" borderId="12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1" fontId="5" fillId="34" borderId="13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2" fontId="5" fillId="34" borderId="22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177" fontId="5" fillId="34" borderId="11" xfId="36" applyFont="1" applyFill="1" applyBorder="1" applyAlignment="1">
      <alignment vertical="top" wrapText="1"/>
    </xf>
    <xf numFmtId="1" fontId="5" fillId="34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1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4" fontId="6" fillId="33" borderId="0" xfId="0" applyNumberFormat="1" applyFont="1" applyFill="1" applyAlignment="1">
      <alignment horizontal="center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2" fontId="5" fillId="34" borderId="25" xfId="0" applyNumberFormat="1" applyFont="1" applyFill="1" applyBorder="1" applyAlignment="1">
      <alignment horizontal="center"/>
    </xf>
    <xf numFmtId="2" fontId="52" fillId="33" borderId="13" xfId="0" applyNumberFormat="1" applyFont="1" applyFill="1" applyBorder="1" applyAlignment="1">
      <alignment horizontal="center"/>
    </xf>
    <xf numFmtId="2" fontId="50" fillId="33" borderId="13" xfId="0" applyNumberFormat="1" applyFont="1" applyFill="1" applyBorder="1" applyAlignment="1">
      <alignment horizontal="center"/>
    </xf>
    <xf numFmtId="0" fontId="5" fillId="34" borderId="25" xfId="0" applyFont="1" applyFill="1" applyBorder="1" applyAlignment="1">
      <alignment vertical="top" wrapText="1"/>
    </xf>
    <xf numFmtId="0" fontId="5" fillId="34" borderId="32" xfId="0" applyFont="1" applyFill="1" applyBorder="1" applyAlignment="1">
      <alignment horizontal="center"/>
    </xf>
    <xf numFmtId="0" fontId="5" fillId="34" borderId="22" xfId="0" applyFont="1" applyFill="1" applyBorder="1" applyAlignment="1">
      <alignment vertical="top" wrapText="1"/>
    </xf>
    <xf numFmtId="1" fontId="50" fillId="34" borderId="13" xfId="0" applyNumberFormat="1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10" xfId="0" applyFont="1" applyFill="1" applyBorder="1" applyAlignment="1">
      <alignment vertical="top" wrapText="1"/>
    </xf>
    <xf numFmtId="0" fontId="5" fillId="34" borderId="13" xfId="0" applyFont="1" applyFill="1" applyBorder="1" applyAlignment="1">
      <alignment vertical="top" wrapText="1"/>
    </xf>
    <xf numFmtId="2" fontId="50" fillId="33" borderId="2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uro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í_POL.XLS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Layout" zoomScaleSheetLayoutView="100" workbookViewId="0" topLeftCell="A112">
      <selection activeCell="E3" sqref="E3"/>
    </sheetView>
  </sheetViews>
  <sheetFormatPr defaultColWidth="9.140625" defaultRowHeight="12.75"/>
  <cols>
    <col min="1" max="1" width="40.28125" style="49" customWidth="1"/>
    <col min="2" max="2" width="11.421875" style="49" customWidth="1"/>
    <col min="3" max="3" width="9.7109375" style="49" customWidth="1"/>
    <col min="4" max="4" width="12.00390625" style="49" customWidth="1"/>
    <col min="5" max="5" width="11.8515625" style="49" customWidth="1"/>
    <col min="6" max="7" width="9.140625" style="49" customWidth="1"/>
    <col min="8" max="8" width="9.7109375" style="49" customWidth="1"/>
    <col min="9" max="16384" width="9.140625" style="49" customWidth="1"/>
  </cols>
  <sheetData>
    <row r="1" spans="1:5" ht="13.5">
      <c r="A1" s="13" t="s">
        <v>11</v>
      </c>
      <c r="B1" s="14" t="s">
        <v>12</v>
      </c>
      <c r="C1" s="14" t="s">
        <v>2</v>
      </c>
      <c r="D1" s="15" t="s">
        <v>10</v>
      </c>
      <c r="E1" s="33" t="s">
        <v>22</v>
      </c>
    </row>
    <row r="2" spans="1:5" ht="13.5">
      <c r="A2" s="37"/>
      <c r="B2" s="16" t="s">
        <v>1</v>
      </c>
      <c r="C2" s="16"/>
      <c r="D2" s="17" t="s">
        <v>8</v>
      </c>
      <c r="E2" s="18" t="s">
        <v>25</v>
      </c>
    </row>
    <row r="3" spans="1:5" ht="13.5">
      <c r="A3" s="38"/>
      <c r="B3" s="19" t="s">
        <v>0</v>
      </c>
      <c r="C3" s="19"/>
      <c r="D3" s="20"/>
      <c r="E3" s="21"/>
    </row>
    <row r="4" spans="1:5" ht="14.25" thickBot="1">
      <c r="A4" s="39"/>
      <c r="B4" s="40"/>
      <c r="C4" s="40"/>
      <c r="D4" s="22" t="s">
        <v>23</v>
      </c>
      <c r="E4" s="34" t="s">
        <v>24</v>
      </c>
    </row>
    <row r="5" spans="1:5" ht="13.5">
      <c r="A5" s="80" t="s">
        <v>55</v>
      </c>
      <c r="B5" s="106"/>
      <c r="C5" s="106"/>
      <c r="D5" s="80"/>
      <c r="E5" s="80"/>
    </row>
    <row r="6" spans="1:5" ht="13.5">
      <c r="A6" s="8" t="s">
        <v>43</v>
      </c>
      <c r="B6" s="105"/>
      <c r="C6" s="105"/>
      <c r="D6" s="44"/>
      <c r="E6" s="45"/>
    </row>
    <row r="7" spans="1:5" ht="13.5">
      <c r="A7" s="23" t="s">
        <v>30</v>
      </c>
      <c r="B7" s="43"/>
      <c r="C7" s="43"/>
      <c r="D7" s="44"/>
      <c r="E7" s="45"/>
    </row>
    <row r="8" spans="1:5" ht="12.75">
      <c r="A8" s="36" t="s">
        <v>18</v>
      </c>
      <c r="B8" s="4">
        <v>40</v>
      </c>
      <c r="C8" s="31" t="s">
        <v>3</v>
      </c>
      <c r="D8" s="26">
        <v>0</v>
      </c>
      <c r="E8" s="26">
        <f>B8*D8</f>
        <v>0</v>
      </c>
    </row>
    <row r="9" spans="1:5" ht="12.75">
      <c r="A9" s="6" t="s">
        <v>31</v>
      </c>
      <c r="B9" s="70"/>
      <c r="C9" s="32"/>
      <c r="D9" s="109"/>
      <c r="E9" s="25"/>
    </row>
    <row r="10" spans="1:5" ht="12.75">
      <c r="A10" s="11" t="s">
        <v>19</v>
      </c>
      <c r="B10" s="4">
        <v>20</v>
      </c>
      <c r="C10" s="24" t="s">
        <v>3</v>
      </c>
      <c r="D10" s="26">
        <v>0</v>
      </c>
      <c r="E10" s="26">
        <f>B10*D10</f>
        <v>0</v>
      </c>
    </row>
    <row r="11" spans="1:5" ht="12.75">
      <c r="A11" s="6" t="s">
        <v>31</v>
      </c>
      <c r="B11" s="70"/>
      <c r="C11" s="25"/>
      <c r="D11" s="109"/>
      <c r="E11" s="25"/>
    </row>
    <row r="12" spans="1:5" ht="12.75">
      <c r="A12" s="11" t="s">
        <v>13</v>
      </c>
      <c r="B12" s="4">
        <v>15</v>
      </c>
      <c r="C12" s="24" t="s">
        <v>3</v>
      </c>
      <c r="D12" s="26">
        <v>0</v>
      </c>
      <c r="E12" s="26">
        <f>B12*D12</f>
        <v>0</v>
      </c>
    </row>
    <row r="13" spans="1:5" ht="12.75">
      <c r="A13" s="6" t="s">
        <v>31</v>
      </c>
      <c r="B13" s="54"/>
      <c r="C13" s="25"/>
      <c r="D13" s="25"/>
      <c r="E13" s="25"/>
    </row>
    <row r="14" spans="1:5" ht="12.75">
      <c r="A14" s="11" t="s">
        <v>56</v>
      </c>
      <c r="B14" s="4">
        <v>50</v>
      </c>
      <c r="C14" s="24" t="s">
        <v>3</v>
      </c>
      <c r="D14" s="26">
        <v>0</v>
      </c>
      <c r="E14" s="26">
        <f>B14*D14</f>
        <v>0</v>
      </c>
    </row>
    <row r="15" spans="1:5" ht="12.75">
      <c r="A15" s="6" t="s">
        <v>31</v>
      </c>
      <c r="B15" s="70"/>
      <c r="C15" s="25"/>
      <c r="D15" s="110"/>
      <c r="E15" s="25"/>
    </row>
    <row r="16" spans="1:5" ht="12.75">
      <c r="A16" s="11" t="s">
        <v>57</v>
      </c>
      <c r="B16" s="4">
        <v>5</v>
      </c>
      <c r="C16" s="24" t="s">
        <v>3</v>
      </c>
      <c r="D16" s="26">
        <v>0</v>
      </c>
      <c r="E16" s="26">
        <f>B16*D16</f>
        <v>0</v>
      </c>
    </row>
    <row r="17" spans="1:5" ht="12.75">
      <c r="A17" s="6" t="s">
        <v>31</v>
      </c>
      <c r="B17" s="70"/>
      <c r="C17" s="25"/>
      <c r="D17" s="110"/>
      <c r="E17" s="25"/>
    </row>
    <row r="18" spans="1:5" ht="12.75">
      <c r="A18" s="96" t="s">
        <v>32</v>
      </c>
      <c r="B18" s="97">
        <v>1</v>
      </c>
      <c r="C18" s="26" t="s">
        <v>33</v>
      </c>
      <c r="D18" s="35">
        <v>0</v>
      </c>
      <c r="E18" s="26">
        <f>B18*D18</f>
        <v>0</v>
      </c>
    </row>
    <row r="19" spans="1:5" ht="12.75">
      <c r="A19" s="6" t="s">
        <v>31</v>
      </c>
      <c r="B19" s="76"/>
      <c r="C19" s="25"/>
      <c r="D19" s="32"/>
      <c r="E19" s="25"/>
    </row>
    <row r="20" spans="1:5" ht="12.75">
      <c r="A20" s="61" t="s">
        <v>16</v>
      </c>
      <c r="B20" s="4">
        <v>466</v>
      </c>
      <c r="C20" s="24" t="s">
        <v>4</v>
      </c>
      <c r="D20" s="35">
        <v>0</v>
      </c>
      <c r="E20" s="26">
        <f>B20*D20</f>
        <v>0</v>
      </c>
    </row>
    <row r="21" spans="1:5" ht="12.75">
      <c r="A21" s="6" t="s">
        <v>31</v>
      </c>
      <c r="B21" s="70"/>
      <c r="C21" s="25"/>
      <c r="D21" s="32"/>
      <c r="E21" s="25"/>
    </row>
    <row r="22" spans="1:5" ht="12.75">
      <c r="A22" s="11" t="s">
        <v>45</v>
      </c>
      <c r="B22" s="55">
        <v>5</v>
      </c>
      <c r="C22" s="2" t="s">
        <v>5</v>
      </c>
      <c r="D22" s="26">
        <v>0</v>
      </c>
      <c r="E22" s="26">
        <f>B22*D22</f>
        <v>0</v>
      </c>
    </row>
    <row r="23" spans="1:5" ht="12.75">
      <c r="A23" s="3" t="s">
        <v>38</v>
      </c>
      <c r="B23" s="54"/>
      <c r="C23" s="7"/>
      <c r="D23" s="25"/>
      <c r="E23" s="25"/>
    </row>
    <row r="24" spans="1:5" ht="12.75">
      <c r="A24" s="11" t="s">
        <v>58</v>
      </c>
      <c r="B24" s="55">
        <v>7</v>
      </c>
      <c r="C24" s="2" t="s">
        <v>5</v>
      </c>
      <c r="D24" s="26">
        <v>0</v>
      </c>
      <c r="E24" s="26">
        <f>B24*D24</f>
        <v>0</v>
      </c>
    </row>
    <row r="25" spans="1:5" ht="12.75">
      <c r="A25" s="6" t="s">
        <v>47</v>
      </c>
      <c r="B25" s="54"/>
      <c r="C25" s="7"/>
      <c r="D25" s="25"/>
      <c r="E25" s="25"/>
    </row>
    <row r="26" spans="1:5" ht="12.75">
      <c r="A26" s="111" t="s">
        <v>66</v>
      </c>
      <c r="B26" s="97">
        <v>1</v>
      </c>
      <c r="C26" s="112" t="s">
        <v>5</v>
      </c>
      <c r="D26" s="108">
        <v>0</v>
      </c>
      <c r="E26" s="91">
        <f>B26*D26</f>
        <v>0</v>
      </c>
    </row>
    <row r="27" spans="1:5" ht="12.75">
      <c r="A27" s="113" t="s">
        <v>60</v>
      </c>
      <c r="B27" s="114"/>
      <c r="C27" s="115"/>
      <c r="D27" s="94"/>
      <c r="E27" s="95"/>
    </row>
    <row r="28" spans="1:5" ht="12.75">
      <c r="A28" s="111" t="s">
        <v>61</v>
      </c>
      <c r="B28" s="97">
        <v>2</v>
      </c>
      <c r="C28" s="112" t="s">
        <v>5</v>
      </c>
      <c r="D28" s="108">
        <v>0</v>
      </c>
      <c r="E28" s="91">
        <f>B28*D28</f>
        <v>0</v>
      </c>
    </row>
    <row r="29" spans="1:5" ht="12.75">
      <c r="A29" s="113" t="s">
        <v>60</v>
      </c>
      <c r="B29" s="114"/>
      <c r="C29" s="115"/>
      <c r="D29" s="94"/>
      <c r="E29" s="95"/>
    </row>
    <row r="30" spans="1:5" ht="12.75">
      <c r="A30" s="116" t="s">
        <v>62</v>
      </c>
      <c r="B30" s="97">
        <v>2</v>
      </c>
      <c r="C30" s="107" t="s">
        <v>5</v>
      </c>
      <c r="D30" s="108">
        <v>0</v>
      </c>
      <c r="E30" s="91">
        <f>B30*D30</f>
        <v>0</v>
      </c>
    </row>
    <row r="31" spans="1:5" ht="12.75">
      <c r="A31" s="117" t="s">
        <v>63</v>
      </c>
      <c r="B31" s="114"/>
      <c r="C31" s="93"/>
      <c r="D31" s="94"/>
      <c r="E31" s="95"/>
    </row>
    <row r="32" spans="1:5" ht="12.75">
      <c r="A32" s="11" t="s">
        <v>64</v>
      </c>
      <c r="B32" s="55">
        <v>2</v>
      </c>
      <c r="C32" s="2" t="s">
        <v>5</v>
      </c>
      <c r="D32" s="35">
        <v>0</v>
      </c>
      <c r="E32" s="26">
        <f>MMULT(B32,D32)</f>
        <v>0</v>
      </c>
    </row>
    <row r="33" spans="1:5" ht="12.75">
      <c r="A33" s="3" t="s">
        <v>65</v>
      </c>
      <c r="B33" s="4"/>
      <c r="C33" s="5"/>
      <c r="D33" s="118"/>
      <c r="E33" s="24"/>
    </row>
    <row r="34" spans="1:5" ht="12.75">
      <c r="A34" s="6" t="s">
        <v>31</v>
      </c>
      <c r="B34" s="70"/>
      <c r="C34" s="7"/>
      <c r="D34" s="71"/>
      <c r="E34" s="25"/>
    </row>
    <row r="35" spans="1:5" ht="12.75">
      <c r="A35" s="11" t="s">
        <v>44</v>
      </c>
      <c r="B35" s="56">
        <v>1</v>
      </c>
      <c r="C35" s="2" t="s">
        <v>5</v>
      </c>
      <c r="D35" s="35">
        <v>0</v>
      </c>
      <c r="E35" s="26">
        <f>B35*D35</f>
        <v>0</v>
      </c>
    </row>
    <row r="36" spans="1:5" ht="12.75">
      <c r="A36" s="6"/>
      <c r="B36" s="76"/>
      <c r="C36" s="7"/>
      <c r="D36" s="32"/>
      <c r="E36" s="25"/>
    </row>
    <row r="37" spans="1:5" ht="12.75">
      <c r="A37" s="11" t="s">
        <v>59</v>
      </c>
      <c r="B37" s="55">
        <v>9</v>
      </c>
      <c r="C37" s="2" t="s">
        <v>5</v>
      </c>
      <c r="D37" s="35">
        <v>0</v>
      </c>
      <c r="E37" s="26">
        <f>B37*D37</f>
        <v>0</v>
      </c>
    </row>
    <row r="38" spans="1:5" ht="12.75">
      <c r="A38" s="6" t="s">
        <v>31</v>
      </c>
      <c r="B38" s="54"/>
      <c r="C38" s="7"/>
      <c r="D38" s="32"/>
      <c r="E38" s="25"/>
    </row>
    <row r="39" spans="1:5" ht="12.75">
      <c r="A39" s="119" t="s">
        <v>27</v>
      </c>
      <c r="B39" s="4">
        <v>130</v>
      </c>
      <c r="C39" s="5" t="s">
        <v>6</v>
      </c>
      <c r="D39" s="26">
        <v>0</v>
      </c>
      <c r="E39" s="24">
        <f>B39*D39</f>
        <v>0</v>
      </c>
    </row>
    <row r="40" spans="1:5" ht="12.75">
      <c r="A40" s="120"/>
      <c r="B40" s="29"/>
      <c r="C40" s="7"/>
      <c r="D40" s="25"/>
      <c r="E40" s="25"/>
    </row>
    <row r="41" spans="1:5" ht="12.75">
      <c r="A41" s="11" t="s">
        <v>17</v>
      </c>
      <c r="B41" s="4">
        <v>130</v>
      </c>
      <c r="C41" s="2" t="s">
        <v>6</v>
      </c>
      <c r="D41" s="26">
        <v>0</v>
      </c>
      <c r="E41" s="26">
        <f>B41*D41</f>
        <v>0</v>
      </c>
    </row>
    <row r="42" spans="1:5" ht="12.75">
      <c r="A42" s="6" t="s">
        <v>14</v>
      </c>
      <c r="B42" s="29"/>
      <c r="C42" s="7"/>
      <c r="D42" s="25"/>
      <c r="E42" s="25"/>
    </row>
    <row r="43" spans="1:5" ht="12.75">
      <c r="A43" s="11" t="s">
        <v>41</v>
      </c>
      <c r="B43" s="4">
        <v>130</v>
      </c>
      <c r="C43" s="2" t="s">
        <v>6</v>
      </c>
      <c r="D43" s="26">
        <v>0</v>
      </c>
      <c r="E43" s="26">
        <f>B43*D43</f>
        <v>0</v>
      </c>
    </row>
    <row r="44" spans="1:5" ht="12.75">
      <c r="A44" s="6"/>
      <c r="B44" s="76"/>
      <c r="C44" s="7"/>
      <c r="D44" s="109"/>
      <c r="E44" s="25"/>
    </row>
    <row r="45" spans="1:5" ht="12.75">
      <c r="A45" s="1" t="s">
        <v>50</v>
      </c>
      <c r="B45" s="55">
        <v>2</v>
      </c>
      <c r="C45" s="2" t="s">
        <v>5</v>
      </c>
      <c r="D45" s="35">
        <v>0</v>
      </c>
      <c r="E45" s="26">
        <f>B45*D45</f>
        <v>0</v>
      </c>
    </row>
    <row r="46" spans="1:5" ht="12.75">
      <c r="A46" s="6" t="s">
        <v>31</v>
      </c>
      <c r="B46" s="29"/>
      <c r="C46" s="7"/>
      <c r="D46" s="32"/>
      <c r="E46" s="25"/>
    </row>
    <row r="47" spans="1:5" ht="12.75">
      <c r="A47" s="1" t="s">
        <v>15</v>
      </c>
      <c r="B47" s="55">
        <v>1</v>
      </c>
      <c r="C47" s="5" t="s">
        <v>5</v>
      </c>
      <c r="D47" s="35">
        <v>0</v>
      </c>
      <c r="E47" s="26">
        <f>B47*D47</f>
        <v>0</v>
      </c>
    </row>
    <row r="48" spans="1:5" ht="12.75">
      <c r="A48" s="6" t="s">
        <v>31</v>
      </c>
      <c r="B48" s="29"/>
      <c r="C48" s="7"/>
      <c r="D48" s="32"/>
      <c r="E48" s="25"/>
    </row>
    <row r="49" spans="1:5" ht="13.5">
      <c r="A49" s="8" t="s">
        <v>40</v>
      </c>
      <c r="B49" s="9"/>
      <c r="C49" s="10"/>
      <c r="D49" s="41"/>
      <c r="E49" s="66">
        <f>SUM(E8:E48)</f>
        <v>0</v>
      </c>
    </row>
    <row r="50" spans="1:5" ht="13.5">
      <c r="A50" s="84"/>
      <c r="B50" s="85"/>
      <c r="C50" s="86"/>
      <c r="D50" s="44"/>
      <c r="E50" s="87"/>
    </row>
    <row r="51" spans="1:5" ht="13.5">
      <c r="A51" s="23" t="s">
        <v>42</v>
      </c>
      <c r="B51" s="43"/>
      <c r="C51" s="43"/>
      <c r="D51" s="46"/>
      <c r="E51" s="52"/>
    </row>
    <row r="52" spans="1:5" ht="12.75">
      <c r="A52" s="57" t="s">
        <v>51</v>
      </c>
      <c r="B52" s="58">
        <v>1</v>
      </c>
      <c r="C52" s="27" t="s">
        <v>5</v>
      </c>
      <c r="D52" s="91">
        <v>0</v>
      </c>
      <c r="E52" s="26">
        <f>B52*D52</f>
        <v>0</v>
      </c>
    </row>
    <row r="53" spans="1:5" ht="12.75">
      <c r="A53" s="57" t="s">
        <v>52</v>
      </c>
      <c r="B53" s="58"/>
      <c r="C53" s="27"/>
      <c r="D53" s="83"/>
      <c r="E53" s="24"/>
    </row>
    <row r="54" spans="1:5" ht="12.75" customHeight="1">
      <c r="A54" s="57" t="s">
        <v>53</v>
      </c>
      <c r="B54" s="58"/>
      <c r="C54" s="27"/>
      <c r="D54" s="31"/>
      <c r="E54" s="24"/>
    </row>
    <row r="55" spans="1:5" ht="12.75">
      <c r="A55" s="6" t="s">
        <v>31</v>
      </c>
      <c r="B55" s="59"/>
      <c r="C55" s="28"/>
      <c r="D55" s="41"/>
      <c r="E55" s="65"/>
    </row>
    <row r="56" spans="1:5" ht="13.5">
      <c r="A56" s="8" t="s">
        <v>40</v>
      </c>
      <c r="B56" s="9"/>
      <c r="C56" s="10"/>
      <c r="D56" s="41"/>
      <c r="E56" s="66">
        <f>SUM(E52:E55)</f>
        <v>0</v>
      </c>
    </row>
    <row r="57" spans="1:5" ht="14.25" thickBot="1">
      <c r="A57" s="98"/>
      <c r="B57" s="99"/>
      <c r="C57" s="100"/>
      <c r="D57" s="101"/>
      <c r="E57" s="102"/>
    </row>
    <row r="58" spans="1:5" ht="13.5">
      <c r="A58" s="13" t="s">
        <v>11</v>
      </c>
      <c r="B58" s="14" t="s">
        <v>12</v>
      </c>
      <c r="C58" s="14" t="s">
        <v>2</v>
      </c>
      <c r="D58" s="15" t="s">
        <v>10</v>
      </c>
      <c r="E58" s="33" t="s">
        <v>22</v>
      </c>
    </row>
    <row r="59" spans="1:5" ht="13.5">
      <c r="A59" s="37"/>
      <c r="B59" s="16" t="s">
        <v>1</v>
      </c>
      <c r="C59" s="16"/>
      <c r="D59" s="17" t="s">
        <v>8</v>
      </c>
      <c r="E59" s="103" t="s">
        <v>25</v>
      </c>
    </row>
    <row r="60" spans="1:5" ht="13.5">
      <c r="A60" s="38"/>
      <c r="B60" s="19" t="s">
        <v>0</v>
      </c>
      <c r="C60" s="19"/>
      <c r="D60" s="20"/>
      <c r="E60" s="104"/>
    </row>
    <row r="61" spans="1:5" ht="14.25" thickBot="1">
      <c r="A61" s="39"/>
      <c r="B61" s="40"/>
      <c r="C61" s="40"/>
      <c r="D61" s="22" t="s">
        <v>23</v>
      </c>
      <c r="E61" s="34" t="s">
        <v>24</v>
      </c>
    </row>
    <row r="62" spans="1:5" ht="13.5">
      <c r="A62" s="53"/>
      <c r="B62" s="47"/>
      <c r="C62" s="48"/>
      <c r="D62" s="51"/>
      <c r="E62" s="72"/>
    </row>
    <row r="63" spans="1:5" ht="13.5">
      <c r="A63" s="23" t="s">
        <v>9</v>
      </c>
      <c r="B63" s="43"/>
      <c r="C63" s="43"/>
      <c r="D63" s="44"/>
      <c r="E63" s="45"/>
    </row>
    <row r="64" spans="1:5" ht="12.75">
      <c r="A64" s="1" t="s">
        <v>54</v>
      </c>
      <c r="B64" s="55">
        <v>1</v>
      </c>
      <c r="C64" s="2" t="s">
        <v>5</v>
      </c>
      <c r="D64" s="26">
        <v>0</v>
      </c>
      <c r="E64" s="26">
        <f>B64*D64</f>
        <v>0</v>
      </c>
    </row>
    <row r="65" spans="1:5" ht="12.75">
      <c r="A65" s="60" t="s">
        <v>39</v>
      </c>
      <c r="B65" s="54"/>
      <c r="C65" s="7"/>
      <c r="D65" s="32"/>
      <c r="E65" s="25"/>
    </row>
    <row r="66" spans="1:5" ht="13.5">
      <c r="A66" s="8" t="s">
        <v>40</v>
      </c>
      <c r="B66" s="9"/>
      <c r="C66" s="10"/>
      <c r="D66" s="81"/>
      <c r="E66" s="64">
        <f>SUM(E64:E65)</f>
        <v>0</v>
      </c>
    </row>
    <row r="67" spans="1:5" ht="13.5">
      <c r="A67" s="73"/>
      <c r="B67" s="9"/>
      <c r="C67" s="10"/>
      <c r="D67" s="78"/>
      <c r="E67" s="79"/>
    </row>
    <row r="68" spans="1:5" ht="13.5">
      <c r="A68" s="62" t="s">
        <v>34</v>
      </c>
      <c r="B68" s="43"/>
      <c r="C68" s="43"/>
      <c r="D68" s="68"/>
      <c r="E68" s="69"/>
    </row>
    <row r="69" spans="1:5" ht="12.75">
      <c r="A69" s="1" t="s">
        <v>35</v>
      </c>
      <c r="B69" s="55">
        <v>1</v>
      </c>
      <c r="C69" s="63" t="s">
        <v>33</v>
      </c>
      <c r="D69" s="26">
        <v>0</v>
      </c>
      <c r="E69" s="26">
        <f>B69*D69</f>
        <v>0</v>
      </c>
    </row>
    <row r="70" spans="1:5" ht="12.75">
      <c r="A70" s="3" t="s">
        <v>36</v>
      </c>
      <c r="B70" s="4"/>
      <c r="C70" s="27"/>
      <c r="D70" s="24"/>
      <c r="E70" s="24"/>
    </row>
    <row r="71" spans="1:5" ht="12.75">
      <c r="A71" s="6" t="s">
        <v>37</v>
      </c>
      <c r="B71" s="54"/>
      <c r="C71" s="28"/>
      <c r="D71" s="25"/>
      <c r="E71" s="25"/>
    </row>
    <row r="72" spans="1:5" ht="13.5">
      <c r="A72" s="8" t="s">
        <v>40</v>
      </c>
      <c r="B72" s="9"/>
      <c r="C72" s="10"/>
      <c r="D72" s="32"/>
      <c r="E72" s="66">
        <f>SUM(E69:E71)</f>
        <v>0</v>
      </c>
    </row>
    <row r="73" spans="1:5" ht="13.5">
      <c r="A73" s="73"/>
      <c r="B73" s="9"/>
      <c r="C73" s="10"/>
      <c r="D73" s="78"/>
      <c r="E73" s="79"/>
    </row>
    <row r="74" spans="1:5" ht="13.5">
      <c r="A74" s="23" t="s">
        <v>20</v>
      </c>
      <c r="B74" s="43"/>
      <c r="C74" s="43"/>
      <c r="D74" s="44"/>
      <c r="E74" s="45"/>
    </row>
    <row r="75" spans="1:5" ht="12.75">
      <c r="A75" s="3" t="s">
        <v>48</v>
      </c>
      <c r="B75" s="55">
        <v>5</v>
      </c>
      <c r="C75" s="2" t="s">
        <v>5</v>
      </c>
      <c r="D75" s="26">
        <v>0</v>
      </c>
      <c r="E75" s="26">
        <f>B75*D75</f>
        <v>0</v>
      </c>
    </row>
    <row r="76" spans="1:5" ht="12.75">
      <c r="A76" s="6"/>
      <c r="B76" s="76"/>
      <c r="C76" s="7"/>
      <c r="D76" s="71"/>
      <c r="E76" s="25"/>
    </row>
    <row r="77" spans="1:5" ht="12.75">
      <c r="A77" s="11" t="s">
        <v>28</v>
      </c>
      <c r="B77" s="4">
        <v>1</v>
      </c>
      <c r="C77" s="5" t="s">
        <v>33</v>
      </c>
      <c r="D77" s="26">
        <v>0</v>
      </c>
      <c r="E77" s="26">
        <f>B77*D77</f>
        <v>0</v>
      </c>
    </row>
    <row r="78" spans="1:5" ht="12.75">
      <c r="A78" s="6" t="s">
        <v>29</v>
      </c>
      <c r="B78" s="29"/>
      <c r="C78" s="7"/>
      <c r="D78" s="32"/>
      <c r="E78" s="25"/>
    </row>
    <row r="79" spans="1:5" ht="12.75">
      <c r="A79" s="11" t="s">
        <v>21</v>
      </c>
      <c r="B79" s="4">
        <v>1</v>
      </c>
      <c r="C79" s="5" t="s">
        <v>33</v>
      </c>
      <c r="D79" s="26">
        <v>0</v>
      </c>
      <c r="E79" s="26">
        <f>B79*D79</f>
        <v>0</v>
      </c>
    </row>
    <row r="80" spans="1:5" ht="12.75">
      <c r="A80" s="6"/>
      <c r="B80" s="76"/>
      <c r="C80" s="7"/>
      <c r="D80" s="32"/>
      <c r="E80" s="25"/>
    </row>
    <row r="81" spans="1:5" ht="12.75">
      <c r="A81" s="11" t="s">
        <v>26</v>
      </c>
      <c r="B81" s="89">
        <v>6</v>
      </c>
      <c r="C81" s="90" t="s">
        <v>49</v>
      </c>
      <c r="D81" s="91">
        <v>0</v>
      </c>
      <c r="E81" s="91">
        <f>B81*D81</f>
        <v>0</v>
      </c>
    </row>
    <row r="82" spans="1:5" ht="12.75">
      <c r="A82" s="6"/>
      <c r="B82" s="92"/>
      <c r="C82" s="93"/>
      <c r="D82" s="94"/>
      <c r="E82" s="95"/>
    </row>
    <row r="83" spans="1:5" ht="13.5">
      <c r="A83" s="8" t="s">
        <v>40</v>
      </c>
      <c r="B83" s="9"/>
      <c r="C83" s="10"/>
      <c r="D83" s="88"/>
      <c r="E83" s="64">
        <f>SUM(E75:E82)</f>
        <v>0</v>
      </c>
    </row>
    <row r="84" spans="1:5" ht="13.5">
      <c r="A84" s="80"/>
      <c r="B84" s="74"/>
      <c r="C84" s="75"/>
      <c r="D84" s="42"/>
      <c r="E84" s="82"/>
    </row>
    <row r="85" spans="1:5" ht="13.5">
      <c r="A85" s="50" t="s">
        <v>46</v>
      </c>
      <c r="B85" s="42"/>
      <c r="C85" s="42"/>
      <c r="D85" s="42"/>
      <c r="E85" s="67">
        <f>SUM(E49,E56,E66,E72,E83)</f>
        <v>0</v>
      </c>
    </row>
    <row r="86" spans="1:5" ht="12.75">
      <c r="A86" s="50"/>
      <c r="B86" s="42"/>
      <c r="C86" s="42"/>
      <c r="D86" s="42"/>
      <c r="E86" s="77"/>
    </row>
    <row r="87" spans="1:5" ht="12.75">
      <c r="A87" s="50"/>
      <c r="B87" s="42"/>
      <c r="C87" s="42"/>
      <c r="D87" s="42"/>
      <c r="E87" s="77"/>
    </row>
    <row r="88" spans="1:5" ht="12.75">
      <c r="A88" s="50"/>
      <c r="B88" s="42"/>
      <c r="C88" s="42"/>
      <c r="D88" s="42"/>
      <c r="E88" s="77"/>
    </row>
    <row r="89" spans="1:3" ht="13.5">
      <c r="A89" s="12"/>
      <c r="B89" s="12" t="s">
        <v>7</v>
      </c>
      <c r="C89" s="12"/>
    </row>
    <row r="90" spans="1:3" ht="13.5">
      <c r="A90" s="30"/>
      <c r="B90" s="30"/>
      <c r="C90" s="30"/>
    </row>
    <row r="91" spans="1:3" ht="13.5">
      <c r="A91" s="30"/>
      <c r="B91" s="30"/>
      <c r="C91" s="30"/>
    </row>
    <row r="93" spans="1:3" ht="13.5">
      <c r="A93" s="12"/>
      <c r="B93" s="12"/>
      <c r="C93" s="12"/>
    </row>
  </sheetData>
  <sheetProtection/>
  <mergeCells count="1">
    <mergeCell ref="A39:A4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Header>&amp;CStránka &amp;P</oddHeader>
  </headerFooter>
  <rowBreaks count="1" manualBreakCount="1">
    <brk id="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Liberec,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maryska</dc:creator>
  <cp:keywords/>
  <dc:description/>
  <cp:lastModifiedBy>Kunová Viera</cp:lastModifiedBy>
  <cp:lastPrinted>2021-06-30T06:41:48Z</cp:lastPrinted>
  <dcterms:created xsi:type="dcterms:W3CDTF">2006-06-26T05:09:36Z</dcterms:created>
  <dcterms:modified xsi:type="dcterms:W3CDTF">2021-09-28T15:54:58Z</dcterms:modified>
  <cp:category/>
  <cp:version/>
  <cp:contentType/>
  <cp:contentStatus/>
</cp:coreProperties>
</file>