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AGM\Klienti\BBSK\Backoffice - Verejna doprava\Acquirer - VO\Zmena SP\"/>
    </mc:Choice>
  </mc:AlternateContent>
  <xr:revisionPtr revIDLastSave="0" documentId="13_ncr:1_{43CD0FF5-51F6-46B2-9118-89E8B6F7C44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2" l="1"/>
  <c r="I11" i="2" s="1"/>
  <c r="H10" i="2"/>
  <c r="I10" i="2" s="1"/>
  <c r="F18" i="2"/>
  <c r="F19" i="2"/>
  <c r="F20" i="2"/>
  <c r="F21" i="2"/>
  <c r="F22" i="2"/>
  <c r="F23" i="2"/>
  <c r="F24" i="2"/>
  <c r="F28" i="2"/>
  <c r="F29" i="2"/>
  <c r="F17" i="2"/>
  <c r="E18" i="2"/>
  <c r="E19" i="2"/>
  <c r="E20" i="2"/>
  <c r="E21" i="2"/>
  <c r="E22" i="2"/>
  <c r="E23" i="2"/>
  <c r="E24" i="2"/>
  <c r="E25" i="2"/>
  <c r="E26" i="2"/>
  <c r="E27" i="2"/>
  <c r="E28" i="2"/>
  <c r="E29" i="2"/>
  <c r="E17" i="2"/>
  <c r="H9" i="2"/>
  <c r="I9" i="2" s="1"/>
  <c r="C27" i="2"/>
  <c r="F27" i="2" s="1"/>
  <c r="C26" i="2"/>
  <c r="F26" i="2" s="1"/>
  <c r="C25" i="2"/>
  <c r="F25" i="2" s="1"/>
  <c r="E32" i="2" l="1"/>
  <c r="E33" i="2"/>
  <c r="E34" i="2" l="1"/>
</calcChain>
</file>

<file path=xl/sharedStrings.xml><?xml version="1.0" encoding="utf-8"?>
<sst xmlns="http://schemas.openxmlformats.org/spreadsheetml/2006/main" count="36" uniqueCount="36">
  <si>
    <t>ČASŤ A. Cena za dodané zariadenia</t>
  </si>
  <si>
    <t>Jednotková cena v EUR bez DPH</t>
  </si>
  <si>
    <t>Jednotková cena v EUR s DPH</t>
  </si>
  <si>
    <t>Sadzba DPH v %</t>
  </si>
  <si>
    <t>Názov/označenie položky</t>
  </si>
  <si>
    <t>Fixný poplatok</t>
  </si>
  <si>
    <t>Fixný poplatok v €</t>
  </si>
  <si>
    <t>Percentná sadzba v %</t>
  </si>
  <si>
    <t>transakcie</t>
  </si>
  <si>
    <t>poplatky z transakcie</t>
  </si>
  <si>
    <t>Objem transakcie v €</t>
  </si>
  <si>
    <t>Provízia</t>
  </si>
  <si>
    <t>Počet transakcií</t>
  </si>
  <si>
    <t>V</t>
  </si>
  <si>
    <r>
      <t xml:space="preserve">za </t>
    </r>
    <r>
      <rPr>
        <b/>
        <sz val="11"/>
        <color theme="1"/>
        <rFont val="Garamond"/>
        <family val="1"/>
        <charset val="238"/>
      </rPr>
      <t>Poskytovateľa</t>
    </r>
  </si>
  <si>
    <t>CENOVÁ PONUKA</t>
  </si>
  <si>
    <t>Poskytovateľ:</t>
  </si>
  <si>
    <t xml:space="preserve">Názov: </t>
  </si>
  <si>
    <t xml:space="preserve">Sídlo: </t>
  </si>
  <si>
    <t xml:space="preserve">IČO: </t>
  </si>
  <si>
    <t>Celkom</t>
  </si>
  <si>
    <t>Modelové predpoklady objemu a počtu transakcií za 1 rok</t>
  </si>
  <si>
    <t>Celkom €</t>
  </si>
  <si>
    <t>Náklady dodania zariadenia</t>
  </si>
  <si>
    <t>Náklady zmluvných poplatkov za 10 rokov</t>
  </si>
  <si>
    <t>Celková hodnotená čiastka</t>
  </si>
  <si>
    <t>dňa</t>
  </si>
  <si>
    <t>Názov dodaného zariadenie podľa Zmluvy o akceptácii platobných kariet a dodaní hardvéru vrátane obslužného SW</t>
  </si>
  <si>
    <t>Predpokladaný počet kusov</t>
  </si>
  <si>
    <t xml:space="preserve"> poskytovateľ vyplní iba texty a hodnoty do žlto zafarbených polí a nesmie nijak meniť obsah a vzorce zvyšku šablóny</t>
  </si>
  <si>
    <t>ČASŤ B. Zmluvný poplatok za transakciu</t>
  </si>
  <si>
    <t>Celkové vyhodnotenie</t>
  </si>
  <si>
    <t>Príloha č. 2a k ZMLUVE O AKCEPTÁCII PLATOBNÝCH KARIET A DODANIE HARDVÉRU</t>
  </si>
  <si>
    <t>zariadenia podľa 4.2. a) zmluvy</t>
  </si>
  <si>
    <t>zariadenia podľa 4.2. b) zmluvy</t>
  </si>
  <si>
    <t>zariadenia podľa 4.2. c) zmluvy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</si>
</sst>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sz val="12"/>
      <color theme="1"/>
      <name val="Garamond"/>
      <family val="1"/>
      <charset val="238"/>
    </font>
    <font>
      <i/>
      <sz val="10"/>
      <color theme="1"/>
      <name val="Garamond"/>
      <family val="1"/>
      <charset val="238"/>
    </font>
    <font>
      <i/>
      <sz val="11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2" borderId="6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4" borderId="5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5" borderId="9" xfId="0" applyNumberFormat="1" applyFont="1" applyFill="1" applyBorder="1" applyAlignment="1">
      <alignment horizontal="center"/>
    </xf>
    <xf numFmtId="0" fontId="3" fillId="2" borderId="0" xfId="0" applyFont="1" applyFill="1"/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/>
    <xf numFmtId="0" fontId="2" fillId="4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2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/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2" borderId="8" xfId="0" applyFont="1" applyFill="1" applyBorder="1"/>
    <xf numFmtId="2" fontId="3" fillId="2" borderId="17" xfId="0" applyNumberFormat="1" applyFont="1" applyFill="1" applyBorder="1" applyAlignment="1">
      <alignment horizontal="center"/>
    </xf>
    <xf numFmtId="2" fontId="3" fillId="2" borderId="16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 wrapText="1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40"/>
  <sheetViews>
    <sheetView tabSelected="1" zoomScaleNormal="100" workbookViewId="0">
      <selection activeCell="G9" sqref="G9"/>
    </sheetView>
  </sheetViews>
  <sheetFormatPr defaultRowHeight="15" x14ac:dyDescent="0.25"/>
  <cols>
    <col min="1" max="2" width="9.140625" style="12"/>
    <col min="3" max="3" width="20.140625" style="12" customWidth="1"/>
    <col min="4" max="4" width="44.5703125" style="12" customWidth="1"/>
    <col min="5" max="5" width="14.85546875" style="12" customWidth="1"/>
    <col min="6" max="6" width="11.28515625" style="12" customWidth="1"/>
    <col min="7" max="7" width="9.140625" style="12"/>
    <col min="8" max="8" width="11.42578125" style="12" customWidth="1"/>
    <col min="9" max="16384" width="9.140625" style="12"/>
  </cols>
  <sheetData>
    <row r="1" spans="3:9" ht="15.75" x14ac:dyDescent="0.25">
      <c r="C1" s="31" t="s">
        <v>32</v>
      </c>
      <c r="D1" s="32"/>
      <c r="E1" s="32"/>
      <c r="F1" s="32"/>
      <c r="G1" s="32"/>
      <c r="H1" s="32"/>
    </row>
    <row r="2" spans="3:9" x14ac:dyDescent="0.25">
      <c r="C2" s="9" t="s">
        <v>15</v>
      </c>
      <c r="D2" s="13" t="s">
        <v>29</v>
      </c>
    </row>
    <row r="3" spans="3:9" x14ac:dyDescent="0.25">
      <c r="C3" s="9" t="s">
        <v>16</v>
      </c>
    </row>
    <row r="4" spans="3:9" ht="22.5" customHeight="1" x14ac:dyDescent="0.25">
      <c r="C4" s="10" t="s">
        <v>17</v>
      </c>
      <c r="D4" s="7"/>
    </row>
    <row r="5" spans="3:9" ht="22.5" customHeight="1" x14ac:dyDescent="0.25">
      <c r="C5" s="10" t="s">
        <v>18</v>
      </c>
      <c r="D5" s="7"/>
    </row>
    <row r="6" spans="3:9" ht="22.5" customHeight="1" x14ac:dyDescent="0.25">
      <c r="C6" s="10" t="s">
        <v>19</v>
      </c>
      <c r="D6" s="7"/>
    </row>
    <row r="7" spans="3:9" ht="15.75" thickBot="1" x14ac:dyDescent="0.3"/>
    <row r="8" spans="3:9" ht="60" x14ac:dyDescent="0.25">
      <c r="C8" s="40" t="s">
        <v>0</v>
      </c>
      <c r="D8" s="41" t="s">
        <v>27</v>
      </c>
      <c r="E8" s="41" t="s">
        <v>28</v>
      </c>
      <c r="F8" s="41" t="s">
        <v>1</v>
      </c>
      <c r="G8" s="41" t="s">
        <v>3</v>
      </c>
      <c r="H8" s="41" t="s">
        <v>2</v>
      </c>
      <c r="I8" s="42" t="s">
        <v>20</v>
      </c>
    </row>
    <row r="9" spans="3:9" ht="30" x14ac:dyDescent="0.25">
      <c r="C9" s="53" t="s">
        <v>33</v>
      </c>
      <c r="D9" s="43"/>
      <c r="E9" s="45">
        <v>550</v>
      </c>
      <c r="F9" s="49"/>
      <c r="G9" s="44"/>
      <c r="H9" s="46">
        <f>F9*(1+G9/100)</f>
        <v>0</v>
      </c>
      <c r="I9" s="52">
        <f>H9*E9</f>
        <v>0</v>
      </c>
    </row>
    <row r="10" spans="3:9" ht="30" x14ac:dyDescent="0.25">
      <c r="C10" s="53" t="s">
        <v>34</v>
      </c>
      <c r="D10" s="43"/>
      <c r="E10" s="45">
        <v>40</v>
      </c>
      <c r="F10" s="49"/>
      <c r="G10" s="44"/>
      <c r="H10" s="46">
        <f>F10*(1+G10/100)</f>
        <v>0</v>
      </c>
      <c r="I10" s="52">
        <f>H10*E10</f>
        <v>0</v>
      </c>
    </row>
    <row r="11" spans="3:9" ht="30.75" thickBot="1" x14ac:dyDescent="0.3">
      <c r="C11" s="53" t="s">
        <v>35</v>
      </c>
      <c r="D11" s="48"/>
      <c r="E11" s="47">
        <v>20</v>
      </c>
      <c r="F11" s="50"/>
      <c r="G11" s="51"/>
      <c r="H11" s="46">
        <f>F11*(1+G11/100)</f>
        <v>0</v>
      </c>
      <c r="I11" s="52">
        <f>H11*E11</f>
        <v>0</v>
      </c>
    </row>
    <row r="12" spans="3:9" ht="15.75" thickBot="1" x14ac:dyDescent="0.3"/>
    <row r="13" spans="3:9" ht="45" x14ac:dyDescent="0.25">
      <c r="C13" s="11" t="s">
        <v>30</v>
      </c>
      <c r="D13" s="3" t="s">
        <v>4</v>
      </c>
      <c r="E13" s="3" t="s">
        <v>6</v>
      </c>
      <c r="F13" s="4" t="s">
        <v>7</v>
      </c>
    </row>
    <row r="14" spans="3:9" x14ac:dyDescent="0.25">
      <c r="C14" s="5" t="s">
        <v>8</v>
      </c>
      <c r="D14" s="1" t="s">
        <v>9</v>
      </c>
      <c r="E14" s="2"/>
      <c r="F14" s="6"/>
    </row>
    <row r="15" spans="3:9" x14ac:dyDescent="0.25">
      <c r="C15" s="33" t="s">
        <v>21</v>
      </c>
      <c r="D15" s="34"/>
      <c r="E15" s="34"/>
      <c r="F15" s="35"/>
    </row>
    <row r="16" spans="3:9" x14ac:dyDescent="0.25">
      <c r="C16" s="14" t="s">
        <v>10</v>
      </c>
      <c r="D16" s="15" t="s">
        <v>12</v>
      </c>
      <c r="E16" s="15" t="s">
        <v>5</v>
      </c>
      <c r="F16" s="16" t="s">
        <v>11</v>
      </c>
    </row>
    <row r="17" spans="3:6" x14ac:dyDescent="0.25">
      <c r="C17" s="17">
        <v>0.1</v>
      </c>
      <c r="D17" s="18">
        <v>10000</v>
      </c>
      <c r="E17" s="19">
        <f>D17*$E$14</f>
        <v>0</v>
      </c>
      <c r="F17" s="20">
        <f>C17*D17*$F$14</f>
        <v>0</v>
      </c>
    </row>
    <row r="18" spans="3:6" x14ac:dyDescent="0.25">
      <c r="C18" s="17">
        <v>0.25</v>
      </c>
      <c r="D18" s="18">
        <v>40000</v>
      </c>
      <c r="E18" s="19">
        <f t="shared" ref="E18:E29" si="0">D18*$E$14</f>
        <v>0</v>
      </c>
      <c r="F18" s="20">
        <f t="shared" ref="F18:F29" si="1">C18*D18*$F$14</f>
        <v>0</v>
      </c>
    </row>
    <row r="19" spans="3:6" x14ac:dyDescent="0.25">
      <c r="C19" s="17">
        <v>0.6</v>
      </c>
      <c r="D19" s="18">
        <v>80000</v>
      </c>
      <c r="E19" s="19">
        <f t="shared" si="0"/>
        <v>0</v>
      </c>
      <c r="F19" s="20">
        <f t="shared" si="1"/>
        <v>0</v>
      </c>
    </row>
    <row r="20" spans="3:6" x14ac:dyDescent="0.25">
      <c r="C20" s="17">
        <v>1</v>
      </c>
      <c r="D20" s="18">
        <v>170000</v>
      </c>
      <c r="E20" s="19">
        <f t="shared" si="0"/>
        <v>0</v>
      </c>
      <c r="F20" s="20">
        <f t="shared" si="1"/>
        <v>0</v>
      </c>
    </row>
    <row r="21" spans="3:6" x14ac:dyDescent="0.25">
      <c r="C21" s="17">
        <v>1.5</v>
      </c>
      <c r="D21" s="18">
        <v>200000</v>
      </c>
      <c r="E21" s="19">
        <f t="shared" si="0"/>
        <v>0</v>
      </c>
      <c r="F21" s="20">
        <f t="shared" si="1"/>
        <v>0</v>
      </c>
    </row>
    <row r="22" spans="3:6" x14ac:dyDescent="0.25">
      <c r="C22" s="17">
        <v>2</v>
      </c>
      <c r="D22" s="18">
        <v>120000</v>
      </c>
      <c r="E22" s="19">
        <f t="shared" si="0"/>
        <v>0</v>
      </c>
      <c r="F22" s="20">
        <f t="shared" si="1"/>
        <v>0</v>
      </c>
    </row>
    <row r="23" spans="3:6" x14ac:dyDescent="0.25">
      <c r="C23" s="17">
        <v>3.5</v>
      </c>
      <c r="D23" s="18">
        <v>90000</v>
      </c>
      <c r="E23" s="19">
        <f t="shared" si="0"/>
        <v>0</v>
      </c>
      <c r="F23" s="20">
        <f t="shared" si="1"/>
        <v>0</v>
      </c>
    </row>
    <row r="24" spans="3:6" x14ac:dyDescent="0.25">
      <c r="C24" s="17">
        <v>8</v>
      </c>
      <c r="D24" s="18">
        <v>80000</v>
      </c>
      <c r="E24" s="19">
        <f t="shared" si="0"/>
        <v>0</v>
      </c>
      <c r="F24" s="20">
        <f t="shared" si="1"/>
        <v>0</v>
      </c>
    </row>
    <row r="25" spans="3:6" x14ac:dyDescent="0.25">
      <c r="C25" s="21">
        <f>C20*14</f>
        <v>14</v>
      </c>
      <c r="D25" s="18">
        <v>80000</v>
      </c>
      <c r="E25" s="19">
        <f t="shared" si="0"/>
        <v>0</v>
      </c>
      <c r="F25" s="20">
        <f t="shared" si="1"/>
        <v>0</v>
      </c>
    </row>
    <row r="26" spans="3:6" x14ac:dyDescent="0.25">
      <c r="C26" s="21">
        <f>C21*14</f>
        <v>21</v>
      </c>
      <c r="D26" s="18">
        <v>70000</v>
      </c>
      <c r="E26" s="19">
        <f t="shared" si="0"/>
        <v>0</v>
      </c>
      <c r="F26" s="20">
        <f t="shared" si="1"/>
        <v>0</v>
      </c>
    </row>
    <row r="27" spans="3:6" x14ac:dyDescent="0.25">
      <c r="C27" s="21">
        <f>C22*14</f>
        <v>28</v>
      </c>
      <c r="D27" s="18">
        <v>40000</v>
      </c>
      <c r="E27" s="19">
        <f t="shared" si="0"/>
        <v>0</v>
      </c>
      <c r="F27" s="20">
        <f t="shared" si="1"/>
        <v>0</v>
      </c>
    </row>
    <row r="28" spans="3:6" x14ac:dyDescent="0.25">
      <c r="C28" s="21">
        <v>50</v>
      </c>
      <c r="D28" s="18">
        <v>10000</v>
      </c>
      <c r="E28" s="19">
        <f t="shared" si="0"/>
        <v>0</v>
      </c>
      <c r="F28" s="20">
        <f t="shared" si="1"/>
        <v>0</v>
      </c>
    </row>
    <row r="29" spans="3:6" ht="15.75" thickBot="1" x14ac:dyDescent="0.3">
      <c r="C29" s="22">
        <v>100</v>
      </c>
      <c r="D29" s="23">
        <v>10000</v>
      </c>
      <c r="E29" s="24">
        <f t="shared" si="0"/>
        <v>0</v>
      </c>
      <c r="F29" s="20">
        <f t="shared" si="1"/>
        <v>0</v>
      </c>
    </row>
    <row r="30" spans="3:6" ht="15.75" thickBot="1" x14ac:dyDescent="0.3"/>
    <row r="31" spans="3:6" x14ac:dyDescent="0.25">
      <c r="C31" s="36" t="s">
        <v>31</v>
      </c>
      <c r="D31" s="37"/>
      <c r="E31" s="25" t="s">
        <v>22</v>
      </c>
    </row>
    <row r="32" spans="3:6" x14ac:dyDescent="0.25">
      <c r="C32" s="38" t="s">
        <v>23</v>
      </c>
      <c r="D32" s="39"/>
      <c r="E32" s="26">
        <f>I9+I10+I11</f>
        <v>0</v>
      </c>
    </row>
    <row r="33" spans="3:5" x14ac:dyDescent="0.25">
      <c r="C33" s="38" t="s">
        <v>24</v>
      </c>
      <c r="D33" s="39"/>
      <c r="E33" s="26">
        <f>SUM(E17:F29)*10</f>
        <v>0</v>
      </c>
    </row>
    <row r="34" spans="3:5" ht="15.75" thickBot="1" x14ac:dyDescent="0.3">
      <c r="C34" s="29" t="s">
        <v>25</v>
      </c>
      <c r="D34" s="30"/>
      <c r="E34" s="27">
        <f>E32+E33</f>
        <v>0</v>
      </c>
    </row>
    <row r="36" spans="3:5" ht="33" customHeight="1" x14ac:dyDescent="0.25">
      <c r="C36" s="8" t="s">
        <v>13</v>
      </c>
      <c r="D36" s="7"/>
    </row>
    <row r="37" spans="3:5" x14ac:dyDescent="0.25">
      <c r="C37" s="8"/>
    </row>
    <row r="38" spans="3:5" ht="32.25" customHeight="1" x14ac:dyDescent="0.25">
      <c r="C38" s="8" t="s">
        <v>26</v>
      </c>
      <c r="D38" s="28"/>
    </row>
    <row r="40" spans="3:5" ht="31.5" customHeight="1" x14ac:dyDescent="0.25">
      <c r="C40" s="8" t="s">
        <v>14</v>
      </c>
      <c r="D40" s="28"/>
    </row>
  </sheetData>
  <mergeCells count="6">
    <mergeCell ref="C34:D34"/>
    <mergeCell ref="C1:H1"/>
    <mergeCell ref="C15:F15"/>
    <mergeCell ref="C31:D31"/>
    <mergeCell ref="C32:D32"/>
    <mergeCell ref="C33:D33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adm_zak</dc:creator>
  <cp:lastModifiedBy>MC AGM</cp:lastModifiedBy>
  <dcterms:created xsi:type="dcterms:W3CDTF">2021-10-06T15:48:26Z</dcterms:created>
  <dcterms:modified xsi:type="dcterms:W3CDTF">2022-01-10T17:39:26Z</dcterms:modified>
</cp:coreProperties>
</file>