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filterPrivacy="1"/>
  <xr:revisionPtr revIDLastSave="1799" documentId="13_ncr:1_{F78E0D05-D6FB-403A-ABA1-E7421C5C50C0}" xr6:coauthVersionLast="47" xr6:coauthVersionMax="47" xr10:uidLastSave="{BEA07749-A40E-40C4-A164-6D9E33185736}"/>
  <bookViews>
    <workbookView xWindow="-120" yWindow="-120" windowWidth="29040" windowHeight="15840" xr2:uid="{00000000-000D-0000-FFFF-FFFF00000000}"/>
  </bookViews>
  <sheets>
    <sheet name="Hárok1" sheetId="1" r:id="rId1"/>
    <sheet name="Hárok2" sheetId="2" r:id="rId2"/>
  </sheets>
  <definedNames>
    <definedName name="_xlnm._FilterDatabase" localSheetId="0" hidden="1">Hárok1!$B$21:$H$28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" i="1" l="1"/>
  <c r="E16" i="1"/>
  <c r="F16" i="1" l="1"/>
  <c r="H16" i="1" s="1"/>
</calcChain>
</file>

<file path=xl/sharedStrings.xml><?xml version="1.0" encoding="utf-8"?>
<sst xmlns="http://schemas.openxmlformats.org/spreadsheetml/2006/main" count="52" uniqueCount="51">
  <si>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</si>
  <si>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</si>
  <si>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</si>
  <si>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</si>
  <si>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</si>
  <si>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</si>
  <si>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</si>
  <si>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 xml:space="preserve">návrh uchádzača </t>
  </si>
  <si>
    <t>Počet bodov</t>
  </si>
  <si>
    <t>Výška DPH</t>
  </si>
  <si>
    <t>V ...................................................</t>
  </si>
  <si>
    <t>podpis .....................................................</t>
  </si>
  <si>
    <r>
      <rPr>
        <b/>
        <sz val="12"/>
        <color theme="1"/>
        <rFont val="Times New Roman"/>
        <family val="1"/>
        <charset val="238"/>
      </rPr>
      <t>Platca/neplatca DPH</t>
    </r>
    <r>
      <rPr>
        <sz val="12"/>
        <color theme="1"/>
        <rFont val="Times New Roman"/>
        <family val="1"/>
        <charset val="238"/>
      </rPr>
      <t xml:space="preserve"> (nehodiace sa preškrtnite)</t>
    </r>
  </si>
  <si>
    <t>Počet bodov celkom</t>
  </si>
  <si>
    <t xml:space="preserve">Referencia  5 </t>
  </si>
  <si>
    <t>Referencia 1</t>
  </si>
  <si>
    <t>Referencia 2</t>
  </si>
  <si>
    <t>Referencia 3</t>
  </si>
  <si>
    <t>Referencia 4</t>
  </si>
  <si>
    <t xml:space="preserve"> dňa: ..................</t>
  </si>
  <si>
    <t>Uchádzač vypĺňa iba zelenou podfarbené bunky</t>
  </si>
  <si>
    <t>Číslo účtu (IBAN):</t>
  </si>
  <si>
    <t>dňa.................</t>
  </si>
  <si>
    <t>Príloha č. 1 Návrh na plnenie kritérií</t>
  </si>
  <si>
    <r>
      <rPr>
        <b/>
        <sz val="12"/>
        <color theme="1"/>
        <rFont val="Times New Roman"/>
        <family val="1"/>
        <charset val="238"/>
      </rPr>
      <t xml:space="preserve">Čestné vyhlásenie: </t>
    </r>
    <r>
      <rPr>
        <sz val="12"/>
        <color theme="1"/>
        <rFont val="Times New Roman"/>
        <family val="1"/>
        <charset val="238"/>
      </rPr>
      <t xml:space="preserve">Predložením tejto ponuky </t>
    </r>
    <r>
      <rPr>
        <b/>
        <sz val="12"/>
        <color theme="1"/>
        <rFont val="Times New Roman"/>
        <family val="1"/>
        <charset val="238"/>
      </rPr>
      <t>čestne vyhlasujem, že spĺňam všetky podmienky účasti</t>
    </r>
    <r>
      <rPr>
        <sz val="12"/>
        <color theme="1"/>
        <rFont val="Times New Roman"/>
        <family val="1"/>
        <charset val="238"/>
      </rPr>
      <t xml:space="preserve"> stanovené vo Výzve na predkladanie ponúk a postupujem v súlade s etickým kódexom uchádzača vydaným Úradom pre verejné obstarávanie: https://www.uvo.gov.sk/zaujemcauchadzac/eticky-kodex-zaujemcu-uchadzaca-54b.html</t>
    </r>
  </si>
  <si>
    <t>Referencia  6</t>
  </si>
  <si>
    <t>Referencia  7</t>
  </si>
  <si>
    <t>Referencia  8</t>
  </si>
  <si>
    <t xml:space="preserve">Referencia  9 </t>
  </si>
  <si>
    <t>Referencia  10</t>
  </si>
  <si>
    <t>Predmet zákazky: Vytvorenie hmlovej fontány vrátane dodávky a montáže</t>
  </si>
  <si>
    <t xml:space="preserve"> Kritérium č. 1: Celková cena za predmet zákazky v eur s DPH</t>
  </si>
  <si>
    <t>Kritérium č. 2 Praktické skúsenosti uchádzača za realizované záklazky</t>
  </si>
  <si>
    <t>kritérium č. 1 - váha</t>
  </si>
  <si>
    <t>minimálna cena                                v eur bez DPH</t>
  </si>
  <si>
    <t>minimálna  cena                          v eur s DPH</t>
  </si>
  <si>
    <t>Celková cena                              v eur s DPH</t>
  </si>
  <si>
    <t>Hodnotu vloží verejný obstarávateľ po posúdení predložených zákaziek</t>
  </si>
  <si>
    <t>Lehota dodania  (mesiac/rok)</t>
  </si>
  <si>
    <t>maximálna cena                                       v eur bez DPH</t>
  </si>
  <si>
    <t>maximálna cena                                            v eur bez DPH</t>
  </si>
  <si>
    <t xml:space="preserve">kritérium č. 2 - váha -50 </t>
  </si>
  <si>
    <t>Celková cena za predmet zákazky                                               v eur bez DPH</t>
  </si>
  <si>
    <t>Udaje potrebné na výpočet bodov za K1</t>
  </si>
  <si>
    <t>Názov predmetu zákazky a stručný opis plnenia zákazky</t>
  </si>
  <si>
    <t xml:space="preserve">áno </t>
  </si>
  <si>
    <t>nie</t>
  </si>
  <si>
    <r>
      <t xml:space="preserve">Obchodné meno a adresa sídla odberateľa </t>
    </r>
    <r>
      <rPr>
        <sz val="10"/>
        <color theme="1"/>
        <rFont val="Times New Roman"/>
        <family val="1"/>
        <charset val="238"/>
      </rPr>
      <t xml:space="preserve">(uviesť kontaknú osobu a emailovú adresu/telefónne číslo) </t>
    </r>
  </si>
  <si>
    <r>
      <t xml:space="preserve">Zmluvná cena             v eur s DPH           </t>
    </r>
    <r>
      <rPr>
        <sz val="10"/>
        <color theme="1"/>
        <rFont val="Times New Roman"/>
        <family val="1"/>
        <charset val="238"/>
      </rPr>
      <t xml:space="preserve">(min. hodnota           10 000 eur               s DPH)             </t>
    </r>
  </si>
  <si>
    <t>Informácia, či zákazka je zverejnená                     v evidencií referencií (vyberte z možností)</t>
  </si>
  <si>
    <r>
      <t xml:space="preserve">Verejný obstarávateľ </t>
    </r>
    <r>
      <rPr>
        <b/>
        <sz val="12"/>
        <color theme="1"/>
        <rFont val="Times New Roman"/>
        <family val="1"/>
        <charset val="238"/>
      </rPr>
      <t>upozorňuje</t>
    </r>
    <r>
      <rPr>
        <sz val="12"/>
        <color theme="1"/>
        <rFont val="Times New Roman"/>
        <family val="1"/>
        <charset val="238"/>
      </rPr>
      <t xml:space="preserve"> uchádzačov, že príslušný </t>
    </r>
    <r>
      <rPr>
        <b/>
        <sz val="12"/>
        <color theme="1"/>
        <rFont val="Times New Roman"/>
        <family val="1"/>
        <charset val="238"/>
      </rPr>
      <t>počet bodov</t>
    </r>
    <r>
      <rPr>
        <sz val="12"/>
        <color theme="1"/>
        <rFont val="Times New Roman"/>
        <family val="1"/>
        <charset val="238"/>
      </rPr>
      <t xml:space="preserve"> bude pridelený len </t>
    </r>
    <r>
      <rPr>
        <b/>
        <sz val="12"/>
        <color theme="1"/>
        <rFont val="Times New Roman"/>
        <family val="1"/>
        <charset val="238"/>
      </rPr>
      <t>zákazke</t>
    </r>
    <r>
      <rPr>
        <sz val="12"/>
        <color theme="1"/>
        <rFont val="Times New Roman"/>
        <family val="1"/>
        <charset val="238"/>
      </rPr>
      <t xml:space="preserve">, ktorá </t>
    </r>
    <r>
      <rPr>
        <b/>
        <sz val="12"/>
        <color theme="1"/>
        <rFont val="Times New Roman"/>
        <family val="1"/>
        <charset val="238"/>
      </rPr>
      <t>bude spĺňať všetky požiadavky</t>
    </r>
    <r>
      <rPr>
        <sz val="12"/>
        <color theme="1"/>
        <rFont val="Times New Roman"/>
        <family val="1"/>
        <charset val="238"/>
      </rPr>
      <t xml:space="preserve"> uvedené </t>
    </r>
    <r>
      <rPr>
        <b/>
        <sz val="12"/>
        <color theme="1"/>
        <rFont val="Times New Roman"/>
        <family val="1"/>
        <charset val="238"/>
      </rPr>
      <t xml:space="preserve">v bode 12.11 </t>
    </r>
    <r>
      <rPr>
        <sz val="12"/>
        <color theme="1"/>
        <rFont val="Times New Roman"/>
        <family val="1"/>
        <charset val="238"/>
      </rPr>
      <t>Výzvy na predkladanie ponúk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</si>
</sst>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Border="1" applyProtection="1">
      <protection locked="0"/>
    </xf>
    <xf numFmtId="4" fontId="1" fillId="0" borderId="0" xfId="0" applyNumberFormat="1" applyFont="1" applyFill="1" applyBorder="1" applyProtection="1">
      <protection locked="0"/>
    </xf>
    <xf numFmtId="0" fontId="4" fillId="4" borderId="19" xfId="0" applyFont="1" applyFill="1" applyBorder="1" applyAlignment="1" applyProtection="1">
      <alignment horizontal="left"/>
      <protection locked="0"/>
    </xf>
    <xf numFmtId="4" fontId="8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left"/>
      <protection locked="0"/>
    </xf>
    <xf numFmtId="0" fontId="4" fillId="4" borderId="23" xfId="0" applyFont="1" applyFill="1" applyBorder="1" applyAlignment="1" applyProtection="1">
      <alignment horizontal="left"/>
      <protection locked="0"/>
    </xf>
    <xf numFmtId="0" fontId="1" fillId="0" borderId="0" xfId="0" applyFont="1" applyBorder="1" applyProtection="1">
      <protection locked="0"/>
    </xf>
    <xf numFmtId="0" fontId="1" fillId="2" borderId="9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</xf>
    <xf numFmtId="2" fontId="17" fillId="2" borderId="15" xfId="0" applyNumberFormat="1" applyFont="1" applyFill="1" applyBorder="1" applyAlignment="1" applyProtection="1">
      <alignment horizontal="center" vertical="center" wrapText="1"/>
    </xf>
    <xf numFmtId="0" fontId="0" fillId="4" borderId="22" xfId="0" applyFill="1" applyBorder="1" applyAlignment="1" applyProtection="1">
      <alignment horizontal="left"/>
      <protection locked="0"/>
    </xf>
    <xf numFmtId="0" fontId="17" fillId="2" borderId="9" xfId="0" applyFont="1" applyFill="1" applyBorder="1" applyAlignment="1" applyProtection="1">
      <alignment horizontal="center" vertical="center" wrapText="1"/>
    </xf>
    <xf numFmtId="0" fontId="17" fillId="7" borderId="48" xfId="0" applyFont="1" applyFill="1" applyBorder="1" applyAlignment="1" applyProtection="1">
      <alignment vertical="center" wrapText="1"/>
      <protection locked="0"/>
    </xf>
    <xf numFmtId="0" fontId="17" fillId="4" borderId="49" xfId="0" applyFont="1" applyFill="1" applyBorder="1" applyAlignment="1" applyProtection="1">
      <alignment vertical="center" wrapText="1"/>
      <protection locked="0"/>
    </xf>
    <xf numFmtId="0" fontId="18" fillId="4" borderId="49" xfId="0" applyFont="1" applyFill="1" applyBorder="1" applyAlignment="1" applyProtection="1">
      <alignment horizontal="center" vertical="center" wrapText="1"/>
      <protection locked="0"/>
    </xf>
    <xf numFmtId="0" fontId="18" fillId="6" borderId="1" xfId="0" applyFont="1" applyFill="1" applyBorder="1" applyAlignment="1" applyProtection="1">
      <alignment horizontal="center" vertical="center"/>
      <protection locked="0"/>
    </xf>
    <xf numFmtId="0" fontId="18" fillId="6" borderId="47" xfId="0" applyFont="1" applyFill="1" applyBorder="1" applyAlignment="1" applyProtection="1">
      <alignment horizontal="center" vertical="center"/>
      <protection locked="0"/>
    </xf>
    <xf numFmtId="0" fontId="19" fillId="4" borderId="47" xfId="0" applyFont="1" applyFill="1" applyBorder="1" applyAlignment="1" applyProtection="1">
      <alignment horizontal="center" vertical="center"/>
      <protection locked="0"/>
    </xf>
    <xf numFmtId="1" fontId="18" fillId="5" borderId="50" xfId="0" applyNumberFormat="1" applyFont="1" applyFill="1" applyBorder="1" applyAlignment="1" applyProtection="1">
      <alignment horizontal="center" vertical="center" wrapText="1"/>
      <protection locked="0"/>
    </xf>
    <xf numFmtId="0" fontId="17" fillId="7" borderId="9" xfId="0" applyFont="1" applyFill="1" applyBorder="1" applyAlignment="1" applyProtection="1">
      <alignment vertical="center" wrapText="1"/>
      <protection locked="0"/>
    </xf>
    <xf numFmtId="0" fontId="17" fillId="4" borderId="1" xfId="0" applyFont="1" applyFill="1" applyBorder="1" applyAlignment="1" applyProtection="1">
      <alignment vertical="center" wrapText="1"/>
      <protection locked="0"/>
    </xf>
    <xf numFmtId="0" fontId="18" fillId="4" borderId="1" xfId="0" applyFont="1" applyFill="1" applyBorder="1" applyAlignment="1" applyProtection="1">
      <alignment horizontal="center" vertical="center" wrapText="1"/>
      <protection locked="0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0" fontId="18" fillId="4" borderId="13" xfId="0" applyFont="1" applyFill="1" applyBorder="1" applyAlignment="1" applyProtection="1">
      <alignment horizontal="center" vertical="center"/>
      <protection locked="0"/>
    </xf>
    <xf numFmtId="1" fontId="18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9" xfId="0" applyFont="1" applyFill="1" applyBorder="1" applyAlignment="1" applyProtection="1">
      <alignment vertical="center" wrapText="1"/>
      <protection locked="0"/>
    </xf>
    <xf numFmtId="0" fontId="17" fillId="0" borderId="11" xfId="0" applyFont="1" applyFill="1" applyBorder="1" applyAlignment="1" applyProtection="1">
      <alignment vertical="center" wrapText="1"/>
      <protection locked="0"/>
    </xf>
    <xf numFmtId="0" fontId="17" fillId="4" borderId="5" xfId="0" applyFont="1" applyFill="1" applyBorder="1" applyAlignment="1" applyProtection="1">
      <alignment vertical="center" wrapText="1"/>
      <protection locked="0"/>
    </xf>
    <xf numFmtId="0" fontId="18" fillId="4" borderId="5" xfId="0" applyFont="1" applyFill="1" applyBorder="1" applyAlignment="1" applyProtection="1">
      <alignment horizontal="center" vertical="center" wrapText="1"/>
      <protection locked="0"/>
    </xf>
    <xf numFmtId="0" fontId="18" fillId="4" borderId="5" xfId="0" applyFont="1" applyFill="1" applyBorder="1" applyAlignment="1" applyProtection="1">
      <alignment horizontal="center" vertical="center"/>
      <protection locked="0"/>
    </xf>
    <xf numFmtId="0" fontId="18" fillId="4" borderId="33" xfId="0" applyFont="1" applyFill="1" applyBorder="1" applyAlignment="1" applyProtection="1">
      <alignment horizontal="center" vertical="center"/>
      <protection locked="0"/>
    </xf>
    <xf numFmtId="1" fontId="18" fillId="5" borderId="17" xfId="0" applyNumberFormat="1" applyFont="1" applyFill="1" applyBorder="1" applyAlignment="1" applyProtection="1">
      <alignment horizontal="center" vertical="center" wrapText="1"/>
      <protection locked="0"/>
    </xf>
    <xf numFmtId="4" fontId="15" fillId="5" borderId="40" xfId="0" applyNumberFormat="1" applyFont="1" applyFill="1" applyBorder="1" applyAlignment="1" applyProtection="1">
      <alignment horizontal="center" vertical="center"/>
    </xf>
    <xf numFmtId="4" fontId="16" fillId="8" borderId="41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3" fontId="2" fillId="8" borderId="5" xfId="0" applyNumberFormat="1" applyFont="1" applyFill="1" applyBorder="1" applyAlignment="1" applyProtection="1">
      <alignment horizontal="center" vertical="center"/>
    </xf>
    <xf numFmtId="3" fontId="1" fillId="0" borderId="5" xfId="0" applyNumberFormat="1" applyFont="1" applyFill="1" applyBorder="1" applyAlignment="1" applyProtection="1">
      <alignment horizontal="center" vertical="center"/>
    </xf>
    <xf numFmtId="3" fontId="2" fillId="8" borderId="16" xfId="0" applyNumberFormat="1" applyFont="1" applyFill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left"/>
      <protection locked="0"/>
    </xf>
    <xf numFmtId="0" fontId="4" fillId="4" borderId="25" xfId="0" applyFont="1" applyFill="1" applyBorder="1" applyAlignment="1" applyProtection="1">
      <alignment horizontal="left"/>
      <protection locked="0"/>
    </xf>
    <xf numFmtId="0" fontId="4" fillId="4" borderId="21" xfId="0" applyFont="1" applyFill="1" applyBorder="1" applyAlignment="1" applyProtection="1">
      <alignment horizontal="left"/>
      <protection locked="0"/>
    </xf>
    <xf numFmtId="0" fontId="4" fillId="4" borderId="22" xfId="0" applyFont="1" applyFill="1" applyBorder="1" applyAlignment="1" applyProtection="1">
      <alignment horizontal="left"/>
      <protection locked="0"/>
    </xf>
    <xf numFmtId="0" fontId="4" fillId="4" borderId="0" xfId="0" applyFont="1" applyFill="1" applyBorder="1" applyAlignment="1" applyProtection="1">
      <alignment horizontal="left"/>
      <protection locked="0"/>
    </xf>
    <xf numFmtId="0" fontId="4" fillId="4" borderId="4" xfId="0" applyFont="1" applyFill="1" applyBorder="1" applyAlignment="1" applyProtection="1">
      <alignment horizontal="left"/>
      <protection locked="0"/>
    </xf>
    <xf numFmtId="0" fontId="4" fillId="4" borderId="23" xfId="0" applyFont="1" applyFill="1" applyBorder="1" applyAlignment="1" applyProtection="1">
      <alignment horizontal="left"/>
      <protection locked="0"/>
    </xf>
    <xf numFmtId="0" fontId="4" fillId="4" borderId="26" xfId="0" applyFont="1" applyFill="1" applyBorder="1" applyAlignment="1" applyProtection="1">
      <alignment horizontal="left"/>
      <protection locked="0"/>
    </xf>
    <xf numFmtId="0" fontId="4" fillId="4" borderId="24" xfId="0" applyFont="1" applyFill="1" applyBorder="1" applyAlignment="1" applyProtection="1">
      <alignment horizontal="left"/>
      <protection locked="0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/>
    </xf>
    <xf numFmtId="0" fontId="6" fillId="2" borderId="25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4" fillId="4" borderId="23" xfId="0" applyFont="1" applyFill="1" applyBorder="1" applyAlignment="1" applyProtection="1">
      <alignment horizontal="center" wrapText="1"/>
      <protection locked="0"/>
    </xf>
    <xf numFmtId="0" fontId="4" fillId="4" borderId="26" xfId="0" applyFont="1" applyFill="1" applyBorder="1" applyAlignment="1" applyProtection="1">
      <alignment horizontal="center" wrapText="1"/>
      <protection locked="0"/>
    </xf>
    <xf numFmtId="0" fontId="4" fillId="4" borderId="24" xfId="0" applyFont="1" applyFill="1" applyBorder="1" applyAlignment="1" applyProtection="1">
      <alignment horizontal="center" wrapText="1"/>
      <protection locked="0"/>
    </xf>
    <xf numFmtId="0" fontId="4" fillId="0" borderId="3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4" fillId="4" borderId="20" xfId="0" applyFont="1" applyFill="1" applyBorder="1" applyAlignment="1" applyProtection="1">
      <alignment horizontal="center"/>
      <protection locked="0"/>
    </xf>
    <xf numFmtId="0" fontId="4" fillId="4" borderId="25" xfId="0" applyFont="1" applyFill="1" applyBorder="1" applyAlignment="1" applyProtection="1">
      <alignment horizontal="center"/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1" fillId="4" borderId="35" xfId="0" applyFont="1" applyFill="1" applyBorder="1" applyAlignment="1" applyProtection="1">
      <alignment horizontal="center" vertical="center"/>
      <protection locked="0"/>
    </xf>
    <xf numFmtId="0" fontId="1" fillId="4" borderId="27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4" fillId="4" borderId="18" xfId="0" applyFont="1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11" fillId="0" borderId="34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center" wrapText="1"/>
    </xf>
    <xf numFmtId="0" fontId="4" fillId="2" borderId="29" xfId="0" applyFont="1" applyFill="1" applyBorder="1" applyAlignment="1" applyProtection="1">
      <alignment horizontal="center" wrapText="1"/>
    </xf>
    <xf numFmtId="0" fontId="12" fillId="2" borderId="29" xfId="0" applyFont="1" applyFill="1" applyBorder="1" applyAlignment="1" applyProtection="1">
      <alignment horizontal="center" wrapText="1"/>
    </xf>
    <xf numFmtId="0" fontId="12" fillId="2" borderId="30" xfId="0" applyFont="1" applyFill="1" applyBorder="1" applyAlignment="1" applyProtection="1">
      <alignment horizontal="center" wrapText="1"/>
    </xf>
    <xf numFmtId="0" fontId="2" fillId="2" borderId="34" xfId="0" applyFont="1" applyFill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</xf>
    <xf numFmtId="4" fontId="1" fillId="4" borderId="38" xfId="0" applyNumberFormat="1" applyFont="1" applyFill="1" applyBorder="1" applyAlignment="1" applyProtection="1">
      <alignment horizontal="center" vertical="center" wrapText="1"/>
      <protection locked="0"/>
    </xf>
    <xf numFmtId="4" fontId="0" fillId="4" borderId="39" xfId="0" applyNumberFormat="1" applyFont="1" applyFill="1" applyBorder="1" applyAlignment="1" applyProtection="1">
      <alignment horizontal="center" vertical="center"/>
      <protection locked="0"/>
    </xf>
    <xf numFmtId="0" fontId="8" fillId="0" borderId="28" xfId="0" applyFont="1" applyFill="1" applyBorder="1" applyAlignment="1" applyProtection="1">
      <alignment vertical="center" wrapText="1"/>
      <protection locked="0"/>
    </xf>
    <xf numFmtId="0" fontId="9" fillId="0" borderId="29" xfId="0" applyFont="1" applyBorder="1" applyAlignment="1" applyProtection="1">
      <alignment vertical="center" wrapText="1"/>
      <protection locked="0"/>
    </xf>
    <xf numFmtId="0" fontId="9" fillId="0" borderId="30" xfId="0" applyFont="1" applyBorder="1" applyAlignment="1" applyProtection="1">
      <alignment vertical="center" wrapText="1"/>
      <protection locked="0"/>
    </xf>
    <xf numFmtId="0" fontId="3" fillId="0" borderId="43" xfId="0" applyFont="1" applyBorder="1" applyAlignment="1" applyProtection="1">
      <alignment horizontal="center" vertical="center"/>
    </xf>
    <xf numFmtId="0" fontId="10" fillId="0" borderId="44" xfId="0" applyFont="1" applyBorder="1" applyAlignment="1" applyProtection="1">
      <alignment horizontal="center" vertical="center"/>
    </xf>
    <xf numFmtId="0" fontId="10" fillId="0" borderId="45" xfId="0" applyFont="1" applyBorder="1" applyAlignment="1" applyProtection="1">
      <alignment horizontal="center" vertical="center"/>
    </xf>
    <xf numFmtId="0" fontId="2" fillId="0" borderId="46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wrapText="1"/>
    </xf>
    <xf numFmtId="3" fontId="2" fillId="0" borderId="16" xfId="0" applyNumberFormat="1" applyFont="1" applyFill="1" applyBorder="1" applyAlignment="1" applyProtection="1">
      <alignment horizontal="center" vertical="center"/>
    </xf>
    <xf numFmtId="3" fontId="14" fillId="0" borderId="12" xfId="0" applyNumberFormat="1" applyFont="1" applyFill="1" applyBorder="1" applyAlignment="1" applyProtection="1"/>
    <xf numFmtId="0" fontId="0" fillId="0" borderId="13" xfId="0" applyBorder="1" applyAlignment="1" applyProtection="1">
      <alignment horizontal="center" vertical="center" wrapText="1"/>
    </xf>
    <xf numFmtId="4" fontId="15" fillId="5" borderId="16" xfId="0" applyNumberFormat="1" applyFont="1" applyFill="1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</cellXfs>
  <cellStyles count="1">
    <cellStyle name="Normálna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90" zoomScalePageLayoutView="85" workbookViewId="0">
      <selection activeCell="E7" sqref="E7:H7"/>
    </sheetView>
  </sheetViews>
  <sheetFormatPr defaultColWidth="9.140625" defaultRowHeight="15" x14ac:dyDescent="0.25"/>
  <cols>
    <col min="1" max="1" width="3.140625" style="1" customWidth="1"/>
    <col min="2" max="2" width="18.28515625" style="1" customWidth="1"/>
    <col min="3" max="3" width="22.85546875" style="1" customWidth="1"/>
    <col min="4" max="4" width="14.5703125" style="1" customWidth="1"/>
    <col min="5" max="5" width="19.140625" style="1" customWidth="1"/>
    <col min="6" max="6" width="12.140625" style="1" customWidth="1"/>
    <col min="7" max="7" width="15" style="1" customWidth="1"/>
    <col min="8" max="8" width="13" style="1" customWidth="1"/>
    <col min="9" max="9" width="29.140625" style="1" customWidth="1"/>
    <col min="10" max="16384" width="9.140625" style="2"/>
  </cols>
  <sheetData>
    <row r="1" spans="2:9" ht="27.75" customHeight="1" x14ac:dyDescent="0.25">
      <c r="B1" s="59" t="s">
        <v>30</v>
      </c>
      <c r="C1" s="59"/>
      <c r="D1" s="59"/>
      <c r="E1" s="59"/>
      <c r="F1" s="59"/>
      <c r="G1" s="59"/>
      <c r="H1" s="59"/>
    </row>
    <row r="2" spans="2:9" ht="27.6" customHeight="1" thickBot="1" x14ac:dyDescent="0.3">
      <c r="B2" s="57" t="s">
        <v>20</v>
      </c>
      <c r="C2" s="57"/>
      <c r="D2" s="58"/>
      <c r="E2" s="58"/>
      <c r="F2" s="58"/>
      <c r="G2" s="58"/>
      <c r="H2" s="58"/>
      <c r="I2" s="3"/>
    </row>
    <row r="3" spans="2:9" ht="14.45" customHeight="1" x14ac:dyDescent="0.25">
      <c r="B3" s="81" t="s">
        <v>23</v>
      </c>
      <c r="C3" s="82"/>
      <c r="D3" s="82"/>
      <c r="E3" s="82"/>
      <c r="F3" s="82"/>
      <c r="G3" s="82"/>
      <c r="H3" s="83"/>
      <c r="I3" s="4"/>
    </row>
    <row r="4" spans="2:9" ht="14.25" customHeight="1" thickBot="1" x14ac:dyDescent="0.3">
      <c r="B4" s="84"/>
      <c r="C4" s="85"/>
      <c r="D4" s="85"/>
      <c r="E4" s="85"/>
      <c r="F4" s="85"/>
      <c r="G4" s="85"/>
      <c r="H4" s="86"/>
      <c r="I4" s="2"/>
    </row>
    <row r="5" spans="2:9" ht="18" customHeight="1" x14ac:dyDescent="0.25">
      <c r="B5" s="90" t="s">
        <v>0</v>
      </c>
      <c r="C5" s="91"/>
      <c r="D5" s="92"/>
      <c r="E5" s="97"/>
      <c r="F5" s="98"/>
      <c r="G5" s="99"/>
      <c r="H5" s="100"/>
      <c r="I5" s="2"/>
    </row>
    <row r="6" spans="2:9" ht="15.75" x14ac:dyDescent="0.25">
      <c r="B6" s="72" t="s">
        <v>1</v>
      </c>
      <c r="C6" s="73"/>
      <c r="D6" s="74"/>
      <c r="E6" s="93"/>
      <c r="F6" s="94"/>
      <c r="G6" s="95"/>
      <c r="H6" s="96"/>
      <c r="I6" s="2"/>
    </row>
    <row r="7" spans="2:9" ht="15.75" x14ac:dyDescent="0.25">
      <c r="B7" s="72" t="s">
        <v>2</v>
      </c>
      <c r="C7" s="73"/>
      <c r="D7" s="74"/>
      <c r="E7" s="93"/>
      <c r="F7" s="94"/>
      <c r="G7" s="95"/>
      <c r="H7" s="96"/>
      <c r="I7" s="2"/>
    </row>
    <row r="8" spans="2:9" ht="15.75" x14ac:dyDescent="0.25">
      <c r="B8" s="72" t="s">
        <v>3</v>
      </c>
      <c r="C8" s="73"/>
      <c r="D8" s="74"/>
      <c r="E8" s="93"/>
      <c r="F8" s="94"/>
      <c r="G8" s="95"/>
      <c r="H8" s="96"/>
      <c r="I8" s="2"/>
    </row>
    <row r="9" spans="2:9" ht="15.75" x14ac:dyDescent="0.25">
      <c r="B9" s="72" t="s">
        <v>4</v>
      </c>
      <c r="C9" s="73"/>
      <c r="D9" s="74"/>
      <c r="E9" s="93"/>
      <c r="F9" s="94"/>
      <c r="G9" s="95"/>
      <c r="H9" s="96"/>
      <c r="I9" s="2"/>
    </row>
    <row r="10" spans="2:9" ht="15.75" x14ac:dyDescent="0.25">
      <c r="B10" s="108" t="s">
        <v>21</v>
      </c>
      <c r="C10" s="109"/>
      <c r="D10" s="110"/>
      <c r="E10" s="93"/>
      <c r="F10" s="94"/>
      <c r="G10" s="95"/>
      <c r="H10" s="96"/>
      <c r="I10" s="2"/>
    </row>
    <row r="11" spans="2:9" ht="15.75" x14ac:dyDescent="0.25">
      <c r="B11" s="72" t="s">
        <v>5</v>
      </c>
      <c r="C11" s="73"/>
      <c r="D11" s="74"/>
      <c r="E11" s="93"/>
      <c r="F11" s="94"/>
      <c r="G11" s="95"/>
      <c r="H11" s="96"/>
      <c r="I11" s="2"/>
    </row>
    <row r="12" spans="2:9" ht="16.5" thickBot="1" x14ac:dyDescent="0.3">
      <c r="B12" s="75" t="s">
        <v>6</v>
      </c>
      <c r="C12" s="76"/>
      <c r="D12" s="77"/>
      <c r="E12" s="104"/>
      <c r="F12" s="105"/>
      <c r="G12" s="106"/>
      <c r="H12" s="107"/>
      <c r="I12" s="2"/>
    </row>
    <row r="13" spans="2:9" ht="15.75" thickBot="1" x14ac:dyDescent="0.3">
      <c r="B13" s="5"/>
      <c r="C13" s="5"/>
      <c r="D13" s="5"/>
      <c r="E13" s="5"/>
      <c r="F13" s="5"/>
      <c r="G13" s="6"/>
      <c r="H13" s="6"/>
      <c r="I13" s="2"/>
    </row>
    <row r="14" spans="2:9" ht="21.75" customHeight="1" x14ac:dyDescent="0.25">
      <c r="B14" s="78" t="s">
        <v>31</v>
      </c>
      <c r="C14" s="79"/>
      <c r="D14" s="79"/>
      <c r="E14" s="79"/>
      <c r="F14" s="79"/>
      <c r="G14" s="79"/>
      <c r="H14" s="80"/>
      <c r="I14" s="2"/>
    </row>
    <row r="15" spans="2:9" ht="58.5" customHeight="1" x14ac:dyDescent="0.25">
      <c r="B15" s="19"/>
      <c r="C15" s="120" t="s">
        <v>42</v>
      </c>
      <c r="D15" s="121"/>
      <c r="E15" s="20" t="s">
        <v>9</v>
      </c>
      <c r="F15" s="120" t="s">
        <v>36</v>
      </c>
      <c r="G15" s="134"/>
      <c r="H15" s="21" t="s">
        <v>8</v>
      </c>
      <c r="I15" s="2"/>
    </row>
    <row r="16" spans="2:9" ht="40.5" customHeight="1" thickBot="1" x14ac:dyDescent="0.3">
      <c r="B16" s="22" t="s">
        <v>7</v>
      </c>
      <c r="C16" s="122">
        <v>15000</v>
      </c>
      <c r="D16" s="123"/>
      <c r="E16" s="47">
        <f>0.2*C16</f>
        <v>3000</v>
      </c>
      <c r="F16" s="135">
        <f>E16+C16</f>
        <v>18000</v>
      </c>
      <c r="G16" s="136"/>
      <c r="H16" s="48">
        <f>50*((G19-F16)/(G19-D19))</f>
        <v>50</v>
      </c>
      <c r="I16" s="2"/>
    </row>
    <row r="17" spans="2:9" ht="28.5" customHeight="1" thickBot="1" x14ac:dyDescent="0.3">
      <c r="B17" s="127" t="s">
        <v>43</v>
      </c>
      <c r="C17" s="128"/>
      <c r="D17" s="128"/>
      <c r="E17" s="128"/>
      <c r="F17" s="128"/>
      <c r="G17" s="128"/>
      <c r="H17" s="129"/>
    </row>
    <row r="18" spans="2:9" ht="43.5" customHeight="1" x14ac:dyDescent="0.25">
      <c r="B18" s="49" t="s">
        <v>33</v>
      </c>
      <c r="C18" s="50" t="s">
        <v>34</v>
      </c>
      <c r="D18" s="50" t="s">
        <v>35</v>
      </c>
      <c r="E18" s="51" t="s">
        <v>39</v>
      </c>
      <c r="F18" s="52"/>
      <c r="G18" s="130" t="s">
        <v>40</v>
      </c>
      <c r="H18" s="131"/>
      <c r="I18" s="2"/>
    </row>
    <row r="19" spans="2:9" ht="26.25" customHeight="1" thickBot="1" x14ac:dyDescent="0.3">
      <c r="B19" s="53">
        <v>50</v>
      </c>
      <c r="C19" s="54">
        <v>15000</v>
      </c>
      <c r="D19" s="55">
        <v>18000</v>
      </c>
      <c r="E19" s="54">
        <v>25000</v>
      </c>
      <c r="F19" s="56"/>
      <c r="G19" s="132">
        <v>30000</v>
      </c>
      <c r="H19" s="133"/>
      <c r="I19" s="2"/>
    </row>
    <row r="20" spans="2:9" ht="15.75" thickBot="1" x14ac:dyDescent="0.3">
      <c r="B20" s="18"/>
      <c r="C20" s="18"/>
      <c r="D20" s="18"/>
      <c r="E20" s="18"/>
      <c r="F20" s="18"/>
      <c r="G20" s="18"/>
      <c r="H20" s="18"/>
      <c r="I20" s="2"/>
    </row>
    <row r="21" spans="2:9" ht="29.25" customHeight="1" x14ac:dyDescent="0.25">
      <c r="B21" s="69" t="s">
        <v>32</v>
      </c>
      <c r="C21" s="70"/>
      <c r="D21" s="70"/>
      <c r="E21" s="70"/>
      <c r="F21" s="70"/>
      <c r="G21" s="70"/>
      <c r="H21" s="71"/>
    </row>
    <row r="22" spans="2:9" ht="33.75" customHeight="1" x14ac:dyDescent="0.25">
      <c r="B22" s="15" t="s">
        <v>41</v>
      </c>
      <c r="C22" s="113" t="s">
        <v>37</v>
      </c>
      <c r="D22" s="114"/>
      <c r="E22" s="114"/>
      <c r="F22" s="114"/>
      <c r="G22" s="114"/>
      <c r="H22" s="115"/>
    </row>
    <row r="23" spans="2:9" ht="87.75" customHeight="1" x14ac:dyDescent="0.25">
      <c r="B23" s="26"/>
      <c r="C23" s="23" t="s">
        <v>47</v>
      </c>
      <c r="D23" s="23" t="s">
        <v>48</v>
      </c>
      <c r="E23" s="23" t="s">
        <v>44</v>
      </c>
      <c r="F23" s="23" t="s">
        <v>38</v>
      </c>
      <c r="G23" s="23" t="s">
        <v>49</v>
      </c>
      <c r="H23" s="24" t="s">
        <v>8</v>
      </c>
      <c r="I23" s="2"/>
    </row>
    <row r="24" spans="2:9" ht="39" customHeight="1" x14ac:dyDescent="0.25">
      <c r="B24" s="27" t="s">
        <v>15</v>
      </c>
      <c r="C24" s="28"/>
      <c r="D24" s="29"/>
      <c r="E24" s="30"/>
      <c r="F24" s="31"/>
      <c r="G24" s="32"/>
      <c r="H24" s="33">
        <v>5</v>
      </c>
      <c r="I24" s="2"/>
    </row>
    <row r="25" spans="2:9" ht="35.25" customHeight="1" x14ac:dyDescent="0.25">
      <c r="B25" s="34" t="s">
        <v>16</v>
      </c>
      <c r="C25" s="35"/>
      <c r="D25" s="36"/>
      <c r="E25" s="37"/>
      <c r="F25" s="38"/>
      <c r="G25" s="32"/>
      <c r="H25" s="39">
        <v>5</v>
      </c>
      <c r="I25" s="2"/>
    </row>
    <row r="26" spans="2:9" ht="30.75" customHeight="1" x14ac:dyDescent="0.25">
      <c r="B26" s="34" t="s">
        <v>17</v>
      </c>
      <c r="C26" s="35"/>
      <c r="D26" s="36"/>
      <c r="E26" s="37"/>
      <c r="F26" s="38"/>
      <c r="G26" s="32"/>
      <c r="H26" s="39">
        <v>5</v>
      </c>
      <c r="I26" s="2"/>
    </row>
    <row r="27" spans="2:9" ht="25.5" customHeight="1" x14ac:dyDescent="0.25">
      <c r="B27" s="34" t="s">
        <v>18</v>
      </c>
      <c r="C27" s="35"/>
      <c r="D27" s="36"/>
      <c r="E27" s="37"/>
      <c r="F27" s="38"/>
      <c r="G27" s="32"/>
      <c r="H27" s="39">
        <v>5</v>
      </c>
      <c r="I27" s="2"/>
    </row>
    <row r="28" spans="2:9" ht="30" customHeight="1" x14ac:dyDescent="0.25">
      <c r="B28" s="34" t="s">
        <v>14</v>
      </c>
      <c r="C28" s="35"/>
      <c r="D28" s="36"/>
      <c r="E28" s="37"/>
      <c r="F28" s="38"/>
      <c r="G28" s="32"/>
      <c r="H28" s="39">
        <v>5</v>
      </c>
      <c r="I28" s="2"/>
    </row>
    <row r="29" spans="2:9" ht="29.25" customHeight="1" x14ac:dyDescent="0.25">
      <c r="B29" s="34" t="s">
        <v>25</v>
      </c>
      <c r="C29" s="35"/>
      <c r="D29" s="36"/>
      <c r="E29" s="37"/>
      <c r="F29" s="38"/>
      <c r="G29" s="32"/>
      <c r="H29" s="39">
        <v>5</v>
      </c>
      <c r="I29" s="2"/>
    </row>
    <row r="30" spans="2:9" ht="26.25" customHeight="1" x14ac:dyDescent="0.25">
      <c r="B30" s="34" t="s">
        <v>26</v>
      </c>
      <c r="C30" s="35"/>
      <c r="D30" s="36"/>
      <c r="E30" s="37"/>
      <c r="F30" s="38"/>
      <c r="G30" s="32"/>
      <c r="H30" s="39">
        <v>5</v>
      </c>
      <c r="I30" s="2"/>
    </row>
    <row r="31" spans="2:9" ht="21.75" customHeight="1" x14ac:dyDescent="0.25">
      <c r="B31" s="34" t="s">
        <v>27</v>
      </c>
      <c r="C31" s="35"/>
      <c r="D31" s="36"/>
      <c r="E31" s="37"/>
      <c r="F31" s="38"/>
      <c r="G31" s="32"/>
      <c r="H31" s="39">
        <v>5</v>
      </c>
      <c r="I31" s="2"/>
    </row>
    <row r="32" spans="2:9" ht="31.5" customHeight="1" x14ac:dyDescent="0.25">
      <c r="B32" s="40" t="s">
        <v>28</v>
      </c>
      <c r="C32" s="35"/>
      <c r="D32" s="36"/>
      <c r="E32" s="37"/>
      <c r="F32" s="38"/>
      <c r="G32" s="32"/>
      <c r="H32" s="39">
        <v>5</v>
      </c>
      <c r="I32" s="2"/>
    </row>
    <row r="33" spans="2:9" ht="33.75" customHeight="1" thickBot="1" x14ac:dyDescent="0.3">
      <c r="B33" s="41" t="s">
        <v>29</v>
      </c>
      <c r="C33" s="42"/>
      <c r="D33" s="43"/>
      <c r="E33" s="44"/>
      <c r="F33" s="45"/>
      <c r="G33" s="32"/>
      <c r="H33" s="46">
        <v>5</v>
      </c>
      <c r="I33" s="2"/>
    </row>
    <row r="34" spans="2:9" ht="10.5" customHeight="1" thickBot="1" x14ac:dyDescent="0.3">
      <c r="B34" s="7"/>
      <c r="C34" s="7"/>
      <c r="D34" s="8"/>
      <c r="E34" s="8"/>
      <c r="F34" s="8"/>
      <c r="G34" s="8"/>
      <c r="H34" s="9"/>
      <c r="I34" s="2"/>
    </row>
    <row r="35" spans="2:9" ht="18" customHeight="1" thickBot="1" x14ac:dyDescent="0.3">
      <c r="B35" s="124" t="s">
        <v>13</v>
      </c>
      <c r="C35" s="125"/>
      <c r="D35" s="125"/>
      <c r="E35" s="125"/>
      <c r="F35" s="125"/>
      <c r="G35" s="126"/>
      <c r="H35" s="14">
        <f>SUM(H24:H33)</f>
        <v>50</v>
      </c>
      <c r="I35" s="2"/>
    </row>
    <row r="36" spans="2:9" ht="15.75" thickBot="1" x14ac:dyDescent="0.3">
      <c r="B36" s="10"/>
      <c r="C36" s="10"/>
      <c r="D36" s="11"/>
      <c r="E36" s="11"/>
      <c r="F36" s="11"/>
      <c r="G36" s="11"/>
      <c r="H36" s="12"/>
    </row>
    <row r="37" spans="2:9" ht="31.5" customHeight="1" thickBot="1" x14ac:dyDescent="0.3">
      <c r="B37" s="116" t="s">
        <v>50</v>
      </c>
      <c r="C37" s="117"/>
      <c r="D37" s="118"/>
      <c r="E37" s="118"/>
      <c r="F37" s="118"/>
      <c r="G37" s="118"/>
      <c r="H37" s="119"/>
    </row>
    <row r="38" spans="2:9" ht="6" customHeight="1" thickBot="1" x14ac:dyDescent="0.3"/>
    <row r="39" spans="2:9" ht="20.25" customHeight="1" x14ac:dyDescent="0.25">
      <c r="B39" s="101" t="s">
        <v>12</v>
      </c>
      <c r="C39" s="102"/>
      <c r="D39" s="102"/>
      <c r="E39" s="102"/>
      <c r="F39" s="102"/>
      <c r="G39" s="102"/>
      <c r="H39" s="103"/>
    </row>
    <row r="40" spans="2:9" ht="48" customHeight="1" thickBot="1" x14ac:dyDescent="0.3">
      <c r="B40" s="87" t="s">
        <v>24</v>
      </c>
      <c r="C40" s="88"/>
      <c r="D40" s="88"/>
      <c r="E40" s="88"/>
      <c r="F40" s="88"/>
      <c r="G40" s="88"/>
      <c r="H40" s="89"/>
    </row>
    <row r="41" spans="2:9" ht="6.75" customHeight="1" thickBot="1" x14ac:dyDescent="0.3"/>
    <row r="42" spans="2:9" ht="15.75" x14ac:dyDescent="0.25">
      <c r="B42" s="60" t="s">
        <v>10</v>
      </c>
      <c r="C42" s="61"/>
      <c r="D42" s="62"/>
      <c r="E42" s="111" t="s">
        <v>22</v>
      </c>
      <c r="F42" s="16"/>
      <c r="G42" s="60" t="s">
        <v>11</v>
      </c>
      <c r="H42" s="62"/>
    </row>
    <row r="43" spans="2:9" x14ac:dyDescent="0.25">
      <c r="B43" s="63"/>
      <c r="C43" s="64"/>
      <c r="D43" s="65"/>
      <c r="E43" s="112"/>
      <c r="F43" s="25"/>
      <c r="G43" s="63"/>
      <c r="H43" s="65"/>
    </row>
    <row r="44" spans="2:9" ht="3" customHeight="1" thickBot="1" x14ac:dyDescent="0.3">
      <c r="B44" s="66"/>
      <c r="C44" s="67"/>
      <c r="D44" s="68"/>
      <c r="E44" s="13" t="s">
        <v>19</v>
      </c>
      <c r="F44" s="17"/>
      <c r="G44" s="66"/>
      <c r="H44" s="68"/>
    </row>
  </sheetData>
  <sheetProtection algorithmName="SHA-512" hashValue="3l/QUugp2LzxYe3NJ3DVkqyMMOjMuOPnsYkRGEokbW7q6teaXkR1i9tEQRtJBazhx9XZ5bm0CXoXnJkm3mRj6w==" saltValue="kWeJGcWyahVimWG7+D6P7w==" spinCount="100000" sheet="1" formatCells="0" formatColumns="0" formatRows="0" insertColumns="0" insertRows="0" insertHyperlinks="0" deleteColumns="0" deleteRows="0" selectLockedCells="1" sort="0" autoFilter="0" pivotTables="0"/>
  <dataConsolidate/>
  <mergeCells count="36">
    <mergeCell ref="E42:E43"/>
    <mergeCell ref="C22:H22"/>
    <mergeCell ref="B37:H37"/>
    <mergeCell ref="C15:D15"/>
    <mergeCell ref="C16:D16"/>
    <mergeCell ref="B35:G35"/>
    <mergeCell ref="B17:H17"/>
    <mergeCell ref="G18:H18"/>
    <mergeCell ref="G19:H19"/>
    <mergeCell ref="F15:G15"/>
    <mergeCell ref="F16:G16"/>
    <mergeCell ref="E5:H5"/>
    <mergeCell ref="E7:H7"/>
    <mergeCell ref="E8:H8"/>
    <mergeCell ref="E9:H9"/>
    <mergeCell ref="B39:H39"/>
    <mergeCell ref="E11:H11"/>
    <mergeCell ref="E12:H12"/>
    <mergeCell ref="B10:D10"/>
    <mergeCell ref="E10:H10"/>
    <mergeCell ref="B2:H2"/>
    <mergeCell ref="B1:H1"/>
    <mergeCell ref="B42:D44"/>
    <mergeCell ref="B21:H21"/>
    <mergeCell ref="G42:H44"/>
    <mergeCell ref="B11:D11"/>
    <mergeCell ref="B12:D12"/>
    <mergeCell ref="B14:H14"/>
    <mergeCell ref="B3:H4"/>
    <mergeCell ref="B40:H40"/>
    <mergeCell ref="B9:D9"/>
    <mergeCell ref="B5:D5"/>
    <mergeCell ref="B6:D6"/>
    <mergeCell ref="B7:D7"/>
    <mergeCell ref="B8:D8"/>
    <mergeCell ref="E6:H6"/>
  </mergeCells>
  <conditionalFormatting sqref="E24:F24">
    <cfRule type="containsText" dxfId="0" priority="1" operator="containsText" text="áno">
      <formula>NOT(ISERROR(SEARCH("áno",E24)))</formula>
    </cfRule>
  </conditionalFormatting>
  <dataValidations xWindow="391" yWindow="622" count="4">
    <dataValidation operator="lessThanOrEqual" allowBlank="1" error="Zadali ste hodnotu mimo prípustný rámec. Zvoľte prosím hodnotu nižšiu alebo rovnú ako ako maximálna cena." prompt="Maximálna prípustná hodnota je 41 EUR s DPH." sqref="H16" xr:uid="{A9298E33-F280-49E7-A177-4A5A60235E0A}"/>
    <dataValidation type="decimal" allowBlank="1" showInputMessage="1" showErrorMessage="1" error="Zadali ste hodnotu mimo prípustný rámec. Zvoľte prosím hodnotu nižšiu alebo rovnú ako ako maximálna cena." prompt="Prípustná hodnota bunky je v rozmedzí od 18 000 do 30 000 eur  s DPH." sqref="F16" xr:uid="{ADD704A3-F95C-42E1-AF01-1527C1693D52}">
      <formula1>18000</formula1>
      <formula2>30000</formula2>
    </dataValidation>
    <dataValidation operator="lessThanOrEqual" allowBlank="1" showInputMessage="1" showErrorMessage="1" errorTitle="Pozor!" promptTitle="Obmedzený rozsah" sqref="E16" xr:uid="{A5BBF279-7F6A-486A-95FD-E742B8DA2D03}"/>
    <dataValidation type="decimal" allowBlank="1" showInputMessage="1" showErrorMessage="1" errorTitle="Pozor!" error="Do tejto bunky je možné vložiť maximálne prípustnú hodnotu v rozmedzí od 15 000 do 25 000 eur bez DPH" promptTitle="Obmedzený rozsah" prompt="Maximálne prípustná hodnota tejto bunky  je v rozmedzí od 15 000 eur bez DPH do 25 000 eur bez DPH" sqref="C16:D16" xr:uid="{15BE1DD7-1455-42DB-81FF-06B765186A17}">
      <formula1>15000</formula1>
      <formula2>25000</formula2>
    </dataValidation>
  </dataValidations>
  <printOptions horizontalCentered="1" verticalCentered="1"/>
  <pageMargins left="0.11811023622047245" right="0.11811023622047245" top="0.35433070866141736" bottom="0.15748031496062992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xWindow="391" yWindow="622" count="2">
        <x14:dataValidation type="list" showInputMessage="1" showErrorMessage="1" xr:uid="{FF9170C4-117D-4630-B1D5-AF9DF474760E}">
          <x14:formula1>
            <xm:f>Hárok2!$C$10:$C$11</xm:f>
          </x14:formula1>
          <xm:sqref>G25:G33</xm:sqref>
        </x14:dataValidation>
        <x14:dataValidation type="list" allowBlank="1" showInputMessage="1" showErrorMessage="1" promptTitle="áno/nie" prompt="ak áno - uveďte prosím odkaz na referenciu na www.uvo.gov.sk_x000a_ak nie - postupujte podľa tretej vety bodu 12.11 výzvy" xr:uid="{214B7FB8-3CAB-447D-84CA-BC2BD48ACDA3}">
          <x14:formula1>
            <xm:f>Hárok2!$C$10:$C$11</xm:f>
          </x14:formula1>
          <xm:sqref>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FD0D9-1647-41EA-B16C-0E247E116131}">
  <dimension ref="C10:C11"/>
  <sheetViews>
    <sheetView workbookViewId="0">
      <selection activeCell="C10" sqref="C10:C11"/>
    </sheetView>
  </sheetViews>
  <sheetFormatPr defaultRowHeight="15" x14ac:dyDescent="0.25"/>
  <sheetData>
    <row r="10" spans="3:3" x14ac:dyDescent="0.25">
      <c r="C10" t="s">
        <v>45</v>
      </c>
    </row>
    <row r="11" spans="3:3" x14ac:dyDescent="0.25">
      <c r="C11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2022-01-20T10:58:12Z</dcterms:modified>
</cp:coreProperties>
</file>