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2.3 fin ZML NR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l="1"/>
  <c r="H18" i="1" s="1"/>
  <c r="H5" i="1" l="1"/>
  <c r="H6" i="1"/>
  <c r="H9" i="1"/>
  <c r="H10" i="1"/>
  <c r="H13" i="1"/>
  <c r="H14" i="1"/>
  <c r="H17" i="1"/>
  <c r="H4" i="1"/>
  <c r="G5" i="1"/>
  <c r="G6" i="1"/>
  <c r="G7" i="1"/>
  <c r="H7" i="1" s="1"/>
  <c r="G8" i="1"/>
  <c r="H8" i="1" s="1"/>
  <c r="G9" i="1"/>
  <c r="G10" i="1"/>
  <c r="G11" i="1"/>
  <c r="H11" i="1" s="1"/>
  <c r="G12" i="1"/>
  <c r="H12" i="1" s="1"/>
  <c r="G13" i="1"/>
  <c r="G14" i="1"/>
  <c r="H16" i="1"/>
  <c r="G4" i="1"/>
  <c r="H20" i="1" l="1"/>
  <c r="H22" i="1" s="1"/>
  <c r="H21" i="1" s="1"/>
  <c r="H19" i="1"/>
  <c r="E19" i="1" l="1"/>
  <c r="E18" i="1"/>
</calcChain>
</file>

<file path=xl/sharedStrings.xml><?xml version="1.0" encoding="utf-8"?>
<sst xmlns="http://schemas.openxmlformats.org/spreadsheetml/2006/main" count="35" uniqueCount="23">
  <si>
    <t>OBJEKTY VšZP</t>
  </si>
  <si>
    <t xml:space="preserve">Užívaná plocha </t>
  </si>
  <si>
    <t xml:space="preserve">  Počet m2</t>
  </si>
  <si>
    <t>IN</t>
  </si>
  <si>
    <t>EX</t>
  </si>
  <si>
    <t>Interiér (IN)</t>
  </si>
  <si>
    <t>Exteriér (EX)</t>
  </si>
  <si>
    <t>NITRIANSKY KRAJ</t>
  </si>
  <si>
    <t>Mostná 58 Nitra</t>
  </si>
  <si>
    <t>Bernolákova37, Zlaté Moravce</t>
  </si>
  <si>
    <t>Malá Jarková 18 Komárno</t>
  </si>
  <si>
    <t>Sládkovičova 3 Levice</t>
  </si>
  <si>
    <t>Kapisztóryho 5 Nové Zámky</t>
  </si>
  <si>
    <t>Hlavná 39, Šaľa</t>
  </si>
  <si>
    <t>Pribinova 2712 Topoľčany</t>
  </si>
  <si>
    <t>DPH v EUR</t>
  </si>
  <si>
    <t>Príloha č. 4 zmluvy</t>
  </si>
  <si>
    <t>Cena pravidelných upratovacích a čistiacich služieb</t>
  </si>
  <si>
    <t>Spolu Nitriansky kraj v EUR bez DPH</t>
  </si>
  <si>
    <t>Spolu Nitriansky kraj v EUR s DPH</t>
  </si>
  <si>
    <t>Cena za 1 m2/mesiac
v EUR bez DPH</t>
  </si>
  <si>
    <t>Cena za položku za mesiac v EUR bez DPH</t>
  </si>
  <si>
    <t>Cena za položku za 24 mesiacov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</si>
</sst>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0" fillId="4" borderId="3" xfId="0" applyNumberFormat="1" applyFill="1" applyBorder="1"/>
    <xf numFmtId="164" fontId="0" fillId="0" borderId="5" xfId="0" applyNumberFormat="1" applyFill="1" applyBorder="1"/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2" borderId="5" xfId="0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/>
    </xf>
    <xf numFmtId="164" fontId="0" fillId="4" borderId="5" xfId="0" applyNumberForma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/>
    <xf numFmtId="1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4" fontId="3" fillId="3" borderId="5" xfId="0" applyNumberFormat="1" applyFont="1" applyFill="1" applyBorder="1"/>
    <xf numFmtId="164" fontId="0" fillId="2" borderId="5" xfId="0" applyNumberFormat="1" applyFill="1" applyBorder="1"/>
    <xf numFmtId="0" fontId="2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" fontId="2" fillId="2" borderId="5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0" fillId="4" borderId="9" xfId="0" applyNumberFormat="1" applyFill="1" applyBorder="1"/>
    <xf numFmtId="164" fontId="0" fillId="0" borderId="9" xfId="0" applyNumberFormat="1" applyFill="1" applyBorder="1"/>
    <xf numFmtId="164" fontId="3" fillId="3" borderId="9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9" xfId="0" applyNumberFormat="1" applyFont="1" applyFill="1" applyBorder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5" borderId="7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/>
    </xf>
    <xf numFmtId="164" fontId="0" fillId="4" borderId="12" xfId="0" applyNumberForma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/>
    </xf>
    <xf numFmtId="164" fontId="0" fillId="0" borderId="16" xfId="0" applyNumberFormat="1" applyFill="1" applyBorder="1"/>
    <xf numFmtId="1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4" fontId="3" fillId="3" borderId="2" xfId="0" applyNumberFormat="1" applyFont="1" applyFill="1" applyBorder="1"/>
    <xf numFmtId="164" fontId="3" fillId="2" borderId="2" xfId="0" applyNumberFormat="1" applyFont="1" applyFill="1" applyBorder="1"/>
    <xf numFmtId="164" fontId="3" fillId="2" borderId="8" xfId="0" applyNumberFormat="1" applyFont="1" applyFill="1" applyBorder="1"/>
    <xf numFmtId="4" fontId="0" fillId="2" borderId="9" xfId="0" applyNumberFormat="1" applyFill="1" applyBorder="1"/>
    <xf numFmtId="4" fontId="1" fillId="5" borderId="10" xfId="0" applyNumberFormat="1" applyFont="1" applyFill="1" applyBorder="1"/>
    <xf numFmtId="0" fontId="2" fillId="0" borderId="17" xfId="0" applyFont="1" applyBorder="1" applyAlignment="1">
      <alignment horizontal="center" vertical="center"/>
    </xf>
    <xf numFmtId="164" fontId="0" fillId="0" borderId="18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topLeftCell="B1" workbookViewId="0">
      <selection activeCell="J5" sqref="J5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8" t="s">
        <v>16</v>
      </c>
      <c r="C1" s="8"/>
      <c r="D1" s="8"/>
    </row>
    <row r="2" spans="2:8" ht="15.75" thickBot="1" x14ac:dyDescent="0.3">
      <c r="B2" s="12" t="s">
        <v>17</v>
      </c>
      <c r="C2" s="13"/>
      <c r="D2" s="13"/>
      <c r="E2" s="1"/>
      <c r="F2" s="2"/>
      <c r="G2" s="3"/>
      <c r="H2" s="3"/>
    </row>
    <row r="3" spans="2:8" ht="77.25" thickBot="1" x14ac:dyDescent="0.3">
      <c r="B3" s="44" t="s">
        <v>0</v>
      </c>
      <c r="C3" s="45"/>
      <c r="D3" s="46" t="s">
        <v>1</v>
      </c>
      <c r="E3" s="46" t="s">
        <v>2</v>
      </c>
      <c r="F3" s="47" t="s">
        <v>20</v>
      </c>
      <c r="G3" s="47" t="s">
        <v>21</v>
      </c>
      <c r="H3" s="48" t="s">
        <v>22</v>
      </c>
    </row>
    <row r="4" spans="2:8" x14ac:dyDescent="0.25">
      <c r="B4" s="39">
        <v>1</v>
      </c>
      <c r="C4" s="40" t="s">
        <v>8</v>
      </c>
      <c r="D4" s="41" t="s">
        <v>3</v>
      </c>
      <c r="E4" s="42">
        <v>2395</v>
      </c>
      <c r="F4" s="6"/>
      <c r="G4" s="6">
        <f>E4*F4</f>
        <v>0</v>
      </c>
      <c r="H4" s="43">
        <f>G4*24</f>
        <v>0</v>
      </c>
    </row>
    <row r="5" spans="2:8" x14ac:dyDescent="0.25">
      <c r="B5" s="9"/>
      <c r="C5" s="10"/>
      <c r="D5" s="4" t="s">
        <v>4</v>
      </c>
      <c r="E5" s="17">
        <v>97</v>
      </c>
      <c r="F5" s="7"/>
      <c r="G5" s="7">
        <f t="shared" ref="G5:G14" si="0">E5*F5</f>
        <v>0</v>
      </c>
      <c r="H5" s="30">
        <f t="shared" ref="H5:H19" si="1">G5*24</f>
        <v>0</v>
      </c>
    </row>
    <row r="6" spans="2:8" x14ac:dyDescent="0.25">
      <c r="B6" s="9">
        <v>2</v>
      </c>
      <c r="C6" s="10" t="s">
        <v>9</v>
      </c>
      <c r="D6" s="5" t="s">
        <v>3</v>
      </c>
      <c r="E6" s="15">
        <v>82.38</v>
      </c>
      <c r="F6" s="16"/>
      <c r="G6" s="16">
        <f t="shared" si="0"/>
        <v>0</v>
      </c>
      <c r="H6" s="29">
        <f t="shared" si="1"/>
        <v>0</v>
      </c>
    </row>
    <row r="7" spans="2:8" x14ac:dyDescent="0.25">
      <c r="B7" s="9"/>
      <c r="C7" s="10"/>
      <c r="D7" s="4" t="s">
        <v>4</v>
      </c>
      <c r="E7" s="17">
        <v>5.51</v>
      </c>
      <c r="F7" s="7"/>
      <c r="G7" s="7">
        <f t="shared" si="0"/>
        <v>0</v>
      </c>
      <c r="H7" s="30">
        <f t="shared" si="1"/>
        <v>0</v>
      </c>
    </row>
    <row r="8" spans="2:8" x14ac:dyDescent="0.25">
      <c r="B8" s="9">
        <v>3</v>
      </c>
      <c r="C8" s="10" t="s">
        <v>10</v>
      </c>
      <c r="D8" s="5" t="s">
        <v>3</v>
      </c>
      <c r="E8" s="15">
        <v>713.65</v>
      </c>
      <c r="F8" s="16"/>
      <c r="G8" s="16">
        <f t="shared" si="0"/>
        <v>0</v>
      </c>
      <c r="H8" s="29">
        <f t="shared" si="1"/>
        <v>0</v>
      </c>
    </row>
    <row r="9" spans="2:8" x14ac:dyDescent="0.25">
      <c r="B9" s="9"/>
      <c r="C9" s="10"/>
      <c r="D9" s="4" t="s">
        <v>4</v>
      </c>
      <c r="E9" s="17">
        <v>479</v>
      </c>
      <c r="F9" s="7"/>
      <c r="G9" s="7">
        <f t="shared" si="0"/>
        <v>0</v>
      </c>
      <c r="H9" s="30">
        <f t="shared" si="1"/>
        <v>0</v>
      </c>
    </row>
    <row r="10" spans="2:8" x14ac:dyDescent="0.25">
      <c r="B10" s="9">
        <v>4</v>
      </c>
      <c r="C10" s="10" t="s">
        <v>11</v>
      </c>
      <c r="D10" s="5" t="s">
        <v>3</v>
      </c>
      <c r="E10" s="15">
        <v>684.37</v>
      </c>
      <c r="F10" s="16"/>
      <c r="G10" s="16">
        <f t="shared" si="0"/>
        <v>0</v>
      </c>
      <c r="H10" s="29">
        <f t="shared" si="1"/>
        <v>0</v>
      </c>
    </row>
    <row r="11" spans="2:8" x14ac:dyDescent="0.25">
      <c r="B11" s="9"/>
      <c r="C11" s="10"/>
      <c r="D11" s="4" t="s">
        <v>4</v>
      </c>
      <c r="E11" s="17">
        <v>125</v>
      </c>
      <c r="F11" s="7"/>
      <c r="G11" s="7">
        <f t="shared" si="0"/>
        <v>0</v>
      </c>
      <c r="H11" s="30">
        <f t="shared" si="1"/>
        <v>0</v>
      </c>
    </row>
    <row r="12" spans="2:8" x14ac:dyDescent="0.25">
      <c r="B12" s="11">
        <v>5</v>
      </c>
      <c r="C12" s="10" t="s">
        <v>12</v>
      </c>
      <c r="D12" s="5" t="s">
        <v>3</v>
      </c>
      <c r="E12" s="15">
        <v>889.81</v>
      </c>
      <c r="F12" s="16"/>
      <c r="G12" s="16">
        <f t="shared" si="0"/>
        <v>0</v>
      </c>
      <c r="H12" s="29">
        <f t="shared" si="1"/>
        <v>0</v>
      </c>
    </row>
    <row r="13" spans="2:8" x14ac:dyDescent="0.25">
      <c r="B13" s="11"/>
      <c r="C13" s="10"/>
      <c r="D13" s="4" t="s">
        <v>4</v>
      </c>
      <c r="E13" s="17">
        <v>25</v>
      </c>
      <c r="F13" s="7"/>
      <c r="G13" s="7">
        <f t="shared" si="0"/>
        <v>0</v>
      </c>
      <c r="H13" s="30">
        <f t="shared" si="1"/>
        <v>0</v>
      </c>
    </row>
    <row r="14" spans="2:8" x14ac:dyDescent="0.25">
      <c r="B14" s="9">
        <v>6</v>
      </c>
      <c r="C14" s="10" t="s">
        <v>13</v>
      </c>
      <c r="D14" s="5" t="s">
        <v>3</v>
      </c>
      <c r="E14" s="15">
        <v>38</v>
      </c>
      <c r="F14" s="16"/>
      <c r="G14" s="16">
        <f t="shared" si="0"/>
        <v>0</v>
      </c>
      <c r="H14" s="29">
        <f t="shared" si="1"/>
        <v>0</v>
      </c>
    </row>
    <row r="15" spans="2:8" x14ac:dyDescent="0.25">
      <c r="B15" s="9"/>
      <c r="C15" s="10"/>
      <c r="D15" s="4" t="s">
        <v>4</v>
      </c>
      <c r="E15" s="17">
        <v>0</v>
      </c>
      <c r="F15" s="18"/>
      <c r="G15" s="18"/>
      <c r="H15" s="31"/>
    </row>
    <row r="16" spans="2:8" x14ac:dyDescent="0.25">
      <c r="B16" s="9">
        <v>7</v>
      </c>
      <c r="C16" s="10" t="s">
        <v>14</v>
      </c>
      <c r="D16" s="5" t="s">
        <v>3</v>
      </c>
      <c r="E16" s="15">
        <v>1213.0999999999999</v>
      </c>
      <c r="F16" s="16"/>
      <c r="G16" s="16">
        <v>0</v>
      </c>
      <c r="H16" s="29">
        <f t="shared" si="1"/>
        <v>0</v>
      </c>
    </row>
    <row r="17" spans="2:8" ht="15.75" thickBot="1" x14ac:dyDescent="0.3">
      <c r="B17" s="60"/>
      <c r="C17" s="49"/>
      <c r="D17" s="50" t="s">
        <v>4</v>
      </c>
      <c r="E17" s="51">
        <v>88</v>
      </c>
      <c r="F17" s="52"/>
      <c r="G17" s="52">
        <v>0</v>
      </c>
      <c r="H17" s="61">
        <f t="shared" si="1"/>
        <v>0</v>
      </c>
    </row>
    <row r="18" spans="2:8" x14ac:dyDescent="0.25">
      <c r="B18" s="27" t="s">
        <v>7</v>
      </c>
      <c r="C18" s="28"/>
      <c r="D18" s="53" t="s">
        <v>5</v>
      </c>
      <c r="E18" s="54">
        <f>E4+E6+E8+E10+E12+E14+E16</f>
        <v>6016.3099999999995</v>
      </c>
      <c r="F18" s="55"/>
      <c r="G18" s="56">
        <f>G4+G6+G8+G10+G12+G14+G16</f>
        <v>0</v>
      </c>
      <c r="H18" s="57">
        <f t="shared" si="1"/>
        <v>0</v>
      </c>
    </row>
    <row r="19" spans="2:8" x14ac:dyDescent="0.25">
      <c r="B19" s="32"/>
      <c r="C19" s="14"/>
      <c r="D19" s="19" t="s">
        <v>6</v>
      </c>
      <c r="E19" s="20">
        <f>E5+E7+E9+E11+E13+E15+E17</f>
        <v>819.51</v>
      </c>
      <c r="F19" s="21"/>
      <c r="G19" s="22">
        <f>G5+G7+G9+G11+G13+G17</f>
        <v>0</v>
      </c>
      <c r="H19" s="33">
        <f t="shared" si="1"/>
        <v>0</v>
      </c>
    </row>
    <row r="20" spans="2:8" x14ac:dyDescent="0.25">
      <c r="B20" s="32"/>
      <c r="C20" s="14"/>
      <c r="D20" s="23" t="s">
        <v>18</v>
      </c>
      <c r="E20" s="24"/>
      <c r="F20" s="24"/>
      <c r="G20" s="24"/>
      <c r="H20" s="58">
        <f>ROUND(SUM(H4:H17),2)</f>
        <v>0</v>
      </c>
    </row>
    <row r="21" spans="2:8" x14ac:dyDescent="0.25">
      <c r="B21" s="34"/>
      <c r="C21" s="25"/>
      <c r="D21" s="26" t="s">
        <v>15</v>
      </c>
      <c r="E21" s="24"/>
      <c r="F21" s="24"/>
      <c r="G21" s="24"/>
      <c r="H21" s="58">
        <f>H22-H20</f>
        <v>0</v>
      </c>
    </row>
    <row r="22" spans="2:8" ht="15.75" thickBot="1" x14ac:dyDescent="0.3">
      <c r="B22" s="35"/>
      <c r="C22" s="36"/>
      <c r="D22" s="37" t="s">
        <v>19</v>
      </c>
      <c r="E22" s="38"/>
      <c r="F22" s="38"/>
      <c r="G22" s="38"/>
      <c r="H22" s="59">
        <f>H20*1.2</f>
        <v>0</v>
      </c>
    </row>
  </sheetData>
  <mergeCells count="19">
    <mergeCell ref="B8:B9"/>
    <mergeCell ref="C8:C9"/>
    <mergeCell ref="D20:G20"/>
    <mergeCell ref="D21:G21"/>
    <mergeCell ref="D22:G22"/>
    <mergeCell ref="B16:B17"/>
    <mergeCell ref="C16:C17"/>
    <mergeCell ref="B10:B11"/>
    <mergeCell ref="C10:C11"/>
    <mergeCell ref="B12:B13"/>
    <mergeCell ref="C12:C13"/>
    <mergeCell ref="B14:B15"/>
    <mergeCell ref="C14:C15"/>
    <mergeCell ref="B18:C22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2021-09-27T12:59:08Z</dcterms:created>
  <dcterms:modified xsi:type="dcterms:W3CDTF">2021-12-14T09:25:22Z</dcterms:modified>
</cp:coreProperties>
</file>