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1 Upratovanie TN\03 SP\2.4 fin ZML TN\"/>
    </mc:Choice>
  </mc:AlternateContent>
  <bookViews>
    <workbookView xWindow="0" yWindow="0" windowWidth="11235" windowHeight="745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 l="1"/>
  <c r="G17" i="1" l="1"/>
  <c r="H16" i="1"/>
  <c r="G16" i="1"/>
  <c r="H17" i="1" l="1"/>
  <c r="G21" i="1"/>
  <c r="H6" i="1"/>
  <c r="H7" i="1"/>
  <c r="H8" i="1"/>
  <c r="H9" i="1"/>
  <c r="H10" i="1"/>
  <c r="H11" i="1"/>
  <c r="H12" i="1"/>
  <c r="H13" i="1"/>
  <c r="H14" i="1"/>
  <c r="H15" i="1"/>
  <c r="G5" i="1"/>
  <c r="H5" i="1" s="1"/>
  <c r="G6" i="1"/>
  <c r="G7" i="1"/>
  <c r="G8" i="1"/>
  <c r="G9" i="1"/>
  <c r="G10" i="1"/>
  <c r="G11" i="1"/>
  <c r="G12" i="1"/>
  <c r="G13" i="1"/>
  <c r="G14" i="1"/>
  <c r="G15" i="1"/>
  <c r="G18" i="1"/>
  <c r="H18" i="1" s="1"/>
  <c r="G4" i="1"/>
  <c r="H4" i="1" s="1"/>
  <c r="H22" i="1" l="1"/>
  <c r="H24" i="1" s="1"/>
  <c r="H23" i="1" s="1"/>
  <c r="H21" i="1"/>
  <c r="G20" i="1"/>
  <c r="H20" i="1" s="1"/>
</calcChain>
</file>

<file path=xl/sharedStrings.xml><?xml version="1.0" encoding="utf-8"?>
<sst xmlns="http://schemas.openxmlformats.org/spreadsheetml/2006/main" count="38" uniqueCount="24">
  <si>
    <t>OBJEKTY VšZP</t>
  </si>
  <si>
    <t xml:space="preserve">Užívaná plocha </t>
  </si>
  <si>
    <t xml:space="preserve">  Počet m2</t>
  </si>
  <si>
    <t>IN</t>
  </si>
  <si>
    <t>EX</t>
  </si>
  <si>
    <t>Interiér (IN)</t>
  </si>
  <si>
    <t>Exteriér (EX)</t>
  </si>
  <si>
    <t>Cena za 1 m2/mesiac
v € bez DPH</t>
  </si>
  <si>
    <t>Cena za položku za mesiac v €
bez DPH</t>
  </si>
  <si>
    <t>Cena za položku za 24 mesiacov
v € bez DPH</t>
  </si>
  <si>
    <t>TRENČIANSKY KRAJ</t>
  </si>
  <si>
    <t>Partizánska 2315 Trenčín</t>
  </si>
  <si>
    <t>Štefánikova 46 Trenčín</t>
  </si>
  <si>
    <t>Hviezdoslavova 23/3 Bánovce/ Bebravou</t>
  </si>
  <si>
    <t>Partizánska 17, Myjava</t>
  </si>
  <si>
    <t>Čsl armády 4, Nové Mesto/ Váhom</t>
  </si>
  <si>
    <t>M.R.Štefánika165 Považská Bystrica</t>
  </si>
  <si>
    <t>Včelárska 1 Prievidza</t>
  </si>
  <si>
    <t>DPH v EUR</t>
  </si>
  <si>
    <t>Príloha č. 4 zmluvy</t>
  </si>
  <si>
    <t xml:space="preserve">Cena pravidelných upratovacích a čistiacich služieb </t>
  </si>
  <si>
    <t>Rudolfa Jašíka 158/8, Partizánske</t>
  </si>
  <si>
    <t>Spolu Trenčiansky kraj v EUR bez DPH</t>
  </si>
  <si>
    <t>Spolu Trenčiansky kraj v EUR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</si>
</sst>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darkUp"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0" borderId="0" xfId="0" applyNumberFormat="1"/>
    <xf numFmtId="4" fontId="0" fillId="0" borderId="0" xfId="0" applyNumberFormat="1" applyFill="1"/>
    <xf numFmtId="4" fontId="0" fillId="0" borderId="0" xfId="0" applyNumberFormat="1"/>
    <xf numFmtId="0" fontId="3" fillId="0" borderId="4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/>
    </xf>
    <xf numFmtId="164" fontId="0" fillId="3" borderId="4" xfId="0" applyNumberFormat="1" applyFill="1" applyBorder="1"/>
    <xf numFmtId="0" fontId="5" fillId="0" borderId="0" xfId="0" applyFont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/>
    <xf numFmtId="0" fontId="0" fillId="0" borderId="0" xfId="0" applyBorder="1" applyAlignment="1"/>
    <xf numFmtId="164" fontId="0" fillId="5" borderId="4" xfId="0" applyNumberFormat="1" applyFill="1" applyBorder="1"/>
    <xf numFmtId="164" fontId="0" fillId="0" borderId="4" xfId="0" applyNumberFormat="1" applyFill="1" applyBorder="1"/>
    <xf numFmtId="4" fontId="3" fillId="4" borderId="4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4" fontId="0" fillId="2" borderId="4" xfId="0" applyNumberFormat="1" applyFill="1" applyBorder="1"/>
    <xf numFmtId="0" fontId="2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/>
    </xf>
    <xf numFmtId="1" fontId="2" fillId="2" borderId="4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164" fontId="0" fillId="5" borderId="9" xfId="0" applyNumberFormat="1" applyFill="1" applyBorder="1"/>
    <xf numFmtId="164" fontId="0" fillId="0" borderId="9" xfId="0" applyNumberFormat="1" applyFill="1" applyBorder="1"/>
    <xf numFmtId="4" fontId="3" fillId="2" borderId="9" xfId="0" applyNumberFormat="1" applyFont="1" applyFill="1" applyBorder="1"/>
    <xf numFmtId="4" fontId="0" fillId="2" borderId="9" xfId="0" applyNumberFormat="1" applyFill="1" applyBorder="1"/>
    <xf numFmtId="0" fontId="2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left"/>
    </xf>
    <xf numFmtId="4" fontId="1" fillId="6" borderId="10" xfId="0" applyNumberFormat="1" applyFont="1" applyFill="1" applyBorder="1"/>
    <xf numFmtId="0" fontId="3" fillId="0" borderId="7" xfId="0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/>
    </xf>
    <xf numFmtId="4" fontId="3" fillId="4" borderId="7" xfId="0" applyNumberFormat="1" applyFont="1" applyFill="1" applyBorder="1"/>
    <xf numFmtId="4" fontId="3" fillId="4" borderId="12" xfId="0" applyNumberFormat="1" applyFont="1" applyFill="1" applyBorder="1"/>
    <xf numFmtId="1" fontId="2" fillId="2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4" fontId="3" fillId="4" borderId="2" xfId="0" applyNumberFormat="1" applyFont="1" applyFill="1" applyBorder="1"/>
    <xf numFmtId="4" fontId="3" fillId="2" borderId="2" xfId="0" applyNumberFormat="1" applyFont="1" applyFill="1" applyBorder="1"/>
    <xf numFmtId="4" fontId="3" fillId="2" borderId="8" xfId="0" applyNumberFormat="1" applyFont="1" applyFill="1" applyBorder="1"/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2" fillId="0" borderId="3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topLeftCell="B1" workbookViewId="0">
      <selection activeCell="K14" sqref="K14"/>
    </sheetView>
  </sheetViews>
  <sheetFormatPr defaultRowHeight="15" x14ac:dyDescent="0.25"/>
  <cols>
    <col min="2" max="2" width="6.85546875" customWidth="1"/>
    <col min="3" max="3" width="40.42578125" customWidth="1"/>
    <col min="4" max="4" width="14.140625" customWidth="1"/>
    <col min="5" max="5" width="9.28515625" customWidth="1"/>
    <col min="6" max="6" width="12.42578125" customWidth="1"/>
    <col min="7" max="7" width="14.28515625" customWidth="1"/>
    <col min="8" max="8" width="11.85546875" customWidth="1"/>
  </cols>
  <sheetData>
    <row r="1" spans="2:8" x14ac:dyDescent="0.25">
      <c r="B1" s="9" t="s">
        <v>19</v>
      </c>
      <c r="C1" s="9"/>
    </row>
    <row r="2" spans="2:8" ht="15.75" thickBot="1" x14ac:dyDescent="0.3">
      <c r="B2" s="10" t="s">
        <v>20</v>
      </c>
      <c r="C2" s="11"/>
      <c r="D2" s="12"/>
      <c r="E2" s="1"/>
      <c r="F2" s="2"/>
      <c r="G2" s="3"/>
      <c r="H2" s="3"/>
    </row>
    <row r="3" spans="2:8" ht="63.75" x14ac:dyDescent="0.25">
      <c r="B3" s="45" t="s">
        <v>0</v>
      </c>
      <c r="C3" s="46"/>
      <c r="D3" s="22" t="s">
        <v>1</v>
      </c>
      <c r="E3" s="22" t="s">
        <v>2</v>
      </c>
      <c r="F3" s="23" t="s">
        <v>7</v>
      </c>
      <c r="G3" s="23" t="s">
        <v>8</v>
      </c>
      <c r="H3" s="24" t="s">
        <v>9</v>
      </c>
    </row>
    <row r="4" spans="2:8" x14ac:dyDescent="0.25">
      <c r="B4" s="41">
        <v>1</v>
      </c>
      <c r="C4" s="43" t="s">
        <v>11</v>
      </c>
      <c r="D4" s="6" t="s">
        <v>3</v>
      </c>
      <c r="E4" s="7">
        <v>1515</v>
      </c>
      <c r="F4" s="13"/>
      <c r="G4" s="13">
        <f>E4*F4</f>
        <v>0</v>
      </c>
      <c r="H4" s="25">
        <f>G4*24</f>
        <v>0</v>
      </c>
    </row>
    <row r="5" spans="2:8" x14ac:dyDescent="0.25">
      <c r="B5" s="41"/>
      <c r="C5" s="43"/>
      <c r="D5" s="4" t="s">
        <v>4</v>
      </c>
      <c r="E5" s="5">
        <v>722</v>
      </c>
      <c r="F5" s="8"/>
      <c r="G5" s="14">
        <f t="shared" ref="G5:G18" si="0">E5*F5</f>
        <v>0</v>
      </c>
      <c r="H5" s="26">
        <f t="shared" ref="H5:H18" si="1">G5*24</f>
        <v>0</v>
      </c>
    </row>
    <row r="6" spans="2:8" x14ac:dyDescent="0.25">
      <c r="B6" s="41">
        <v>2</v>
      </c>
      <c r="C6" s="43" t="s">
        <v>12</v>
      </c>
      <c r="D6" s="6" t="s">
        <v>3</v>
      </c>
      <c r="E6" s="7">
        <v>766</v>
      </c>
      <c r="F6" s="13"/>
      <c r="G6" s="13">
        <f t="shared" si="0"/>
        <v>0</v>
      </c>
      <c r="H6" s="25">
        <f t="shared" si="1"/>
        <v>0</v>
      </c>
    </row>
    <row r="7" spans="2:8" x14ac:dyDescent="0.25">
      <c r="B7" s="41"/>
      <c r="C7" s="43"/>
      <c r="D7" s="4" t="s">
        <v>4</v>
      </c>
      <c r="E7" s="5">
        <v>288</v>
      </c>
      <c r="F7" s="8"/>
      <c r="G7" s="14">
        <f t="shared" si="0"/>
        <v>0</v>
      </c>
      <c r="H7" s="26">
        <f t="shared" si="1"/>
        <v>0</v>
      </c>
    </row>
    <row r="8" spans="2:8" x14ac:dyDescent="0.25">
      <c r="B8" s="41">
        <v>3</v>
      </c>
      <c r="C8" s="43" t="s">
        <v>13</v>
      </c>
      <c r="D8" s="6" t="s">
        <v>3</v>
      </c>
      <c r="E8" s="7">
        <v>42</v>
      </c>
      <c r="F8" s="13"/>
      <c r="G8" s="13">
        <f t="shared" si="0"/>
        <v>0</v>
      </c>
      <c r="H8" s="25">
        <f t="shared" si="1"/>
        <v>0</v>
      </c>
    </row>
    <row r="9" spans="2:8" x14ac:dyDescent="0.25">
      <c r="B9" s="41"/>
      <c r="C9" s="43"/>
      <c r="D9" s="4" t="s">
        <v>4</v>
      </c>
      <c r="E9" s="5">
        <v>10</v>
      </c>
      <c r="F9" s="8"/>
      <c r="G9" s="14">
        <f t="shared" si="0"/>
        <v>0</v>
      </c>
      <c r="H9" s="26">
        <f t="shared" si="1"/>
        <v>0</v>
      </c>
    </row>
    <row r="10" spans="2:8" x14ac:dyDescent="0.25">
      <c r="B10" s="41">
        <v>4</v>
      </c>
      <c r="C10" s="43" t="s">
        <v>14</v>
      </c>
      <c r="D10" s="6" t="s">
        <v>3</v>
      </c>
      <c r="E10" s="7">
        <v>53</v>
      </c>
      <c r="F10" s="13"/>
      <c r="G10" s="13">
        <f t="shared" si="0"/>
        <v>0</v>
      </c>
      <c r="H10" s="25">
        <f t="shared" si="1"/>
        <v>0</v>
      </c>
    </row>
    <row r="11" spans="2:8" x14ac:dyDescent="0.25">
      <c r="B11" s="41"/>
      <c r="C11" s="43"/>
      <c r="D11" s="4" t="s">
        <v>4</v>
      </c>
      <c r="E11" s="5">
        <v>0</v>
      </c>
      <c r="F11" s="8"/>
      <c r="G11" s="14">
        <f t="shared" si="0"/>
        <v>0</v>
      </c>
      <c r="H11" s="26">
        <f t="shared" si="1"/>
        <v>0</v>
      </c>
    </row>
    <row r="12" spans="2:8" x14ac:dyDescent="0.25">
      <c r="B12" s="53">
        <v>5</v>
      </c>
      <c r="C12" s="43" t="s">
        <v>15</v>
      </c>
      <c r="D12" s="6" t="s">
        <v>3</v>
      </c>
      <c r="E12" s="7">
        <v>83.93</v>
      </c>
      <c r="F12" s="13"/>
      <c r="G12" s="13">
        <f t="shared" si="0"/>
        <v>0</v>
      </c>
      <c r="H12" s="25">
        <f t="shared" si="1"/>
        <v>0</v>
      </c>
    </row>
    <row r="13" spans="2:8" x14ac:dyDescent="0.25">
      <c r="B13" s="53"/>
      <c r="C13" s="43"/>
      <c r="D13" s="4" t="s">
        <v>4</v>
      </c>
      <c r="E13" s="5">
        <v>10</v>
      </c>
      <c r="F13" s="8"/>
      <c r="G13" s="14">
        <f t="shared" si="0"/>
        <v>0</v>
      </c>
      <c r="H13" s="26">
        <f t="shared" si="1"/>
        <v>0</v>
      </c>
    </row>
    <row r="14" spans="2:8" x14ac:dyDescent="0.25">
      <c r="B14" s="41">
        <v>6</v>
      </c>
      <c r="C14" s="43" t="s">
        <v>16</v>
      </c>
      <c r="D14" s="6" t="s">
        <v>3</v>
      </c>
      <c r="E14" s="7">
        <v>1745.65</v>
      </c>
      <c r="F14" s="13"/>
      <c r="G14" s="13">
        <f t="shared" si="0"/>
        <v>0</v>
      </c>
      <c r="H14" s="25">
        <f t="shared" si="1"/>
        <v>0</v>
      </c>
    </row>
    <row r="15" spans="2:8" x14ac:dyDescent="0.25">
      <c r="B15" s="41"/>
      <c r="C15" s="43"/>
      <c r="D15" s="4" t="s">
        <v>4</v>
      </c>
      <c r="E15" s="5">
        <v>603</v>
      </c>
      <c r="F15" s="8"/>
      <c r="G15" s="14">
        <f t="shared" si="0"/>
        <v>0</v>
      </c>
      <c r="H15" s="26">
        <f t="shared" si="1"/>
        <v>0</v>
      </c>
    </row>
    <row r="16" spans="2:8" x14ac:dyDescent="0.25">
      <c r="B16" s="41">
        <v>7</v>
      </c>
      <c r="C16" s="43" t="s">
        <v>17</v>
      </c>
      <c r="D16" s="6" t="s">
        <v>3</v>
      </c>
      <c r="E16" s="7">
        <v>3222.32</v>
      </c>
      <c r="F16" s="13"/>
      <c r="G16" s="13">
        <f t="shared" ref="G16:G17" si="2">E16*F16</f>
        <v>0</v>
      </c>
      <c r="H16" s="25">
        <f t="shared" ref="H16:H17" si="3">G16*24</f>
        <v>0</v>
      </c>
    </row>
    <row r="17" spans="2:8" x14ac:dyDescent="0.25">
      <c r="B17" s="41"/>
      <c r="C17" s="43"/>
      <c r="D17" s="4" t="s">
        <v>4</v>
      </c>
      <c r="E17" s="5">
        <v>2932</v>
      </c>
      <c r="F17" s="8"/>
      <c r="G17" s="14">
        <f t="shared" si="2"/>
        <v>0</v>
      </c>
      <c r="H17" s="26">
        <f t="shared" si="3"/>
        <v>0</v>
      </c>
    </row>
    <row r="18" spans="2:8" x14ac:dyDescent="0.25">
      <c r="B18" s="41">
        <v>8</v>
      </c>
      <c r="C18" s="43" t="s">
        <v>21</v>
      </c>
      <c r="D18" s="6" t="s">
        <v>3</v>
      </c>
      <c r="E18" s="7">
        <v>65</v>
      </c>
      <c r="F18" s="13"/>
      <c r="G18" s="13">
        <f t="shared" si="0"/>
        <v>0</v>
      </c>
      <c r="H18" s="25">
        <f t="shared" si="1"/>
        <v>0</v>
      </c>
    </row>
    <row r="19" spans="2:8" ht="15.75" thickBot="1" x14ac:dyDescent="0.3">
      <c r="B19" s="42"/>
      <c r="C19" s="44"/>
      <c r="D19" s="32" t="s">
        <v>4</v>
      </c>
      <c r="E19" s="33">
        <v>0</v>
      </c>
      <c r="F19" s="34"/>
      <c r="G19" s="34"/>
      <c r="H19" s="35"/>
    </row>
    <row r="20" spans="2:8" x14ac:dyDescent="0.25">
      <c r="B20" s="45" t="s">
        <v>10</v>
      </c>
      <c r="C20" s="46"/>
      <c r="D20" s="36" t="s">
        <v>5</v>
      </c>
      <c r="E20" s="37">
        <f>E4+E6+E8+E10+E12+E14+E16+E18</f>
        <v>7492.9</v>
      </c>
      <c r="F20" s="38"/>
      <c r="G20" s="39">
        <f>G4+G6+G8+G10+G12+G14+G18</f>
        <v>0</v>
      </c>
      <c r="H20" s="40">
        <f>G20*24</f>
        <v>0</v>
      </c>
    </row>
    <row r="21" spans="2:8" x14ac:dyDescent="0.25">
      <c r="B21" s="47"/>
      <c r="C21" s="48"/>
      <c r="D21" s="16" t="s">
        <v>6</v>
      </c>
      <c r="E21" s="17">
        <f>E5+E7+E9+E11+E13+E15+E17+E19</f>
        <v>4565</v>
      </c>
      <c r="F21" s="15"/>
      <c r="G21" s="18">
        <f>G5+G7+G9+G11+G13+G15+G17</f>
        <v>0</v>
      </c>
      <c r="H21" s="27">
        <f>G21*24</f>
        <v>0</v>
      </c>
    </row>
    <row r="22" spans="2:8" x14ac:dyDescent="0.25">
      <c r="B22" s="47"/>
      <c r="C22" s="48"/>
      <c r="D22" s="19" t="s">
        <v>22</v>
      </c>
      <c r="E22" s="20"/>
      <c r="F22" s="20"/>
      <c r="G22" s="20"/>
      <c r="H22" s="28">
        <f>ROUND(SUM(H4:H19),2)</f>
        <v>0</v>
      </c>
    </row>
    <row r="23" spans="2:8" x14ac:dyDescent="0.25">
      <c r="B23" s="49"/>
      <c r="C23" s="50"/>
      <c r="D23" s="21" t="s">
        <v>18</v>
      </c>
      <c r="E23" s="20"/>
      <c r="F23" s="20"/>
      <c r="G23" s="20"/>
      <c r="H23" s="28">
        <f>H24-H22</f>
        <v>0</v>
      </c>
    </row>
    <row r="24" spans="2:8" ht="15.75" thickBot="1" x14ac:dyDescent="0.3">
      <c r="B24" s="51"/>
      <c r="C24" s="52"/>
      <c r="D24" s="29" t="s">
        <v>23</v>
      </c>
      <c r="E24" s="30"/>
      <c r="F24" s="30"/>
      <c r="G24" s="30"/>
      <c r="H24" s="31">
        <f>H22*1.2</f>
        <v>0</v>
      </c>
    </row>
  </sheetData>
  <mergeCells count="18">
    <mergeCell ref="B10:B11"/>
    <mergeCell ref="C10:C11"/>
    <mergeCell ref="B12:B13"/>
    <mergeCell ref="C12:C13"/>
    <mergeCell ref="B14:B15"/>
    <mergeCell ref="C14:C15"/>
    <mergeCell ref="B8:B9"/>
    <mergeCell ref="C8:C9"/>
    <mergeCell ref="B3:C3"/>
    <mergeCell ref="B4:B5"/>
    <mergeCell ref="C4:C5"/>
    <mergeCell ref="B6:B7"/>
    <mergeCell ref="C6:C7"/>
    <mergeCell ref="B18:B19"/>
    <mergeCell ref="C18:C19"/>
    <mergeCell ref="B20:C24"/>
    <mergeCell ref="B16:B17"/>
    <mergeCell ref="C16:C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2021-12-14T10:15:26Z</cp:lastPrinted>
  <dcterms:created xsi:type="dcterms:W3CDTF">2021-09-27T12:59:08Z</dcterms:created>
  <dcterms:modified xsi:type="dcterms:W3CDTF">2021-12-14T10:15:29Z</dcterms:modified>
</cp:coreProperties>
</file>