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Bojnice\3 Ovocie a zelenina 2022\1 Súťažné podklady\"/>
    </mc:Choice>
  </mc:AlternateContent>
  <bookViews>
    <workbookView xWindow="-120" yWindow="-120" windowWidth="29040" windowHeight="15840"/>
  </bookViews>
  <sheets>
    <sheet name="ČASŤ 5" sheetId="2" r:id="rId1"/>
  </sheets>
  <definedNames>
    <definedName name="_xlnm.Print_Titles" localSheetId="0">'ČASŤ 5'!$3:$5</definedName>
  </definedNames>
  <calcPr calcId="162913"/>
</workbook>
</file>

<file path=xl/calcChain.xml><?xml version="1.0" encoding="utf-8"?>
<calcChain xmlns="http://schemas.openxmlformats.org/spreadsheetml/2006/main">
  <c r="I59" i="2" l="1"/>
  <c r="J59" i="2" s="1"/>
  <c r="G59" i="2"/>
  <c r="J58" i="2"/>
  <c r="I58" i="2"/>
  <c r="G58" i="2"/>
  <c r="I57" i="2"/>
  <c r="J57" i="2" s="1"/>
  <c r="G57" i="2"/>
  <c r="I56" i="2"/>
  <c r="J56" i="2" s="1"/>
  <c r="G56" i="2"/>
  <c r="I55" i="2"/>
  <c r="J55" i="2" s="1"/>
  <c r="G55" i="2"/>
  <c r="I54" i="2"/>
  <c r="J54" i="2" s="1"/>
  <c r="G54" i="2"/>
  <c r="I53" i="2"/>
  <c r="J53" i="2" s="1"/>
  <c r="G53" i="2"/>
  <c r="I52" i="2"/>
  <c r="J52" i="2" s="1"/>
  <c r="G52" i="2"/>
  <c r="I51" i="2"/>
  <c r="J51" i="2" s="1"/>
  <c r="G51" i="2"/>
  <c r="I50" i="2"/>
  <c r="J50" i="2" s="1"/>
  <c r="G50" i="2"/>
  <c r="I49" i="2"/>
  <c r="J49" i="2" s="1"/>
  <c r="G49" i="2"/>
  <c r="J48" i="2"/>
  <c r="I48" i="2"/>
  <c r="G48" i="2"/>
  <c r="I47" i="2"/>
  <c r="J47" i="2" s="1"/>
  <c r="G47" i="2"/>
  <c r="I46" i="2"/>
  <c r="J46" i="2" s="1"/>
  <c r="G46" i="2"/>
  <c r="I45" i="2" l="1"/>
  <c r="J45" i="2" s="1"/>
  <c r="G45" i="2"/>
  <c r="J44" i="2"/>
  <c r="I44" i="2"/>
  <c r="G44" i="2"/>
  <c r="I43" i="2"/>
  <c r="J43" i="2" s="1"/>
  <c r="G43" i="2"/>
  <c r="I42" i="2"/>
  <c r="J42" i="2" s="1"/>
  <c r="G42" i="2"/>
  <c r="I41" i="2"/>
  <c r="J41" i="2" s="1"/>
  <c r="G41" i="2"/>
  <c r="I40" i="2"/>
  <c r="J40" i="2" s="1"/>
  <c r="G40" i="2"/>
  <c r="I39" i="2"/>
  <c r="J39" i="2" s="1"/>
  <c r="G39" i="2"/>
  <c r="I38" i="2"/>
  <c r="J38" i="2" s="1"/>
  <c r="G38" i="2"/>
  <c r="I37" i="2"/>
  <c r="J37" i="2" s="1"/>
  <c r="G37" i="2"/>
  <c r="J36" i="2"/>
  <c r="I36" i="2"/>
  <c r="G36" i="2"/>
  <c r="I35" i="2"/>
  <c r="J35" i="2" s="1"/>
  <c r="G35" i="2"/>
  <c r="I34" i="2"/>
  <c r="J34" i="2" s="1"/>
  <c r="G34" i="2"/>
  <c r="I33" i="2"/>
  <c r="J33" i="2" s="1"/>
  <c r="G33" i="2"/>
  <c r="J32" i="2"/>
  <c r="I32" i="2"/>
  <c r="G32" i="2"/>
  <c r="I31" i="2"/>
  <c r="J31" i="2" s="1"/>
  <c r="G31" i="2"/>
  <c r="I30" i="2"/>
  <c r="J30" i="2" s="1"/>
  <c r="G30" i="2"/>
  <c r="J29" i="2"/>
  <c r="I29" i="2"/>
  <c r="G29" i="2"/>
  <c r="J28" i="2"/>
  <c r="I28" i="2"/>
  <c r="G28" i="2"/>
  <c r="I27" i="2"/>
  <c r="J27" i="2" s="1"/>
  <c r="G27" i="2"/>
  <c r="I26" i="2"/>
  <c r="J26" i="2" s="1"/>
  <c r="G26" i="2"/>
  <c r="G10" i="2" l="1"/>
  <c r="I10" i="2" s="1"/>
  <c r="J10" i="2" s="1"/>
  <c r="G25" i="2"/>
  <c r="I25" i="2" s="1"/>
  <c r="J25" i="2" s="1"/>
  <c r="I24" i="2"/>
  <c r="J24" i="2" s="1"/>
  <c r="G24" i="2"/>
  <c r="I23" i="2"/>
  <c r="J23" i="2" s="1"/>
  <c r="G23" i="2"/>
  <c r="I22" i="2"/>
  <c r="J22" i="2" s="1"/>
  <c r="G22" i="2"/>
  <c r="I21" i="2"/>
  <c r="J21" i="2" s="1"/>
  <c r="G21" i="2"/>
  <c r="I20" i="2"/>
  <c r="J20" i="2" s="1"/>
  <c r="G20" i="2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60" i="2" l="1"/>
  <c r="I6" i="2"/>
  <c r="I60" i="2" s="1"/>
  <c r="J6" i="2" l="1"/>
  <c r="J60" i="2" s="1"/>
</calcChain>
</file>

<file path=xl/sharedStrings.xml><?xml version="1.0" encoding="utf-8"?>
<sst xmlns="http://schemas.openxmlformats.org/spreadsheetml/2006/main" count="186" uniqueCount="86">
  <si>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</si>
  <si>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</si>
  <si>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</si>
  <si>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</si>
  <si>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</si>
  <si>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</si>
  <si>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</si>
  <si>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</si>
  <si>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</si>
  <si>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</si>
  <si>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</si>
  <si>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</si>
  <si>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</si>
  <si>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</si>
  <si>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</si>
  <si>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</si>
  <si>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</si>
  <si>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</si>
  <si>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</si>
  <si>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</si>
  <si>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Nemocnica s poliklinikou Prievidza so sídlom V Bojniciach</t>
  </si>
  <si>
    <t>cesnak</t>
  </si>
  <si>
    <t>cibuľa</t>
  </si>
  <si>
    <t>cvikľa</t>
  </si>
  <si>
    <t>kapusta hlávková</t>
  </si>
  <si>
    <t>paprika PCR</t>
  </si>
  <si>
    <t>mrkva</t>
  </si>
  <si>
    <t>paprika zelená</t>
  </si>
  <si>
    <t>petržlen</t>
  </si>
  <si>
    <t>pór</t>
  </si>
  <si>
    <t>paradajky</t>
  </si>
  <si>
    <t>uhorky zelené</t>
  </si>
  <si>
    <t>zeler</t>
  </si>
  <si>
    <t>kapusta hláv. červená</t>
  </si>
  <si>
    <t>kapusta kyslá  sudová</t>
  </si>
  <si>
    <t>kapusta čínska</t>
  </si>
  <si>
    <t>paprika červená,  žltá</t>
  </si>
  <si>
    <t>šampiňóny  čerstvé</t>
  </si>
  <si>
    <t>hliva</t>
  </si>
  <si>
    <t>banány</t>
  </si>
  <si>
    <t>broskyne</t>
  </si>
  <si>
    <t>grappe  červené,  biele</t>
  </si>
  <si>
    <t>hrušky</t>
  </si>
  <si>
    <t>mandariky</t>
  </si>
  <si>
    <t>melón  červený</t>
  </si>
  <si>
    <t>pomaranče</t>
  </si>
  <si>
    <t>citróny</t>
  </si>
  <si>
    <t>kiwi</t>
  </si>
  <si>
    <t>brokolica</t>
  </si>
  <si>
    <t>nektarinky</t>
  </si>
  <si>
    <t>melón žltý</t>
  </si>
  <si>
    <t>cuketa</t>
  </si>
  <si>
    <t>baklažán</t>
  </si>
  <si>
    <t>špargľa</t>
  </si>
  <si>
    <t>špenát listový  kg</t>
  </si>
  <si>
    <t>cherry  paradajky</t>
  </si>
  <si>
    <t>rukola</t>
  </si>
  <si>
    <t>patizón</t>
  </si>
  <si>
    <t>tekvica hokaidó</t>
  </si>
  <si>
    <t>rebarbora</t>
  </si>
  <si>
    <t>hrozno   biele, červené</t>
  </si>
  <si>
    <t>jablká červené</t>
  </si>
  <si>
    <t>jablká  zelené</t>
  </si>
  <si>
    <t>slivky</t>
  </si>
  <si>
    <t>cibuľa červená</t>
  </si>
  <si>
    <t>zemiaky -cena priemerná za celý rok</t>
  </si>
  <si>
    <t>Balenie/ hmotnosť</t>
  </si>
  <si>
    <t>kg</t>
  </si>
  <si>
    <t>ks</t>
  </si>
  <si>
    <t>zväzok</t>
  </si>
  <si>
    <t>1 kg,3 kg</t>
  </si>
  <si>
    <t>voľne</t>
  </si>
  <si>
    <t>1zväzok</t>
  </si>
  <si>
    <t>1ks</t>
  </si>
  <si>
    <t xml:space="preserve">kaleráb                                            </t>
  </si>
  <si>
    <t xml:space="preserve">karfiol                                              </t>
  </si>
  <si>
    <t xml:space="preserve">kel                                                  </t>
  </si>
  <si>
    <t xml:space="preserve">šalát ľadový                                   </t>
  </si>
  <si>
    <t xml:space="preserve">hlávkový  šalát                                </t>
  </si>
  <si>
    <t xml:space="preserve">kaleráb                                   </t>
  </si>
  <si>
    <t xml:space="preserve">reďkovka                                           </t>
  </si>
  <si>
    <t xml:space="preserve">kel                  </t>
  </si>
  <si>
    <t xml:space="preserve">cibuľka zväzková  </t>
  </si>
  <si>
    <t>max 30kg</t>
  </si>
  <si>
    <t xml:space="preserve">Nákup ovocia a zeleniny pre NsP v Bojniciach </t>
  </si>
  <si>
    <t>PRÍLOHA č.3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</si>
</sst>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9" fontId="4" fillId="2" borderId="0" xfId="0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Protection="1">
      <protection hidden="1"/>
    </xf>
    <xf numFmtId="49" fontId="3" fillId="2" borderId="0" xfId="0" applyNumberFormat="1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/>
      <protection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7" fillId="0" borderId="2" xfId="0" applyNumberFormat="1" applyFont="1" applyBorder="1" applyAlignment="1" applyProtection="1">
      <alignment horizontal="center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/>
      <protection hidden="1"/>
    </xf>
    <xf numFmtId="49" fontId="3" fillId="2" borderId="0" xfId="0" applyNumberFormat="1" applyFont="1" applyFill="1" applyBorder="1" applyProtection="1">
      <protection hidden="1"/>
    </xf>
    <xf numFmtId="0" fontId="8" fillId="2" borderId="0" xfId="0" applyFont="1" applyFill="1" applyProtection="1">
      <protection hidden="1"/>
    </xf>
    <xf numFmtId="0" fontId="9" fillId="2" borderId="0" xfId="0" applyFont="1" applyFill="1" applyProtection="1">
      <protection hidden="1"/>
    </xf>
    <xf numFmtId="0" fontId="10" fillId="0" borderId="1" xfId="0" applyFont="1" applyBorder="1"/>
    <xf numFmtId="0" fontId="11" fillId="0" borderId="1" xfId="0" applyFont="1" applyBorder="1" applyAlignment="1">
      <alignment horizontal="center"/>
    </xf>
    <xf numFmtId="3" fontId="11" fillId="0" borderId="1" xfId="0" applyNumberFormat="1" applyFont="1" applyBorder="1" applyAlignment="1">
      <alignment horizontal="right"/>
    </xf>
    <xf numFmtId="0" fontId="11" fillId="0" borderId="1" xfId="0" applyFont="1" applyBorder="1" applyAlignment="1">
      <alignment horizontal="center" wrapText="1"/>
    </xf>
    <xf numFmtId="0" fontId="12" fillId="2" borderId="1" xfId="0" applyFont="1" applyFill="1" applyBorder="1" applyAlignment="1" applyProtection="1">
      <alignment horizontal="center" vertical="top"/>
      <protection hidden="1"/>
    </xf>
    <xf numFmtId="4" fontId="11" fillId="6" borderId="1" xfId="0" applyNumberFormat="1" applyFont="1" applyFill="1" applyBorder="1" applyAlignment="1" applyProtection="1">
      <alignment horizontal="right" vertical="center"/>
      <protection locked="0" hidden="1"/>
    </xf>
    <xf numFmtId="4" fontId="11" fillId="0" borderId="1" xfId="0" applyNumberFormat="1" applyFont="1" applyBorder="1" applyAlignment="1" applyProtection="1">
      <alignment horizontal="right" vertical="center"/>
      <protection hidden="1"/>
    </xf>
    <xf numFmtId="9" fontId="11" fillId="6" borderId="1" xfId="0" applyNumberFormat="1" applyFont="1" applyFill="1" applyBorder="1" applyAlignment="1" applyProtection="1">
      <alignment horizontal="center" vertical="center"/>
      <protection locked="0"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49" fontId="4" fillId="6" borderId="8" xfId="0" applyNumberFormat="1" applyFont="1" applyFill="1" applyBorder="1" applyAlignment="1" applyProtection="1">
      <alignment horizontal="left" vertical="top" wrapText="1"/>
      <protection hidden="1"/>
    </xf>
    <xf numFmtId="49" fontId="4" fillId="6" borderId="9" xfId="0" applyNumberFormat="1" applyFont="1" applyFill="1" applyBorder="1" applyAlignment="1" applyProtection="1">
      <alignment horizontal="left" vertical="top" wrapText="1"/>
      <protection hidden="1"/>
    </xf>
    <xf numFmtId="49" fontId="4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7" fillId="6" borderId="3" xfId="0" applyNumberFormat="1" applyFont="1" applyFill="1" applyBorder="1" applyAlignment="1" applyProtection="1">
      <alignment vertical="top" wrapText="1"/>
      <protection locked="0"/>
    </xf>
    <xf numFmtId="49" fontId="7" fillId="6" borderId="4" xfId="0" applyNumberFormat="1" applyFont="1" applyFill="1" applyBorder="1" applyAlignment="1" applyProtection="1">
      <alignment vertical="top" wrapText="1"/>
      <protection locked="0"/>
    </xf>
    <xf numFmtId="49" fontId="7" fillId="6" borderId="5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vertical="top" wrapText="1"/>
      <protection locked="0"/>
    </xf>
    <xf numFmtId="49" fontId="7" fillId="6" borderId="0" xfId="0" applyNumberFormat="1" applyFont="1" applyFill="1" applyBorder="1" applyAlignment="1" applyProtection="1">
      <alignment vertical="top" wrapText="1"/>
      <protection locked="0"/>
    </xf>
    <xf numFmtId="49" fontId="7" fillId="6" borderId="7" xfId="0" applyNumberFormat="1" applyFont="1" applyFill="1" applyBorder="1" applyAlignment="1" applyProtection="1">
      <alignment vertical="top" wrapText="1"/>
      <protection locked="0"/>
    </xf>
    <xf numFmtId="49" fontId="7" fillId="6" borderId="6" xfId="0" applyNumberFormat="1" applyFont="1" applyFill="1" applyBorder="1" applyAlignment="1" applyProtection="1">
      <alignment horizontal="left" wrapText="1"/>
      <protection locked="0"/>
    </xf>
    <xf numFmtId="49" fontId="7" fillId="6" borderId="0" xfId="0" applyNumberFormat="1" applyFont="1" applyFill="1" applyBorder="1" applyAlignment="1" applyProtection="1">
      <alignment horizontal="left" wrapText="1"/>
      <protection locked="0"/>
    </xf>
    <xf numFmtId="49" fontId="7" fillId="6" borderId="7" xfId="0" applyNumberFormat="1" applyFont="1" applyFill="1" applyBorder="1" applyAlignment="1" applyProtection="1">
      <alignment horizontal="left" wrapText="1"/>
      <protection locked="0"/>
    </xf>
    <xf numFmtId="49" fontId="3" fillId="6" borderId="6" xfId="0" applyNumberFormat="1" applyFont="1" applyFill="1" applyBorder="1" applyAlignment="1" applyProtection="1">
      <alignment vertical="top" wrapText="1"/>
      <protection hidden="1"/>
    </xf>
    <xf numFmtId="49" fontId="3" fillId="6" borderId="0" xfId="0" applyNumberFormat="1" applyFont="1" applyFill="1" applyBorder="1" applyAlignment="1" applyProtection="1">
      <alignment vertical="top" wrapText="1"/>
      <protection hidden="1"/>
    </xf>
    <xf numFmtId="49" fontId="3" fillId="6" borderId="7" xfId="0" applyNumberFormat="1" applyFont="1" applyFill="1" applyBorder="1" applyAlignment="1" applyProtection="1">
      <alignment vertical="top" wrapText="1"/>
      <protection hidden="1"/>
    </xf>
    <xf numFmtId="0" fontId="6" fillId="3" borderId="8" xfId="0" applyFont="1" applyFill="1" applyBorder="1" applyAlignment="1" applyProtection="1">
      <alignment horizontal="left" vertical="center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  <xf numFmtId="0" fontId="1" fillId="2" borderId="0" xfId="0" applyFont="1" applyFill="1" applyProtection="1"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8"/>
  <sheetViews>
    <sheetView tabSelected="1" zoomScaleNormal="100" workbookViewId="0">
      <selection activeCell="L7" sqref="L7"/>
    </sheetView>
  </sheetViews>
  <sheetFormatPr defaultColWidth="9.109375" defaultRowHeight="14.4" x14ac:dyDescent="0.3"/>
  <cols>
    <col min="1" max="1" width="6.44140625" style="2" customWidth="1"/>
    <col min="2" max="2" width="50.5546875" style="2" customWidth="1"/>
    <col min="3" max="3" width="11.88671875" style="2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43" t="s">
        <v>85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6" t="s">
        <v>20</v>
      </c>
      <c r="G2" s="26"/>
      <c r="H2" s="26"/>
      <c r="I2" s="26"/>
      <c r="J2" s="26"/>
    </row>
    <row r="3" spans="1:10" ht="18" x14ac:dyDescent="0.35">
      <c r="A3" s="12"/>
      <c r="B3" s="13"/>
      <c r="E3" s="5" t="s">
        <v>18</v>
      </c>
      <c r="F3" s="27" t="s">
        <v>84</v>
      </c>
      <c r="G3" s="27"/>
      <c r="H3" s="27"/>
      <c r="I3" s="27"/>
      <c r="J3" s="27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66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18">
        <v>1</v>
      </c>
      <c r="B6" s="14" t="s">
        <v>21</v>
      </c>
      <c r="C6" s="15" t="s">
        <v>71</v>
      </c>
      <c r="D6" s="15" t="s">
        <v>67</v>
      </c>
      <c r="E6" s="16">
        <v>200</v>
      </c>
      <c r="F6" s="19"/>
      <c r="G6" s="20" t="str">
        <f>IF(F6="","",ROUND(E6*F6,2))</f>
        <v/>
      </c>
      <c r="H6" s="21"/>
      <c r="I6" s="20" t="str">
        <f>IF(H6="","",ROUND(G6*H6,2))</f>
        <v/>
      </c>
      <c r="J6" s="20" t="str">
        <f>IF(H6="","",G6+I6)</f>
        <v/>
      </c>
    </row>
    <row r="7" spans="1:10" x14ac:dyDescent="0.3">
      <c r="A7" s="18">
        <v>2</v>
      </c>
      <c r="B7" s="14" t="s">
        <v>22</v>
      </c>
      <c r="C7" s="15" t="s">
        <v>71</v>
      </c>
      <c r="D7" s="15" t="s">
        <v>67</v>
      </c>
      <c r="E7" s="16">
        <v>3500</v>
      </c>
      <c r="F7" s="19"/>
      <c r="G7" s="20" t="str">
        <f t="shared" ref="G7:G25" si="0">IF(F7="","",ROUND(E7*F7,2))</f>
        <v/>
      </c>
      <c r="H7" s="21"/>
      <c r="I7" s="20" t="str">
        <f t="shared" ref="I7:I25" si="1">IF(H7="","",ROUND(G7*H7,2))</f>
        <v/>
      </c>
      <c r="J7" s="20" t="str">
        <f t="shared" ref="J7:J25" si="2">IF(H7="","",G7+I7)</f>
        <v/>
      </c>
    </row>
    <row r="8" spans="1:10" x14ac:dyDescent="0.3">
      <c r="A8" s="18">
        <v>3</v>
      </c>
      <c r="B8" s="14" t="s">
        <v>23</v>
      </c>
      <c r="C8" s="15" t="s">
        <v>71</v>
      </c>
      <c r="D8" s="15" t="s">
        <v>67</v>
      </c>
      <c r="E8" s="16">
        <v>2800</v>
      </c>
      <c r="F8" s="19"/>
      <c r="G8" s="20" t="str">
        <f t="shared" si="0"/>
        <v/>
      </c>
      <c r="H8" s="21"/>
      <c r="I8" s="20" t="str">
        <f t="shared" si="1"/>
        <v/>
      </c>
      <c r="J8" s="20" t="str">
        <f t="shared" si="2"/>
        <v/>
      </c>
    </row>
    <row r="9" spans="1:10" x14ac:dyDescent="0.3">
      <c r="A9" s="18">
        <v>4</v>
      </c>
      <c r="B9" s="14" t="s">
        <v>74</v>
      </c>
      <c r="C9" s="15" t="s">
        <v>71</v>
      </c>
      <c r="D9" s="15" t="s">
        <v>68</v>
      </c>
      <c r="E9" s="16">
        <v>1500</v>
      </c>
      <c r="F9" s="19"/>
      <c r="G9" s="20" t="str">
        <f t="shared" si="0"/>
        <v/>
      </c>
      <c r="H9" s="21"/>
      <c r="I9" s="20" t="str">
        <f t="shared" si="1"/>
        <v/>
      </c>
      <c r="J9" s="20" t="str">
        <f t="shared" si="2"/>
        <v/>
      </c>
    </row>
    <row r="10" spans="1:10" x14ac:dyDescent="0.3">
      <c r="A10" s="18">
        <v>5</v>
      </c>
      <c r="B10" s="14" t="s">
        <v>75</v>
      </c>
      <c r="C10" s="15" t="s">
        <v>71</v>
      </c>
      <c r="D10" s="15" t="s">
        <v>68</v>
      </c>
      <c r="E10" s="16">
        <v>100</v>
      </c>
      <c r="F10" s="19"/>
      <c r="G10" s="20" t="str">
        <f t="shared" si="0"/>
        <v/>
      </c>
      <c r="H10" s="21"/>
      <c r="I10" s="20" t="str">
        <f t="shared" si="1"/>
        <v/>
      </c>
      <c r="J10" s="20" t="str">
        <f t="shared" si="2"/>
        <v/>
      </c>
    </row>
    <row r="11" spans="1:10" x14ac:dyDescent="0.3">
      <c r="A11" s="18">
        <v>6</v>
      </c>
      <c r="B11" s="14" t="s">
        <v>24</v>
      </c>
      <c r="C11" s="15" t="s">
        <v>71</v>
      </c>
      <c r="D11" s="15" t="s">
        <v>67</v>
      </c>
      <c r="E11" s="16">
        <v>3000</v>
      </c>
      <c r="F11" s="19"/>
      <c r="G11" s="20" t="str">
        <f t="shared" si="0"/>
        <v/>
      </c>
      <c r="H11" s="21"/>
      <c r="I11" s="20" t="str">
        <f t="shared" si="1"/>
        <v/>
      </c>
      <c r="J11" s="20" t="str">
        <f t="shared" si="2"/>
        <v/>
      </c>
    </row>
    <row r="12" spans="1:10" x14ac:dyDescent="0.3">
      <c r="A12" s="18">
        <v>7</v>
      </c>
      <c r="B12" s="14" t="s">
        <v>25</v>
      </c>
      <c r="C12" s="15" t="s">
        <v>71</v>
      </c>
      <c r="D12" s="15" t="s">
        <v>67</v>
      </c>
      <c r="E12" s="16">
        <v>1100</v>
      </c>
      <c r="F12" s="19"/>
      <c r="G12" s="20" t="str">
        <f t="shared" si="0"/>
        <v/>
      </c>
      <c r="H12" s="21"/>
      <c r="I12" s="20" t="str">
        <f t="shared" si="1"/>
        <v/>
      </c>
      <c r="J12" s="20" t="str">
        <f t="shared" si="2"/>
        <v/>
      </c>
    </row>
    <row r="13" spans="1:10" x14ac:dyDescent="0.3">
      <c r="A13" s="18">
        <v>8</v>
      </c>
      <c r="B13" s="14" t="s">
        <v>76</v>
      </c>
      <c r="C13" s="15" t="s">
        <v>71</v>
      </c>
      <c r="D13" s="15" t="s">
        <v>68</v>
      </c>
      <c r="E13" s="16">
        <v>50</v>
      </c>
      <c r="F13" s="19"/>
      <c r="G13" s="20" t="str">
        <f t="shared" si="0"/>
        <v/>
      </c>
      <c r="H13" s="21"/>
      <c r="I13" s="20" t="str">
        <f t="shared" si="1"/>
        <v/>
      </c>
      <c r="J13" s="20" t="str">
        <f t="shared" si="2"/>
        <v/>
      </c>
    </row>
    <row r="14" spans="1:10" x14ac:dyDescent="0.3">
      <c r="A14" s="18">
        <v>9</v>
      </c>
      <c r="B14" s="14" t="s">
        <v>26</v>
      </c>
      <c r="C14" s="15" t="s">
        <v>71</v>
      </c>
      <c r="D14" s="15" t="s">
        <v>67</v>
      </c>
      <c r="E14" s="16">
        <v>6000</v>
      </c>
      <c r="F14" s="19"/>
      <c r="G14" s="20" t="str">
        <f t="shared" si="0"/>
        <v/>
      </c>
      <c r="H14" s="21"/>
      <c r="I14" s="20" t="str">
        <f t="shared" si="1"/>
        <v/>
      </c>
      <c r="J14" s="20" t="str">
        <f t="shared" si="2"/>
        <v/>
      </c>
    </row>
    <row r="15" spans="1:10" x14ac:dyDescent="0.3">
      <c r="A15" s="18">
        <v>10</v>
      </c>
      <c r="B15" s="14" t="s">
        <v>27</v>
      </c>
      <c r="C15" s="15" t="s">
        <v>71</v>
      </c>
      <c r="D15" s="15" t="s">
        <v>67</v>
      </c>
      <c r="E15" s="16">
        <v>50</v>
      </c>
      <c r="F15" s="19"/>
      <c r="G15" s="20" t="str">
        <f t="shared" si="0"/>
        <v/>
      </c>
      <c r="H15" s="21"/>
      <c r="I15" s="20" t="str">
        <f t="shared" si="1"/>
        <v/>
      </c>
      <c r="J15" s="20" t="str">
        <f t="shared" si="2"/>
        <v/>
      </c>
    </row>
    <row r="16" spans="1:10" x14ac:dyDescent="0.3">
      <c r="A16" s="18">
        <v>11</v>
      </c>
      <c r="B16" s="14" t="s">
        <v>28</v>
      </c>
      <c r="C16" s="15" t="s">
        <v>71</v>
      </c>
      <c r="D16" s="15" t="s">
        <v>67</v>
      </c>
      <c r="E16" s="16">
        <v>2200</v>
      </c>
      <c r="F16" s="19"/>
      <c r="G16" s="20" t="str">
        <f t="shared" si="0"/>
        <v/>
      </c>
      <c r="H16" s="21"/>
      <c r="I16" s="20" t="str">
        <f t="shared" si="1"/>
        <v/>
      </c>
      <c r="J16" s="20" t="str">
        <f t="shared" si="2"/>
        <v/>
      </c>
    </row>
    <row r="17" spans="1:10" x14ac:dyDescent="0.3">
      <c r="A17" s="18">
        <v>12</v>
      </c>
      <c r="B17" s="14" t="s">
        <v>29</v>
      </c>
      <c r="C17" s="15" t="s">
        <v>71</v>
      </c>
      <c r="D17" s="15" t="s">
        <v>67</v>
      </c>
      <c r="E17" s="16">
        <v>750</v>
      </c>
      <c r="F17" s="19"/>
      <c r="G17" s="20" t="str">
        <f t="shared" si="0"/>
        <v/>
      </c>
      <c r="H17" s="21"/>
      <c r="I17" s="20" t="str">
        <f t="shared" si="1"/>
        <v/>
      </c>
      <c r="J17" s="20" t="str">
        <f t="shared" si="2"/>
        <v/>
      </c>
    </row>
    <row r="18" spans="1:10" x14ac:dyDescent="0.3">
      <c r="A18" s="18">
        <v>13</v>
      </c>
      <c r="B18" s="14" t="s">
        <v>30</v>
      </c>
      <c r="C18" s="15" t="s">
        <v>71</v>
      </c>
      <c r="D18" s="15" t="s">
        <v>67</v>
      </c>
      <c r="E18" s="16">
        <v>3000</v>
      </c>
      <c r="F18" s="19"/>
      <c r="G18" s="20" t="str">
        <f t="shared" si="0"/>
        <v/>
      </c>
      <c r="H18" s="21"/>
      <c r="I18" s="20" t="str">
        <f t="shared" si="1"/>
        <v/>
      </c>
      <c r="J18" s="20" t="str">
        <f t="shared" si="2"/>
        <v/>
      </c>
    </row>
    <row r="19" spans="1:10" x14ac:dyDescent="0.3">
      <c r="A19" s="18">
        <v>14</v>
      </c>
      <c r="B19" s="14" t="s">
        <v>77</v>
      </c>
      <c r="C19" s="15" t="s">
        <v>73</v>
      </c>
      <c r="D19" s="15" t="s">
        <v>68</v>
      </c>
      <c r="E19" s="16">
        <v>1300</v>
      </c>
      <c r="F19" s="19"/>
      <c r="G19" s="20" t="str">
        <f t="shared" si="0"/>
        <v/>
      </c>
      <c r="H19" s="21"/>
      <c r="I19" s="20" t="str">
        <f t="shared" si="1"/>
        <v/>
      </c>
      <c r="J19" s="20" t="str">
        <f t="shared" si="2"/>
        <v/>
      </c>
    </row>
    <row r="20" spans="1:10" x14ac:dyDescent="0.3">
      <c r="A20" s="18">
        <v>15</v>
      </c>
      <c r="B20" s="14" t="s">
        <v>78</v>
      </c>
      <c r="C20" s="17" t="s">
        <v>73</v>
      </c>
      <c r="D20" s="17" t="s">
        <v>68</v>
      </c>
      <c r="E20" s="16">
        <v>400</v>
      </c>
      <c r="F20" s="19"/>
      <c r="G20" s="20" t="str">
        <f t="shared" si="0"/>
        <v/>
      </c>
      <c r="H20" s="21"/>
      <c r="I20" s="20" t="str">
        <f t="shared" si="1"/>
        <v/>
      </c>
      <c r="J20" s="20" t="str">
        <f t="shared" si="2"/>
        <v/>
      </c>
    </row>
    <row r="21" spans="1:10" x14ac:dyDescent="0.3">
      <c r="A21" s="18">
        <v>16</v>
      </c>
      <c r="B21" s="14" t="s">
        <v>31</v>
      </c>
      <c r="C21" s="15" t="s">
        <v>71</v>
      </c>
      <c r="D21" s="15" t="s">
        <v>67</v>
      </c>
      <c r="E21" s="16">
        <v>1200</v>
      </c>
      <c r="F21" s="19"/>
      <c r="G21" s="20" t="str">
        <f t="shared" si="0"/>
        <v/>
      </c>
      <c r="H21" s="21"/>
      <c r="I21" s="20" t="str">
        <f t="shared" si="1"/>
        <v/>
      </c>
      <c r="J21" s="20" t="str">
        <f t="shared" si="2"/>
        <v/>
      </c>
    </row>
    <row r="22" spans="1:10" x14ac:dyDescent="0.3">
      <c r="A22" s="18">
        <v>17</v>
      </c>
      <c r="B22" s="14" t="s">
        <v>32</v>
      </c>
      <c r="C22" s="15" t="s">
        <v>71</v>
      </c>
      <c r="D22" s="15" t="s">
        <v>67</v>
      </c>
      <c r="E22" s="16">
        <v>2200</v>
      </c>
      <c r="F22" s="19"/>
      <c r="G22" s="20" t="str">
        <f t="shared" si="0"/>
        <v/>
      </c>
      <c r="H22" s="21"/>
      <c r="I22" s="20" t="str">
        <f t="shared" si="1"/>
        <v/>
      </c>
      <c r="J22" s="20" t="str">
        <f t="shared" si="2"/>
        <v/>
      </c>
    </row>
    <row r="23" spans="1:10" x14ac:dyDescent="0.3">
      <c r="A23" s="18">
        <v>18</v>
      </c>
      <c r="B23" s="14" t="s">
        <v>79</v>
      </c>
      <c r="C23" s="15" t="s">
        <v>71</v>
      </c>
      <c r="D23" s="15" t="s">
        <v>67</v>
      </c>
      <c r="E23" s="16">
        <v>1200</v>
      </c>
      <c r="F23" s="19"/>
      <c r="G23" s="20" t="str">
        <f t="shared" si="0"/>
        <v/>
      </c>
      <c r="H23" s="21"/>
      <c r="I23" s="20" t="str">
        <f t="shared" si="1"/>
        <v/>
      </c>
      <c r="J23" s="20" t="str">
        <f t="shared" si="2"/>
        <v/>
      </c>
    </row>
    <row r="24" spans="1:10" x14ac:dyDescent="0.3">
      <c r="A24" s="18">
        <v>19</v>
      </c>
      <c r="B24" s="14" t="s">
        <v>33</v>
      </c>
      <c r="C24" s="15" t="s">
        <v>71</v>
      </c>
      <c r="D24" s="15" t="s">
        <v>67</v>
      </c>
      <c r="E24" s="16">
        <v>850</v>
      </c>
      <c r="F24" s="19"/>
      <c r="G24" s="20" t="str">
        <f t="shared" si="0"/>
        <v/>
      </c>
      <c r="H24" s="21"/>
      <c r="I24" s="20" t="str">
        <f t="shared" si="1"/>
        <v/>
      </c>
      <c r="J24" s="20" t="str">
        <f t="shared" si="2"/>
        <v/>
      </c>
    </row>
    <row r="25" spans="1:10" x14ac:dyDescent="0.3">
      <c r="A25" s="18">
        <v>20</v>
      </c>
      <c r="B25" s="14" t="s">
        <v>81</v>
      </c>
      <c r="C25" s="15" t="s">
        <v>71</v>
      </c>
      <c r="D25" s="15" t="s">
        <v>67</v>
      </c>
      <c r="E25" s="16">
        <v>1200</v>
      </c>
      <c r="F25" s="19"/>
      <c r="G25" s="20" t="str">
        <f t="shared" si="0"/>
        <v/>
      </c>
      <c r="H25" s="21"/>
      <c r="I25" s="20" t="str">
        <f t="shared" si="1"/>
        <v/>
      </c>
      <c r="J25" s="20" t="str">
        <f t="shared" si="2"/>
        <v/>
      </c>
    </row>
    <row r="26" spans="1:10" x14ac:dyDescent="0.3">
      <c r="A26" s="18">
        <v>21</v>
      </c>
      <c r="B26" s="14" t="s">
        <v>34</v>
      </c>
      <c r="C26" s="15" t="s">
        <v>70</v>
      </c>
      <c r="D26" s="15" t="s">
        <v>67</v>
      </c>
      <c r="E26" s="16">
        <v>1100</v>
      </c>
      <c r="F26" s="19"/>
      <c r="G26" s="20" t="str">
        <f>IF(F26="","",ROUND(E26*F26,2))</f>
        <v/>
      </c>
      <c r="H26" s="21"/>
      <c r="I26" s="20" t="str">
        <f>IF(H26="","",ROUND(G26*H26,2))</f>
        <v/>
      </c>
      <c r="J26" s="20" t="str">
        <f>IF(H26="","",G26+I26)</f>
        <v/>
      </c>
    </row>
    <row r="27" spans="1:10" x14ac:dyDescent="0.3">
      <c r="A27" s="18">
        <v>22</v>
      </c>
      <c r="B27" s="14" t="s">
        <v>35</v>
      </c>
      <c r="C27" s="15" t="s">
        <v>71</v>
      </c>
      <c r="D27" s="15" t="s">
        <v>67</v>
      </c>
      <c r="E27" s="16">
        <v>100</v>
      </c>
      <c r="F27" s="19"/>
      <c r="G27" s="20" t="str">
        <f t="shared" ref="G27:G45" si="3">IF(F27="","",ROUND(E27*F27,2))</f>
        <v/>
      </c>
      <c r="H27" s="21"/>
      <c r="I27" s="20" t="str">
        <f t="shared" ref="I27:I45" si="4">IF(H27="","",ROUND(G27*H27,2))</f>
        <v/>
      </c>
      <c r="J27" s="20" t="str">
        <f t="shared" ref="J27:J45" si="5">IF(H27="","",G27+I27)</f>
        <v/>
      </c>
    </row>
    <row r="28" spans="1:10" x14ac:dyDescent="0.3">
      <c r="A28" s="18">
        <v>23</v>
      </c>
      <c r="B28" s="14" t="s">
        <v>80</v>
      </c>
      <c r="C28" s="15" t="s">
        <v>72</v>
      </c>
      <c r="D28" s="15" t="s">
        <v>69</v>
      </c>
      <c r="E28" s="16">
        <v>50</v>
      </c>
      <c r="F28" s="19"/>
      <c r="G28" s="20" t="str">
        <f t="shared" si="3"/>
        <v/>
      </c>
      <c r="H28" s="21"/>
      <c r="I28" s="20" t="str">
        <f t="shared" si="4"/>
        <v/>
      </c>
      <c r="J28" s="20" t="str">
        <f t="shared" si="5"/>
        <v/>
      </c>
    </row>
    <row r="29" spans="1:10" x14ac:dyDescent="0.3">
      <c r="A29" s="18">
        <v>24</v>
      </c>
      <c r="B29" s="14" t="s">
        <v>36</v>
      </c>
      <c r="C29" s="15" t="s">
        <v>71</v>
      </c>
      <c r="D29" s="15" t="s">
        <v>67</v>
      </c>
      <c r="E29" s="16">
        <v>100</v>
      </c>
      <c r="F29" s="19"/>
      <c r="G29" s="20" t="str">
        <f t="shared" si="3"/>
        <v/>
      </c>
      <c r="H29" s="21"/>
      <c r="I29" s="20" t="str">
        <f t="shared" si="4"/>
        <v/>
      </c>
      <c r="J29" s="20" t="str">
        <f t="shared" si="5"/>
        <v/>
      </c>
    </row>
    <row r="30" spans="1:10" x14ac:dyDescent="0.3">
      <c r="A30" s="18">
        <v>25</v>
      </c>
      <c r="B30" s="14" t="s">
        <v>37</v>
      </c>
      <c r="C30" s="15" t="s">
        <v>71</v>
      </c>
      <c r="D30" s="15" t="s">
        <v>67</v>
      </c>
      <c r="E30" s="16">
        <v>650</v>
      </c>
      <c r="F30" s="19"/>
      <c r="G30" s="20" t="str">
        <f t="shared" si="3"/>
        <v/>
      </c>
      <c r="H30" s="21"/>
      <c r="I30" s="20" t="str">
        <f t="shared" si="4"/>
        <v/>
      </c>
      <c r="J30" s="20" t="str">
        <f t="shared" si="5"/>
        <v/>
      </c>
    </row>
    <row r="31" spans="1:10" x14ac:dyDescent="0.3">
      <c r="A31" s="18">
        <v>26</v>
      </c>
      <c r="B31" s="14" t="s">
        <v>38</v>
      </c>
      <c r="C31" s="15" t="s">
        <v>71</v>
      </c>
      <c r="D31" s="15" t="s">
        <v>67</v>
      </c>
      <c r="E31" s="16">
        <v>200</v>
      </c>
      <c r="F31" s="19"/>
      <c r="G31" s="20" t="str">
        <f t="shared" si="3"/>
        <v/>
      </c>
      <c r="H31" s="21"/>
      <c r="I31" s="20" t="str">
        <f t="shared" si="4"/>
        <v/>
      </c>
      <c r="J31" s="20" t="str">
        <f t="shared" si="5"/>
        <v/>
      </c>
    </row>
    <row r="32" spans="1:10" x14ac:dyDescent="0.3">
      <c r="A32" s="18">
        <v>27</v>
      </c>
      <c r="B32" s="14" t="s">
        <v>39</v>
      </c>
      <c r="C32" s="15" t="s">
        <v>71</v>
      </c>
      <c r="D32" s="15" t="s">
        <v>67</v>
      </c>
      <c r="E32" s="16">
        <v>2200</v>
      </c>
      <c r="F32" s="19"/>
      <c r="G32" s="20" t="str">
        <f t="shared" si="3"/>
        <v/>
      </c>
      <c r="H32" s="21"/>
      <c r="I32" s="20" t="str">
        <f t="shared" si="4"/>
        <v/>
      </c>
      <c r="J32" s="20" t="str">
        <f t="shared" si="5"/>
        <v/>
      </c>
    </row>
    <row r="33" spans="1:10" x14ac:dyDescent="0.3">
      <c r="A33" s="18">
        <v>28</v>
      </c>
      <c r="B33" s="14" t="s">
        <v>40</v>
      </c>
      <c r="C33" s="15" t="s">
        <v>71</v>
      </c>
      <c r="D33" s="15" t="s">
        <v>67</v>
      </c>
      <c r="E33" s="16">
        <v>350</v>
      </c>
      <c r="F33" s="19"/>
      <c r="G33" s="20" t="str">
        <f t="shared" si="3"/>
        <v/>
      </c>
      <c r="H33" s="21"/>
      <c r="I33" s="20" t="str">
        <f t="shared" si="4"/>
        <v/>
      </c>
      <c r="J33" s="20" t="str">
        <f t="shared" si="5"/>
        <v/>
      </c>
    </row>
    <row r="34" spans="1:10" x14ac:dyDescent="0.3">
      <c r="A34" s="18">
        <v>29</v>
      </c>
      <c r="B34" s="14" t="s">
        <v>41</v>
      </c>
      <c r="C34" s="15" t="s">
        <v>71</v>
      </c>
      <c r="D34" s="15" t="s">
        <v>67</v>
      </c>
      <c r="E34" s="16">
        <v>200</v>
      </c>
      <c r="F34" s="19"/>
      <c r="G34" s="20" t="str">
        <f t="shared" si="3"/>
        <v/>
      </c>
      <c r="H34" s="21"/>
      <c r="I34" s="20" t="str">
        <f t="shared" si="4"/>
        <v/>
      </c>
      <c r="J34" s="20" t="str">
        <f t="shared" si="5"/>
        <v/>
      </c>
    </row>
    <row r="35" spans="1:10" x14ac:dyDescent="0.3">
      <c r="A35" s="18">
        <v>30</v>
      </c>
      <c r="B35" s="14" t="s">
        <v>42</v>
      </c>
      <c r="C35" s="15" t="s">
        <v>71</v>
      </c>
      <c r="D35" s="15" t="s">
        <v>67</v>
      </c>
      <c r="E35" s="16">
        <v>50</v>
      </c>
      <c r="F35" s="19"/>
      <c r="G35" s="20" t="str">
        <f t="shared" si="3"/>
        <v/>
      </c>
      <c r="H35" s="21"/>
      <c r="I35" s="20" t="str">
        <f t="shared" si="4"/>
        <v/>
      </c>
      <c r="J35" s="20" t="str">
        <f t="shared" si="5"/>
        <v/>
      </c>
    </row>
    <row r="36" spans="1:10" x14ac:dyDescent="0.3">
      <c r="A36" s="18">
        <v>31</v>
      </c>
      <c r="B36" s="14" t="s">
        <v>61</v>
      </c>
      <c r="C36" s="15" t="s">
        <v>71</v>
      </c>
      <c r="D36" s="15" t="s">
        <v>67</v>
      </c>
      <c r="E36" s="16">
        <v>4000</v>
      </c>
      <c r="F36" s="19"/>
      <c r="G36" s="20" t="str">
        <f t="shared" si="3"/>
        <v/>
      </c>
      <c r="H36" s="21"/>
      <c r="I36" s="20" t="str">
        <f t="shared" si="4"/>
        <v/>
      </c>
      <c r="J36" s="20" t="str">
        <f t="shared" si="5"/>
        <v/>
      </c>
    </row>
    <row r="37" spans="1:10" x14ac:dyDescent="0.3">
      <c r="A37" s="18">
        <v>32</v>
      </c>
      <c r="B37" s="14" t="s">
        <v>62</v>
      </c>
      <c r="C37" s="15" t="s">
        <v>71</v>
      </c>
      <c r="D37" s="15" t="s">
        <v>67</v>
      </c>
      <c r="E37" s="16">
        <v>2000</v>
      </c>
      <c r="F37" s="19"/>
      <c r="G37" s="20" t="str">
        <f t="shared" si="3"/>
        <v/>
      </c>
      <c r="H37" s="21"/>
      <c r="I37" s="20" t="str">
        <f t="shared" si="4"/>
        <v/>
      </c>
      <c r="J37" s="20" t="str">
        <f t="shared" si="5"/>
        <v/>
      </c>
    </row>
    <row r="38" spans="1:10" x14ac:dyDescent="0.3">
      <c r="A38" s="18">
        <v>33</v>
      </c>
      <c r="B38" s="14" t="s">
        <v>43</v>
      </c>
      <c r="C38" s="15" t="s">
        <v>71</v>
      </c>
      <c r="D38" s="15" t="s">
        <v>67</v>
      </c>
      <c r="E38" s="16">
        <v>1200</v>
      </c>
      <c r="F38" s="19"/>
      <c r="G38" s="20" t="str">
        <f t="shared" si="3"/>
        <v/>
      </c>
      <c r="H38" s="21"/>
      <c r="I38" s="20" t="str">
        <f t="shared" si="4"/>
        <v/>
      </c>
      <c r="J38" s="20" t="str">
        <f t="shared" si="5"/>
        <v/>
      </c>
    </row>
    <row r="39" spans="1:10" x14ac:dyDescent="0.3">
      <c r="A39" s="18">
        <v>34</v>
      </c>
      <c r="B39" s="14" t="s">
        <v>44</v>
      </c>
      <c r="C39" s="15" t="s">
        <v>71</v>
      </c>
      <c r="D39" s="15" t="s">
        <v>67</v>
      </c>
      <c r="E39" s="16">
        <v>120</v>
      </c>
      <c r="F39" s="19"/>
      <c r="G39" s="20" t="str">
        <f t="shared" si="3"/>
        <v/>
      </c>
      <c r="H39" s="21"/>
      <c r="I39" s="20" t="str">
        <f t="shared" si="4"/>
        <v/>
      </c>
      <c r="J39" s="20" t="str">
        <f t="shared" si="5"/>
        <v/>
      </c>
    </row>
    <row r="40" spans="1:10" x14ac:dyDescent="0.3">
      <c r="A40" s="18">
        <v>35</v>
      </c>
      <c r="B40" s="14" t="s">
        <v>45</v>
      </c>
      <c r="C40" s="15" t="s">
        <v>71</v>
      </c>
      <c r="D40" s="15" t="s">
        <v>67</v>
      </c>
      <c r="E40" s="16">
        <v>1400</v>
      </c>
      <c r="F40" s="19"/>
      <c r="G40" s="20" t="str">
        <f t="shared" si="3"/>
        <v/>
      </c>
      <c r="H40" s="21"/>
      <c r="I40" s="20" t="str">
        <f t="shared" si="4"/>
        <v/>
      </c>
      <c r="J40" s="20" t="str">
        <f t="shared" si="5"/>
        <v/>
      </c>
    </row>
    <row r="41" spans="1:10" x14ac:dyDescent="0.3">
      <c r="A41" s="18">
        <v>36</v>
      </c>
      <c r="B41" s="14" t="s">
        <v>46</v>
      </c>
      <c r="C41" s="15" t="s">
        <v>71</v>
      </c>
      <c r="D41" s="15" t="s">
        <v>67</v>
      </c>
      <c r="E41" s="16">
        <v>100</v>
      </c>
      <c r="F41" s="19"/>
      <c r="G41" s="20" t="str">
        <f t="shared" si="3"/>
        <v/>
      </c>
      <c r="H41" s="21"/>
      <c r="I41" s="20" t="str">
        <f t="shared" si="4"/>
        <v/>
      </c>
      <c r="J41" s="20" t="str">
        <f t="shared" si="5"/>
        <v/>
      </c>
    </row>
    <row r="42" spans="1:10" x14ac:dyDescent="0.3">
      <c r="A42" s="18">
        <v>37</v>
      </c>
      <c r="B42" s="14" t="s">
        <v>47</v>
      </c>
      <c r="C42" s="15" t="s">
        <v>71</v>
      </c>
      <c r="D42" s="15" t="s">
        <v>67</v>
      </c>
      <c r="E42" s="16">
        <v>450</v>
      </c>
      <c r="F42" s="19"/>
      <c r="G42" s="20" t="str">
        <f t="shared" si="3"/>
        <v/>
      </c>
      <c r="H42" s="21"/>
      <c r="I42" s="20" t="str">
        <f t="shared" si="4"/>
        <v/>
      </c>
      <c r="J42" s="20" t="str">
        <f t="shared" si="5"/>
        <v/>
      </c>
    </row>
    <row r="43" spans="1:10" x14ac:dyDescent="0.3">
      <c r="A43" s="18">
        <v>38</v>
      </c>
      <c r="B43" s="14" t="s">
        <v>48</v>
      </c>
      <c r="C43" s="15" t="s">
        <v>71</v>
      </c>
      <c r="D43" s="15" t="s">
        <v>67</v>
      </c>
      <c r="E43" s="16">
        <v>60</v>
      </c>
      <c r="F43" s="19"/>
      <c r="G43" s="20" t="str">
        <f t="shared" si="3"/>
        <v/>
      </c>
      <c r="H43" s="21"/>
      <c r="I43" s="20" t="str">
        <f t="shared" si="4"/>
        <v/>
      </c>
      <c r="J43" s="20" t="str">
        <f t="shared" si="5"/>
        <v/>
      </c>
    </row>
    <row r="44" spans="1:10" x14ac:dyDescent="0.3">
      <c r="A44" s="18">
        <v>39</v>
      </c>
      <c r="B44" s="14" t="s">
        <v>49</v>
      </c>
      <c r="C44" s="15" t="s">
        <v>71</v>
      </c>
      <c r="D44" s="15" t="s">
        <v>67</v>
      </c>
      <c r="E44" s="16">
        <v>500</v>
      </c>
      <c r="F44" s="19"/>
      <c r="G44" s="20" t="str">
        <f t="shared" si="3"/>
        <v/>
      </c>
      <c r="H44" s="21"/>
      <c r="I44" s="20" t="str">
        <f t="shared" si="4"/>
        <v/>
      </c>
      <c r="J44" s="20" t="str">
        <f t="shared" si="5"/>
        <v/>
      </c>
    </row>
    <row r="45" spans="1:10" x14ac:dyDescent="0.3">
      <c r="A45" s="18">
        <v>40</v>
      </c>
      <c r="B45" s="14" t="s">
        <v>50</v>
      </c>
      <c r="C45" s="15" t="s">
        <v>71</v>
      </c>
      <c r="D45" s="15" t="s">
        <v>67</v>
      </c>
      <c r="E45" s="16">
        <v>20</v>
      </c>
      <c r="F45" s="19"/>
      <c r="G45" s="20" t="str">
        <f t="shared" si="3"/>
        <v/>
      </c>
      <c r="H45" s="21"/>
      <c r="I45" s="20" t="str">
        <f t="shared" si="4"/>
        <v/>
      </c>
      <c r="J45" s="20" t="str">
        <f t="shared" si="5"/>
        <v/>
      </c>
    </row>
    <row r="46" spans="1:10" x14ac:dyDescent="0.3">
      <c r="A46" s="18">
        <v>41</v>
      </c>
      <c r="B46" s="14" t="s">
        <v>51</v>
      </c>
      <c r="C46" s="15" t="s">
        <v>71</v>
      </c>
      <c r="D46" s="15" t="s">
        <v>67</v>
      </c>
      <c r="E46" s="16">
        <v>150</v>
      </c>
      <c r="F46" s="19"/>
      <c r="G46" s="20" t="str">
        <f>IF(F46="","",ROUND(E46*F46,2))</f>
        <v/>
      </c>
      <c r="H46" s="21"/>
      <c r="I46" s="20" t="str">
        <f>IF(H46="","",ROUND(G46*H46,2))</f>
        <v/>
      </c>
      <c r="J46" s="20" t="str">
        <f>IF(H46="","",G46+I46)</f>
        <v/>
      </c>
    </row>
    <row r="47" spans="1:10" x14ac:dyDescent="0.3">
      <c r="A47" s="18">
        <v>42</v>
      </c>
      <c r="B47" s="14" t="s">
        <v>52</v>
      </c>
      <c r="C47" s="15" t="s">
        <v>71</v>
      </c>
      <c r="D47" s="15" t="s">
        <v>67</v>
      </c>
      <c r="E47" s="16">
        <v>50</v>
      </c>
      <c r="F47" s="19"/>
      <c r="G47" s="20" t="str">
        <f t="shared" ref="G47:G56" si="6">IF(F47="","",ROUND(E47*F47,2))</f>
        <v/>
      </c>
      <c r="H47" s="21"/>
      <c r="I47" s="20" t="str">
        <f t="shared" ref="I47:I56" si="7">IF(H47="","",ROUND(G47*H47,2))</f>
        <v/>
      </c>
      <c r="J47" s="20" t="str">
        <f t="shared" ref="J47:J56" si="8">IF(H47="","",G47+I47)</f>
        <v/>
      </c>
    </row>
    <row r="48" spans="1:10" x14ac:dyDescent="0.3">
      <c r="A48" s="18">
        <v>43</v>
      </c>
      <c r="B48" s="14" t="s">
        <v>53</v>
      </c>
      <c r="C48" s="15" t="s">
        <v>71</v>
      </c>
      <c r="D48" s="15" t="s">
        <v>67</v>
      </c>
      <c r="E48" s="16">
        <v>50</v>
      </c>
      <c r="F48" s="19"/>
      <c r="G48" s="20" t="str">
        <f t="shared" si="6"/>
        <v/>
      </c>
      <c r="H48" s="21"/>
      <c r="I48" s="20" t="str">
        <f t="shared" si="7"/>
        <v/>
      </c>
      <c r="J48" s="20" t="str">
        <f t="shared" si="8"/>
        <v/>
      </c>
    </row>
    <row r="49" spans="1:10" x14ac:dyDescent="0.3">
      <c r="A49" s="18">
        <v>44</v>
      </c>
      <c r="B49" s="14" t="s">
        <v>54</v>
      </c>
      <c r="C49" s="15" t="s">
        <v>71</v>
      </c>
      <c r="D49" s="15" t="s">
        <v>67</v>
      </c>
      <c r="E49" s="16">
        <v>25</v>
      </c>
      <c r="F49" s="19"/>
      <c r="G49" s="20" t="str">
        <f t="shared" si="6"/>
        <v/>
      </c>
      <c r="H49" s="21"/>
      <c r="I49" s="20" t="str">
        <f t="shared" si="7"/>
        <v/>
      </c>
      <c r="J49" s="20" t="str">
        <f t="shared" si="8"/>
        <v/>
      </c>
    </row>
    <row r="50" spans="1:10" x14ac:dyDescent="0.3">
      <c r="A50" s="18">
        <v>45</v>
      </c>
      <c r="B50" s="14" t="s">
        <v>82</v>
      </c>
      <c r="C50" s="15" t="s">
        <v>69</v>
      </c>
      <c r="D50" s="15" t="s">
        <v>68</v>
      </c>
      <c r="E50" s="16">
        <v>30</v>
      </c>
      <c r="F50" s="19"/>
      <c r="G50" s="20" t="str">
        <f t="shared" si="6"/>
        <v/>
      </c>
      <c r="H50" s="21"/>
      <c r="I50" s="20" t="str">
        <f t="shared" si="7"/>
        <v/>
      </c>
      <c r="J50" s="20" t="str">
        <f t="shared" si="8"/>
        <v/>
      </c>
    </row>
    <row r="51" spans="1:10" x14ac:dyDescent="0.3">
      <c r="A51" s="18">
        <v>46</v>
      </c>
      <c r="B51" s="14" t="s">
        <v>55</v>
      </c>
      <c r="C51" s="15" t="s">
        <v>71</v>
      </c>
      <c r="D51" s="15" t="s">
        <v>67</v>
      </c>
      <c r="E51" s="16">
        <v>120</v>
      </c>
      <c r="F51" s="19"/>
      <c r="G51" s="20" t="str">
        <f t="shared" si="6"/>
        <v/>
      </c>
      <c r="H51" s="21"/>
      <c r="I51" s="20" t="str">
        <f t="shared" si="7"/>
        <v/>
      </c>
      <c r="J51" s="20" t="str">
        <f t="shared" si="8"/>
        <v/>
      </c>
    </row>
    <row r="52" spans="1:10" x14ac:dyDescent="0.3">
      <c r="A52" s="18">
        <v>47</v>
      </c>
      <c r="B52" s="14" t="s">
        <v>56</v>
      </c>
      <c r="C52" s="15" t="s">
        <v>71</v>
      </c>
      <c r="D52" s="15" t="s">
        <v>67</v>
      </c>
      <c r="E52" s="16">
        <v>10</v>
      </c>
      <c r="F52" s="19"/>
      <c r="G52" s="20" t="str">
        <f t="shared" si="6"/>
        <v/>
      </c>
      <c r="H52" s="21"/>
      <c r="I52" s="20" t="str">
        <f t="shared" si="7"/>
        <v/>
      </c>
      <c r="J52" s="20" t="str">
        <f t="shared" si="8"/>
        <v/>
      </c>
    </row>
    <row r="53" spans="1:10" x14ac:dyDescent="0.3">
      <c r="A53" s="18">
        <v>48</v>
      </c>
      <c r="B53" s="14" t="s">
        <v>57</v>
      </c>
      <c r="C53" s="15" t="s">
        <v>71</v>
      </c>
      <c r="D53" s="15" t="s">
        <v>67</v>
      </c>
      <c r="E53" s="16">
        <v>30</v>
      </c>
      <c r="F53" s="19"/>
      <c r="G53" s="20" t="str">
        <f t="shared" si="6"/>
        <v/>
      </c>
      <c r="H53" s="21"/>
      <c r="I53" s="20" t="str">
        <f t="shared" si="7"/>
        <v/>
      </c>
      <c r="J53" s="20" t="str">
        <f t="shared" si="8"/>
        <v/>
      </c>
    </row>
    <row r="54" spans="1:10" x14ac:dyDescent="0.3">
      <c r="A54" s="18">
        <v>49</v>
      </c>
      <c r="B54" s="14" t="s">
        <v>58</v>
      </c>
      <c r="C54" s="15" t="s">
        <v>71</v>
      </c>
      <c r="D54" s="15" t="s">
        <v>67</v>
      </c>
      <c r="E54" s="16">
        <v>100</v>
      </c>
      <c r="F54" s="19"/>
      <c r="G54" s="20" t="str">
        <f t="shared" si="6"/>
        <v/>
      </c>
      <c r="H54" s="21"/>
      <c r="I54" s="20" t="str">
        <f t="shared" si="7"/>
        <v/>
      </c>
      <c r="J54" s="20" t="str">
        <f t="shared" si="8"/>
        <v/>
      </c>
    </row>
    <row r="55" spans="1:10" x14ac:dyDescent="0.3">
      <c r="A55" s="18">
        <v>50</v>
      </c>
      <c r="B55" s="14" t="s">
        <v>59</v>
      </c>
      <c r="C55" s="15" t="s">
        <v>71</v>
      </c>
      <c r="D55" s="15" t="s">
        <v>67</v>
      </c>
      <c r="E55" s="16">
        <v>10</v>
      </c>
      <c r="F55" s="19"/>
      <c r="G55" s="20" t="str">
        <f t="shared" si="6"/>
        <v/>
      </c>
      <c r="H55" s="21"/>
      <c r="I55" s="20" t="str">
        <f t="shared" si="7"/>
        <v/>
      </c>
      <c r="J55" s="20" t="str">
        <f t="shared" si="8"/>
        <v/>
      </c>
    </row>
    <row r="56" spans="1:10" x14ac:dyDescent="0.3">
      <c r="A56" s="18">
        <v>51</v>
      </c>
      <c r="B56" s="14" t="s">
        <v>63</v>
      </c>
      <c r="C56" s="15" t="s">
        <v>71</v>
      </c>
      <c r="D56" s="15" t="s">
        <v>67</v>
      </c>
      <c r="E56" s="16">
        <v>15</v>
      </c>
      <c r="F56" s="19"/>
      <c r="G56" s="20" t="str">
        <f t="shared" si="6"/>
        <v/>
      </c>
      <c r="H56" s="21"/>
      <c r="I56" s="20" t="str">
        <f t="shared" si="7"/>
        <v/>
      </c>
      <c r="J56" s="20" t="str">
        <f t="shared" si="8"/>
        <v/>
      </c>
    </row>
    <row r="57" spans="1:10" x14ac:dyDescent="0.3">
      <c r="A57" s="18">
        <v>52</v>
      </c>
      <c r="B57" s="14" t="s">
        <v>60</v>
      </c>
      <c r="C57" s="15" t="s">
        <v>71</v>
      </c>
      <c r="D57" s="15" t="s">
        <v>67</v>
      </c>
      <c r="E57" s="16">
        <v>10</v>
      </c>
      <c r="F57" s="19"/>
      <c r="G57" s="20" t="str">
        <f t="shared" ref="G57:G59" si="9">IF(F57="","",ROUND(E57*F57,2))</f>
        <v/>
      </c>
      <c r="H57" s="21"/>
      <c r="I57" s="20" t="str">
        <f t="shared" ref="I57:I59" si="10">IF(H57="","",ROUND(G57*H57,2))</f>
        <v/>
      </c>
      <c r="J57" s="20" t="str">
        <f t="shared" ref="J57:J59" si="11">IF(H57="","",G57+I57)</f>
        <v/>
      </c>
    </row>
    <row r="58" spans="1:10" x14ac:dyDescent="0.3">
      <c r="A58" s="18">
        <v>53</v>
      </c>
      <c r="B58" s="14" t="s">
        <v>64</v>
      </c>
      <c r="C58" s="15" t="s">
        <v>71</v>
      </c>
      <c r="D58" s="15" t="s">
        <v>67</v>
      </c>
      <c r="E58" s="16">
        <v>50</v>
      </c>
      <c r="F58" s="19"/>
      <c r="G58" s="20" t="str">
        <f t="shared" si="9"/>
        <v/>
      </c>
      <c r="H58" s="21"/>
      <c r="I58" s="20" t="str">
        <f t="shared" si="10"/>
        <v/>
      </c>
      <c r="J58" s="20" t="str">
        <f t="shared" si="11"/>
        <v/>
      </c>
    </row>
    <row r="59" spans="1:10" x14ac:dyDescent="0.3">
      <c r="A59" s="18">
        <v>54</v>
      </c>
      <c r="B59" s="14" t="s">
        <v>65</v>
      </c>
      <c r="C59" s="15" t="s">
        <v>83</v>
      </c>
      <c r="D59" s="15" t="s">
        <v>67</v>
      </c>
      <c r="E59" s="16">
        <v>65000</v>
      </c>
      <c r="F59" s="19"/>
      <c r="G59" s="20" t="str">
        <f t="shared" si="9"/>
        <v/>
      </c>
      <c r="H59" s="21"/>
      <c r="I59" s="20" t="str">
        <f t="shared" si="10"/>
        <v/>
      </c>
      <c r="J59" s="20" t="str">
        <f t="shared" si="11"/>
        <v/>
      </c>
    </row>
    <row r="60" spans="1:10" ht="25.5" customHeight="1" x14ac:dyDescent="0.3">
      <c r="A60" s="40" t="s">
        <v>7</v>
      </c>
      <c r="B60" s="41"/>
      <c r="C60" s="41"/>
      <c r="D60" s="41"/>
      <c r="E60" s="41"/>
      <c r="F60" s="42"/>
      <c r="G60" s="10">
        <f>SUM(G6:G59)</f>
        <v>0</v>
      </c>
      <c r="H60" s="9" t="s">
        <v>8</v>
      </c>
      <c r="I60" s="8">
        <f>SUM(I6:I59)</f>
        <v>0</v>
      </c>
      <c r="J60" s="8">
        <f>SUM(J6:J59)</f>
        <v>0</v>
      </c>
    </row>
    <row r="62" spans="1:10" x14ac:dyDescent="0.3">
      <c r="B62" s="1" t="s">
        <v>12</v>
      </c>
      <c r="C62" s="11"/>
      <c r="D62" s="3"/>
      <c r="E62" s="3"/>
      <c r="F62" s="3"/>
      <c r="G62" s="3"/>
      <c r="H62" s="3"/>
    </row>
    <row r="63" spans="1:10" x14ac:dyDescent="0.3">
      <c r="B63" s="28" t="s">
        <v>16</v>
      </c>
      <c r="C63" s="29"/>
      <c r="D63" s="29"/>
      <c r="E63" s="29"/>
      <c r="F63" s="29"/>
      <c r="G63" s="29"/>
      <c r="H63" s="30"/>
    </row>
    <row r="64" spans="1:10" x14ac:dyDescent="0.3">
      <c r="B64" s="31" t="s">
        <v>15</v>
      </c>
      <c r="C64" s="32"/>
      <c r="D64" s="32"/>
      <c r="E64" s="32"/>
      <c r="F64" s="32"/>
      <c r="G64" s="32"/>
      <c r="H64" s="33"/>
    </row>
    <row r="65" spans="2:8" x14ac:dyDescent="0.3">
      <c r="B65" s="31" t="s">
        <v>13</v>
      </c>
      <c r="C65" s="32"/>
      <c r="D65" s="32"/>
      <c r="E65" s="32"/>
      <c r="F65" s="32"/>
      <c r="G65" s="32"/>
      <c r="H65" s="33"/>
    </row>
    <row r="66" spans="2:8" ht="30.75" customHeight="1" x14ac:dyDescent="0.3">
      <c r="B66" s="34"/>
      <c r="C66" s="35"/>
      <c r="D66" s="35"/>
      <c r="E66" s="35"/>
      <c r="F66" s="35"/>
      <c r="G66" s="35"/>
      <c r="H66" s="36"/>
    </row>
    <row r="67" spans="2:8" s="7" customFormat="1" ht="9" customHeight="1" x14ac:dyDescent="0.25">
      <c r="B67" s="37" t="s">
        <v>14</v>
      </c>
      <c r="C67" s="38"/>
      <c r="D67" s="38"/>
      <c r="E67" s="38"/>
      <c r="F67" s="38"/>
      <c r="G67" s="38"/>
      <c r="H67" s="39"/>
    </row>
    <row r="68" spans="2:8" ht="14.25" customHeight="1" x14ac:dyDescent="0.3">
      <c r="B68" s="23" t="s">
        <v>17</v>
      </c>
      <c r="C68" s="24"/>
      <c r="D68" s="24"/>
      <c r="E68" s="24"/>
      <c r="F68" s="24"/>
      <c r="G68" s="24"/>
      <c r="H68" s="25"/>
    </row>
  </sheetData>
  <sheetProtection algorithmName="SHA-512" hashValue="3rkE8JQaPLWWrn6aBdyyENC9QruLW+Vg7JgfsLp1blHp79IA/sFhI8td1oCyGIBFL4m4mjxWK1dynRj/XkQZSA==" saltValue="3vFwa45HR9e5Bg02VKfdQw==" spinCount="100000" sheet="1" formatCells="0"/>
  <mergeCells count="9">
    <mergeCell ref="B68:H68"/>
    <mergeCell ref="F2:J2"/>
    <mergeCell ref="F3:J3"/>
    <mergeCell ref="B63:H63"/>
    <mergeCell ref="B64:H64"/>
    <mergeCell ref="B65:H65"/>
    <mergeCell ref="B66:H66"/>
    <mergeCell ref="B67:H67"/>
    <mergeCell ref="A60:F60"/>
  </mergeCells>
  <phoneticPr fontId="5" type="noConversion"/>
  <pageMargins left="0.43307086614173229" right="0.23622047244094491" top="0.88" bottom="0.33" header="0.65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5</vt:lpstr>
      <vt:lpstr>'ČASŤ 5'!Názvy_tlače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2021-05-15T13:32:50Z</cp:lastPrinted>
  <dcterms:created xsi:type="dcterms:W3CDTF">2019-06-09T09:21:30Z</dcterms:created>
  <dcterms:modified xsi:type="dcterms:W3CDTF">2022-01-11T08:43:20Z</dcterms:modified>
</cp:coreProperties>
</file>