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1. OBSTARÁVANIE - rok 2022\49. VS - Rozšírenie Cisco CUCM a WiFi riešenie pre lokality KaMO\5.Súťažné podklady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G80" i="1"/>
  <c r="F80" i="1"/>
  <c r="F79" i="1"/>
  <c r="G79" i="1" s="1"/>
  <c r="F74" i="1" l="1"/>
  <c r="G74" i="1" s="1"/>
  <c r="F75" i="1"/>
  <c r="G75" i="1" s="1"/>
  <c r="F76" i="1"/>
  <c r="G76" i="1" s="1"/>
  <c r="F77" i="1"/>
  <c r="G77" i="1" s="1"/>
  <c r="F78" i="1"/>
  <c r="G78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54" i="1"/>
  <c r="G54" i="1" s="1"/>
  <c r="F55" i="1"/>
  <c r="G55" i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17" i="1" l="1"/>
  <c r="G17" i="1" s="1"/>
  <c r="F18" i="1"/>
  <c r="G18" i="1"/>
  <c r="F19" i="1"/>
  <c r="G19" i="1" s="1"/>
  <c r="F20" i="1"/>
  <c r="G20" i="1" s="1"/>
  <c r="F21" i="1"/>
  <c r="G21" i="1" s="1"/>
  <c r="F16" i="1"/>
  <c r="G16" i="1" s="1"/>
  <c r="F15" i="1"/>
  <c r="G15" i="1" s="1"/>
  <c r="F14" i="1"/>
  <c r="G14" i="1" l="1"/>
</calcChain>
</file>

<file path=xl/sharedStrings.xml><?xml version="1.0" encoding="utf-8"?>
<sst xmlns="http://schemas.openxmlformats.org/spreadsheetml/2006/main" count="150" uniqueCount="150">
  <si>
    <t>2.</t>
  </si>
  <si>
    <t>Príloha č.3 súťažných podkladov</t>
  </si>
  <si>
    <t>Vzor štruktúrovaného rozpočtu ceny ZoD</t>
  </si>
  <si>
    <t xml:space="preserve">Obchodné meno uchádzača: </t>
  </si>
  <si>
    <t xml:space="preserve">Adresa/sídlo uchádzača:       </t>
  </si>
  <si>
    <r>
      <t>IČO:</t>
    </r>
    <r>
      <rPr>
        <sz val="11"/>
        <color rgb="FF000000"/>
        <rFont val="Arial Narrow"/>
        <family val="2"/>
        <charset val="238"/>
      </rPr>
      <t xml:space="preserve">                                         </t>
    </r>
  </si>
  <si>
    <t xml:space="preserve">1. </t>
  </si>
  <si>
    <t>Položka</t>
  </si>
  <si>
    <t>Počet</t>
  </si>
  <si>
    <t>Celková cena za položku ( v € bez DPH )</t>
  </si>
  <si>
    <t>Sadzba v DPH ( v %)</t>
  </si>
  <si>
    <t>Celková cena za položku ( v € s DPH 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</si>
  <si>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 Narrow"/>
        <family val="2"/>
        <charset val="238"/>
      </rPr>
      <t>Okresný úrad Trnava - Kollárova 8, 917 02 Trnava  ***</t>
    </r>
  </si>
  <si>
    <t>P.č</t>
  </si>
  <si>
    <t>„Rozšírenie Cisco CUCM a WiFi riešenie pre lokality KAMO“</t>
  </si>
  <si>
    <t>Výška DPH      ( v €)</t>
  </si>
  <si>
    <t>Okresný úrad Dunajská Streda - Korzo B. Bartóka 789/3, 929 01 Dunajská Streda ***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</si>
  <si>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</si>
  <si>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</si>
  <si>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</si>
  <si>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</si>
  <si>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</si>
  <si>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</si>
  <si>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</si>
  <si>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</si>
  <si>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</si>
  <si>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</si>
  <si>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</si>
  <si>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</si>
  <si>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>Okresný úrad Senica - Vajanského 17/1, 905 01 Senica ***</t>
  </si>
  <si>
    <t>Okresný úrad Hlohovec - Jarmočná 3, 920 01 Hlohovec ***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</si>
  <si>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 Narrow"/>
        <family val="2"/>
        <charset val="238"/>
      </rPr>
      <t>Okresný úrad Skalica - Štefánikova 2157/20 ***</t>
    </r>
  </si>
  <si>
    <t>Okresný úrad Trenčín - Hviezdoslavova 3, 911 01 Trenčín ***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</si>
  <si>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 Narrow"/>
        <family val="2"/>
        <charset val="238"/>
      </rPr>
      <t>Okresný úrad Bánovce nad Bebravou - Námestie Ľ. Štúra 7/7, 957 01 Bánovce nad Bebravou ***</t>
    </r>
  </si>
  <si>
    <t>Okresný úrad Nové Mesto nad Váhom - Hviezdoslavova 36, 915 41 Nové Mesto n/ Váhom ***</t>
  </si>
  <si>
    <t>Okresný úrad Považská Bystrica - Centrum 1/1, 017 01 Považská Bystrica ***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</si>
  <si>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</si>
  <si>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</si>
  <si>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</si>
  <si>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</si>
  <si>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</si>
  <si>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</si>
  <si>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</si>
  <si>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</si>
  <si>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</si>
  <si>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</si>
  <si>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</si>
  <si>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</si>
  <si>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</si>
  <si>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</si>
  <si>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</si>
  <si>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</si>
  <si>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</si>
  <si>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</si>
  <si>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</si>
  <si>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</si>
  <si>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</si>
  <si>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</si>
  <si>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</si>
  <si>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</si>
  <si>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</si>
  <si>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</si>
  <si>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</si>
  <si>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>Okresný úrad Prievidza - Gustáva Švéniho 3H ***</t>
  </si>
  <si>
    <t>Okresný úrad Ilava – Mierové námestie 81/18, 019 01 Ilava ***</t>
  </si>
  <si>
    <t>Okresný úrad Myjava - Moravská 1, 907 01 Myjava***</t>
  </si>
  <si>
    <t>Okresný úrad Partizánske - Nám. SNP 151/6, 958 01 Partizánske ***</t>
  </si>
  <si>
    <t>Okresný úrad Púchov - Štefánikova 820, 020 01 Púchov ***</t>
  </si>
  <si>
    <t>Okresný úrad Nitra - Štefánikova trieda 69, 949 01 Nitra ***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</si>
  <si>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 Narrow"/>
        <family val="2"/>
        <charset val="238"/>
      </rPr>
      <t>Okresný úrad Komárno - Záhradnícka 6 ***</t>
    </r>
  </si>
  <si>
    <t>Okresný úrad Levice - Rozmarínová ul. 4 ***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</si>
  <si>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 Narrow"/>
        <family val="2"/>
        <charset val="238"/>
      </rPr>
      <t>Okresný úrad Nové Zámky - Podzámska 25, 940 01 Nové Zámky ***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</si>
  <si>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Arial Narrow"/>
        <family val="2"/>
        <charset val="238"/>
      </rPr>
      <t>Okresný úrad Šaľa - Hlavná 2/1, 927 01 Šaľa ***</t>
    </r>
  </si>
  <si>
    <t>Okresný úrad Topoľčany - Nám. Ľ. Štúra 1738, 955 40 Topoľčany ***</t>
  </si>
  <si>
    <t>Okresný úrad Zlaté Moravce - Sládkovičova 3, 953 01 Zlaté Moravce ***</t>
  </si>
  <si>
    <t>Okresný úrad Žilina - Vysokoškolákov 8556/33B, 010 08 Žilina ***</t>
  </si>
  <si>
    <t>Okresný úrad Čadca - Palárikova 91, 022 01 Čadca ***</t>
  </si>
  <si>
    <t>Okresný úrad Dolný Kubín - Námestie Slobody 1, 026 01  Dolný Kubín ***</t>
  </si>
  <si>
    <t>Okresný úrad Liptovský Mikuláš - Námestie osloboditeľov 1, 031 41 Liptovský Mikuláš ***</t>
  </si>
  <si>
    <t>Okresný úrad Martin - Námestie S.H.Vajanského 1, 036 58 Martin ***</t>
  </si>
  <si>
    <t>Okresný úrad Ružomberok - Dončova 11, 034 01 Ružomberok ***</t>
  </si>
  <si>
    <t>Okresný úrad Bytča - Zámok 104, 014 01 Bytča ***</t>
  </si>
  <si>
    <t>Okresný úrad Kysucké Nové Mesto - Litovelská 1218, 024 01 Kysucké Nové Mesto ***</t>
  </si>
  <si>
    <t>Okresný úrad Turčianske Teplice - Ul. SNP 514/122, 039 01 Turčianske Teplice ***</t>
  </si>
  <si>
    <t>Okresný úrad Tvrdošín - Medvedzie 132, 027 44 Tvrdošín ***</t>
  </si>
  <si>
    <t>Okresný úrad Banská Bystrica - Nám. Ľ. Štúra 1, 974 05 Banská Bystrica ***</t>
  </si>
  <si>
    <t>Okresný úrad Brezno - Nám. gen. M. R. Štefánika 40, 977 01 Brezno ***</t>
  </si>
  <si>
    <t>Okresný úrad Lučenec - Námestie republiky 26, 984 01 Lučenec ***</t>
  </si>
  <si>
    <t>Okresný úrad Rimavská Sobota - Hostinského 4, Rimavská Sobota ***</t>
  </si>
  <si>
    <t>Okresný úrad Veľký Krtíš - Nám. A. H. Škultétyho 11, 990 01 Veľký Krtíš ***</t>
  </si>
  <si>
    <t>Okresný úrad Zvolen - Študentská 12, Zvolen ***</t>
  </si>
  <si>
    <t>Okresný úrad Žiar nad Hronom - Ul. M.Chrásteka 586/27 ***</t>
  </si>
  <si>
    <t>Okresný úrad Banská Štiavnica - Križovatka 4, 969 01 Banská Štiavnica ***</t>
  </si>
  <si>
    <t>Okresný úrad Detva - J.G.Tajovského 1462/9, 962 12 Detva ***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</si>
  <si>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</si>
  <si>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</si>
  <si>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</si>
  <si>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</si>
  <si>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</si>
  <si>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</si>
  <si>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</si>
  <si>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</si>
  <si>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</si>
  <si>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>Okresný úrad Krupina - Čsl. armády 2190, 963 01 Krupina ***</t>
  </si>
  <si>
    <t>Okresný úrad Poltár - Železničná 2, 987 01 Poltár ***</t>
  </si>
  <si>
    <t>Okresný úrad Revúca - Komenského 40, 050 01 Revúca ***</t>
  </si>
  <si>
    <t>Okresný úrad Žarnovica - Bystrická 53, 966 81 Žarnovica ***</t>
  </si>
  <si>
    <t>Okresný úrad Prešov - Námestie mieru 3, 080 01 Prešov ***</t>
  </si>
  <si>
    <t>Okresný úrad Bardejov - Dlhý rad 16, 085 01 Bardejov ***</t>
  </si>
  <si>
    <t>Okresný úrad Humenné - Kukorelliho1, 066 01 Humenné ***</t>
  </si>
  <si>
    <t>Okresný úrad Kežmarok - Dr. Alexandra 61, 060 01 Kežmarok ***</t>
  </si>
  <si>
    <t>Okresný úrad Poprad - Nábrežie Jána Pavla II. 16, 058 44 Poprad ***</t>
  </si>
  <si>
    <t>Okresný úrad Stará Ľubovňa - Nám. gen. Štefánika 1, 064 01 Stará Ľubovňa ***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</si>
  <si>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</si>
  <si>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</si>
  <si>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</si>
  <si>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</si>
  <si>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</si>
  <si>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</si>
  <si>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</si>
  <si>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</si>
  <si>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</si>
  <si>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</si>
  <si>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>Okresný úrad Stropkov - Hlavná 51/26, 091 01 Stropkov ***</t>
  </si>
  <si>
    <t>Okresný úrad Svidník - Sov.hrdinov 102, 089 01 Svidník ***</t>
  </si>
  <si>
    <t>Okresný úrad Vranov nad Topľou - Námestie slobody 5, 093 01 Vranov nad Topľou ***</t>
  </si>
  <si>
    <t>Okresný úrad Levoča - Námestie Majstra Pavla 59, 054 01 Levoča ***</t>
  </si>
  <si>
    <t>Okresný úrad Medzilaborce - Mierová 4, 068 01 Medzilaborce  ***</t>
  </si>
  <si>
    <t>Okresný úrad Sabinov - Námestie slobody 85, 083 01 Sabinov  ***</t>
  </si>
  <si>
    <t>Okresný úrad Snina - Partizánska 1057, 069 01 Snina ***</t>
  </si>
  <si>
    <t>Okresný úrad Košice - Komenského 52, 040 01 Košice ***</t>
  </si>
  <si>
    <t>Okresný úrad Košice-okolie - Hroncova 13, 040 01 Košice ***</t>
  </si>
  <si>
    <t>Okresný úrad Michalovce - Námestie slobody 1, 071 01 Michalovce ***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</si>
  <si>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</si>
  <si>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</si>
  <si>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</si>
  <si>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</si>
  <si>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</si>
  <si>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>Okresný úrad Rožňava - Špitálska 3, 048 01 Rožňava ***</t>
  </si>
  <si>
    <t>Okresný úrad Spišská Nová Ves - Štefánikovo námestie 5, 052 01 Spišská Nová Ves ***</t>
  </si>
  <si>
    <t>Okresný úrad Trebišov - M. R. Štefánika 1161/184, 075 01 Trebišov ***</t>
  </si>
  <si>
    <t>Okresný úrad Gelnica - Hlavná 1, 056 01 Gelnica ***</t>
  </si>
  <si>
    <t>Okresný úrad Sobrance - Tyršova 12, 073 01 Sobrance ***</t>
  </si>
  <si>
    <t>A.)  Rozšírenie existujúceho riešenia Cisco CUCM, ochrana investície a dodržanie zavedeného štandardu</t>
  </si>
  <si>
    <t>B.)  WiFi riešenie pre lokality KAMO s poskytnutím riadeného prístupu na internet pre návštevníkov</t>
  </si>
  <si>
    <t>***</t>
  </si>
  <si>
    <t>Rozšírenie Cisco CUCM a WiFi riešenie pre lokality KAMO                                                            Celková cena za dodanie požadovaného predmetu zmluvy vyjadrená v EUR bez DPH</t>
  </si>
  <si>
    <t>Predmetom zákazky je vybavenie a realizácia Projektu KC3. ( podľa Prílohy č.1 súťažných podkladov)</t>
  </si>
  <si>
    <t xml:space="preserve">66. </t>
  </si>
  <si>
    <t>OSK SITB MV SR - Timravy 17, 974 01 Banská Bystrica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</si>
</sst>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4" fontId="0" fillId="0" borderId="5" xfId="0" applyNumberFormat="1" applyBorder="1"/>
    <xf numFmtId="1" fontId="0" fillId="0" borderId="5" xfId="0" applyNumberFormat="1" applyBorder="1" applyAlignment="1">
      <alignment horizontal="center"/>
    </xf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" fontId="0" fillId="0" borderId="7" xfId="0" applyNumberFormat="1" applyBorder="1"/>
    <xf numFmtId="4" fontId="0" fillId="2" borderId="6" xfId="0" applyNumberFormat="1" applyFill="1" applyBorder="1"/>
    <xf numFmtId="0" fontId="7" fillId="0" borderId="8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7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5"/>
  <sheetViews>
    <sheetView tabSelected="1" topLeftCell="A52" zoomScaleNormal="100" zoomScalePageLayoutView="140" workbookViewId="0">
      <selection activeCell="B25" sqref="B25"/>
    </sheetView>
  </sheetViews>
  <sheetFormatPr defaultRowHeight="14.4" x14ac:dyDescent="0.3"/>
  <cols>
    <col min="1" max="1" width="7.109375" customWidth="1"/>
    <col min="2" max="2" width="44.88671875" customWidth="1"/>
    <col min="4" max="4" width="15.33203125" customWidth="1"/>
    <col min="5" max="5" width="11.33203125" customWidth="1"/>
    <col min="6" max="6" width="11.6640625" customWidth="1"/>
    <col min="7" max="7" width="19.109375" customWidth="1"/>
  </cols>
  <sheetData>
    <row r="2" spans="1:13" x14ac:dyDescent="0.3">
      <c r="E2" t="s">
        <v>1</v>
      </c>
    </row>
    <row r="5" spans="1:13" ht="18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" x14ac:dyDescent="0.3">
      <c r="A6" s="2"/>
      <c r="B6" s="38" t="s">
        <v>2</v>
      </c>
      <c r="C6" s="38"/>
      <c r="D6" s="38"/>
      <c r="E6" s="38"/>
      <c r="F6" s="38"/>
      <c r="G6" s="38"/>
      <c r="H6" s="3"/>
      <c r="I6" s="3"/>
      <c r="J6" s="3"/>
      <c r="K6" s="3"/>
      <c r="L6" s="3"/>
      <c r="M6" s="3"/>
    </row>
    <row r="7" spans="1:13" ht="18" x14ac:dyDescent="0.3">
      <c r="A7" s="2"/>
      <c r="B7" s="38" t="s">
        <v>14</v>
      </c>
      <c r="C7" s="38"/>
      <c r="D7" s="38"/>
      <c r="E7" s="38"/>
      <c r="F7" s="38"/>
      <c r="G7" s="38"/>
      <c r="H7" s="3"/>
      <c r="I7" s="3"/>
      <c r="J7" s="3"/>
      <c r="K7" s="3"/>
      <c r="L7" s="3"/>
      <c r="M7" s="3"/>
    </row>
    <row r="8" spans="1:13" ht="18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35" t="s">
        <v>3</v>
      </c>
      <c r="B9" s="36"/>
      <c r="C9" s="36"/>
      <c r="D9" s="36"/>
      <c r="E9" s="36"/>
      <c r="F9" s="36"/>
      <c r="G9" s="37"/>
      <c r="H9" s="3"/>
      <c r="I9" s="3"/>
      <c r="J9" s="3"/>
      <c r="K9" s="3"/>
      <c r="L9" s="3"/>
      <c r="M9" s="3"/>
    </row>
    <row r="10" spans="1:13" x14ac:dyDescent="0.3">
      <c r="A10" s="35" t="s">
        <v>4</v>
      </c>
      <c r="B10" s="36"/>
      <c r="C10" s="36"/>
      <c r="D10" s="36"/>
      <c r="E10" s="36"/>
      <c r="F10" s="36"/>
      <c r="G10" s="37"/>
      <c r="H10" s="3"/>
      <c r="I10" s="3"/>
      <c r="J10" s="3"/>
      <c r="K10" s="3"/>
      <c r="L10" s="3"/>
      <c r="M10" s="3"/>
    </row>
    <row r="11" spans="1:13" x14ac:dyDescent="0.3">
      <c r="A11" s="4" t="s">
        <v>5</v>
      </c>
      <c r="B11" s="1"/>
    </row>
    <row r="12" spans="1:13" x14ac:dyDescent="0.3">
      <c r="A12" s="4"/>
    </row>
    <row r="13" spans="1:13" ht="43.2" x14ac:dyDescent="0.3">
      <c r="A13" s="6" t="s">
        <v>13</v>
      </c>
      <c r="B13" s="5" t="s">
        <v>7</v>
      </c>
      <c r="C13" s="8" t="s">
        <v>8</v>
      </c>
      <c r="D13" s="7" t="s">
        <v>9</v>
      </c>
      <c r="E13" s="7" t="s">
        <v>10</v>
      </c>
      <c r="F13" s="7" t="s">
        <v>15</v>
      </c>
      <c r="G13" s="7" t="s">
        <v>11</v>
      </c>
    </row>
    <row r="14" spans="1:13" ht="31.2" x14ac:dyDescent="0.3">
      <c r="A14" s="9" t="s">
        <v>6</v>
      </c>
      <c r="B14" s="10" t="s">
        <v>12</v>
      </c>
      <c r="C14" s="11">
        <v>1</v>
      </c>
      <c r="D14" s="12"/>
      <c r="E14" s="13">
        <v>20</v>
      </c>
      <c r="F14" s="12">
        <f>D14*20/100</f>
        <v>0</v>
      </c>
      <c r="G14" s="12">
        <f>C14*D14+F14</f>
        <v>0</v>
      </c>
    </row>
    <row r="15" spans="1:13" ht="31.2" x14ac:dyDescent="0.3">
      <c r="A15" s="9" t="s">
        <v>0</v>
      </c>
      <c r="B15" s="10" t="s">
        <v>16</v>
      </c>
      <c r="C15" s="11">
        <v>1</v>
      </c>
      <c r="D15" s="12"/>
      <c r="E15" s="13">
        <v>20</v>
      </c>
      <c r="F15" s="12">
        <f>D15*20/100</f>
        <v>0</v>
      </c>
      <c r="G15" s="12">
        <f>C15*D15+F15</f>
        <v>0</v>
      </c>
    </row>
    <row r="16" spans="1:13" ht="31.2" x14ac:dyDescent="0.3">
      <c r="A16" s="14" t="s">
        <v>17</v>
      </c>
      <c r="B16" s="10" t="s">
        <v>29</v>
      </c>
      <c r="C16" s="11">
        <v>1</v>
      </c>
      <c r="D16" s="12"/>
      <c r="E16" s="13">
        <v>20</v>
      </c>
      <c r="F16" s="12">
        <f>D16*20/100</f>
        <v>0</v>
      </c>
      <c r="G16" s="12">
        <f>C16*D16+F16</f>
        <v>0</v>
      </c>
    </row>
    <row r="17" spans="1:7" ht="31.2" customHeight="1" x14ac:dyDescent="0.3">
      <c r="A17" s="14" t="s">
        <v>18</v>
      </c>
      <c r="B17" s="10" t="s">
        <v>30</v>
      </c>
      <c r="C17" s="11">
        <v>1</v>
      </c>
      <c r="D17" s="12"/>
      <c r="E17" s="13">
        <v>20</v>
      </c>
      <c r="F17" s="12">
        <f t="shared" ref="F17:F21" si="0">D17*20/100</f>
        <v>0</v>
      </c>
      <c r="G17" s="12">
        <f t="shared" ref="G17:G21" si="1">C17*D17+F17</f>
        <v>0</v>
      </c>
    </row>
    <row r="18" spans="1:7" ht="31.2" customHeight="1" x14ac:dyDescent="0.3">
      <c r="A18" s="14" t="s">
        <v>19</v>
      </c>
      <c r="B18" s="10" t="s">
        <v>31</v>
      </c>
      <c r="C18" s="11">
        <v>1</v>
      </c>
      <c r="D18" s="12"/>
      <c r="E18" s="13">
        <v>20</v>
      </c>
      <c r="F18" s="12">
        <f t="shared" si="0"/>
        <v>0</v>
      </c>
      <c r="G18" s="12">
        <f t="shared" si="1"/>
        <v>0</v>
      </c>
    </row>
    <row r="19" spans="1:7" ht="31.2" customHeight="1" x14ac:dyDescent="0.3">
      <c r="A19" s="14" t="s">
        <v>20</v>
      </c>
      <c r="B19" s="15" t="s">
        <v>32</v>
      </c>
      <c r="C19" s="11">
        <v>1</v>
      </c>
      <c r="D19" s="12"/>
      <c r="E19" s="13">
        <v>20</v>
      </c>
      <c r="F19" s="12">
        <f t="shared" si="0"/>
        <v>0</v>
      </c>
      <c r="G19" s="12">
        <f t="shared" si="1"/>
        <v>0</v>
      </c>
    </row>
    <row r="20" spans="1:7" ht="31.2" customHeight="1" x14ac:dyDescent="0.3">
      <c r="A20" s="14" t="s">
        <v>21</v>
      </c>
      <c r="B20" s="10" t="s">
        <v>33</v>
      </c>
      <c r="C20" s="11">
        <v>1</v>
      </c>
      <c r="D20" s="12"/>
      <c r="E20" s="13">
        <v>20</v>
      </c>
      <c r="F20" s="12">
        <f t="shared" si="0"/>
        <v>0</v>
      </c>
      <c r="G20" s="12">
        <f t="shared" si="1"/>
        <v>0</v>
      </c>
    </row>
    <row r="21" spans="1:7" ht="31.2" customHeight="1" x14ac:dyDescent="0.3">
      <c r="A21" s="14" t="s">
        <v>22</v>
      </c>
      <c r="B21" s="15" t="s">
        <v>34</v>
      </c>
      <c r="C21" s="11">
        <v>1</v>
      </c>
      <c r="D21" s="12"/>
      <c r="E21" s="13">
        <v>20</v>
      </c>
      <c r="F21" s="12">
        <f t="shared" si="0"/>
        <v>0</v>
      </c>
      <c r="G21" s="12">
        <f t="shared" si="1"/>
        <v>0</v>
      </c>
    </row>
    <row r="22" spans="1:7" ht="31.2" customHeight="1" x14ac:dyDescent="0.3">
      <c r="A22" s="14" t="s">
        <v>23</v>
      </c>
      <c r="B22" s="10" t="s">
        <v>35</v>
      </c>
      <c r="C22" s="11">
        <v>1</v>
      </c>
      <c r="D22" s="12"/>
      <c r="E22" s="13">
        <v>20</v>
      </c>
      <c r="F22" s="12">
        <f t="shared" ref="F22:F27" si="2">D22*20/100</f>
        <v>0</v>
      </c>
      <c r="G22" s="12">
        <f t="shared" ref="G22:G27" si="3">C22*D22+F22</f>
        <v>0</v>
      </c>
    </row>
    <row r="23" spans="1:7" ht="31.2" customHeight="1" x14ac:dyDescent="0.3">
      <c r="A23" s="14" t="s">
        <v>24</v>
      </c>
      <c r="B23" s="10" t="s">
        <v>63</v>
      </c>
      <c r="C23" s="11">
        <v>1</v>
      </c>
      <c r="D23" s="12"/>
      <c r="E23" s="13">
        <v>20</v>
      </c>
      <c r="F23" s="12">
        <f t="shared" si="2"/>
        <v>0</v>
      </c>
      <c r="G23" s="12">
        <f t="shared" si="3"/>
        <v>0</v>
      </c>
    </row>
    <row r="24" spans="1:7" ht="31.2" customHeight="1" x14ac:dyDescent="0.3">
      <c r="A24" s="14" t="s">
        <v>25</v>
      </c>
      <c r="B24" s="10" t="s">
        <v>64</v>
      </c>
      <c r="C24" s="11">
        <v>1</v>
      </c>
      <c r="D24" s="12"/>
      <c r="E24" s="13">
        <v>20</v>
      </c>
      <c r="F24" s="12">
        <f t="shared" si="2"/>
        <v>0</v>
      </c>
      <c r="G24" s="12">
        <f t="shared" si="3"/>
        <v>0</v>
      </c>
    </row>
    <row r="25" spans="1:7" ht="31.2" customHeight="1" x14ac:dyDescent="0.3">
      <c r="A25" s="14" t="s">
        <v>26</v>
      </c>
      <c r="B25" s="10" t="s">
        <v>65</v>
      </c>
      <c r="C25" s="11">
        <v>1</v>
      </c>
      <c r="D25" s="12"/>
      <c r="E25" s="13">
        <v>20</v>
      </c>
      <c r="F25" s="12">
        <f t="shared" si="2"/>
        <v>0</v>
      </c>
      <c r="G25" s="12">
        <f t="shared" si="3"/>
        <v>0</v>
      </c>
    </row>
    <row r="26" spans="1:7" ht="31.2" customHeight="1" x14ac:dyDescent="0.3">
      <c r="A26" s="14" t="s">
        <v>27</v>
      </c>
      <c r="B26" s="10" t="s">
        <v>66</v>
      </c>
      <c r="C26" s="11">
        <v>1</v>
      </c>
      <c r="D26" s="12"/>
      <c r="E26" s="13">
        <v>20</v>
      </c>
      <c r="F26" s="12">
        <f t="shared" si="2"/>
        <v>0</v>
      </c>
      <c r="G26" s="12">
        <f t="shared" si="3"/>
        <v>0</v>
      </c>
    </row>
    <row r="27" spans="1:7" ht="31.2" customHeight="1" x14ac:dyDescent="0.3">
      <c r="A27" s="14" t="s">
        <v>28</v>
      </c>
      <c r="B27" s="10" t="s">
        <v>67</v>
      </c>
      <c r="C27" s="11">
        <v>1</v>
      </c>
      <c r="D27" s="12"/>
      <c r="E27" s="13">
        <v>20</v>
      </c>
      <c r="F27" s="12">
        <f t="shared" si="2"/>
        <v>0</v>
      </c>
      <c r="G27" s="12">
        <f t="shared" si="3"/>
        <v>0</v>
      </c>
    </row>
    <row r="28" spans="1:7" ht="31.2" customHeight="1" x14ac:dyDescent="0.3">
      <c r="A28" s="14" t="s">
        <v>36</v>
      </c>
      <c r="B28" s="10" t="s">
        <v>68</v>
      </c>
      <c r="C28" s="11">
        <v>1</v>
      </c>
      <c r="D28" s="12"/>
      <c r="E28" s="13">
        <v>20</v>
      </c>
      <c r="F28" s="12">
        <f t="shared" ref="F28:F53" si="4">D28*20/100</f>
        <v>0</v>
      </c>
      <c r="G28" s="12">
        <f t="shared" ref="G28:G53" si="5">C28*D28+F28</f>
        <v>0</v>
      </c>
    </row>
    <row r="29" spans="1:7" ht="31.2" customHeight="1" x14ac:dyDescent="0.3">
      <c r="A29" s="14" t="s">
        <v>37</v>
      </c>
      <c r="B29" s="10" t="s">
        <v>69</v>
      </c>
      <c r="C29" s="11">
        <v>1</v>
      </c>
      <c r="D29" s="12"/>
      <c r="E29" s="13">
        <v>20</v>
      </c>
      <c r="F29" s="12">
        <f t="shared" si="4"/>
        <v>0</v>
      </c>
      <c r="G29" s="12">
        <f t="shared" si="5"/>
        <v>0</v>
      </c>
    </row>
    <row r="30" spans="1:7" ht="31.2" customHeight="1" x14ac:dyDescent="0.3">
      <c r="A30" s="14" t="s">
        <v>38</v>
      </c>
      <c r="B30" s="10" t="s">
        <v>70</v>
      </c>
      <c r="C30" s="11">
        <v>1</v>
      </c>
      <c r="D30" s="12"/>
      <c r="E30" s="13">
        <v>20</v>
      </c>
      <c r="F30" s="12">
        <f t="shared" si="4"/>
        <v>0</v>
      </c>
      <c r="G30" s="12">
        <f t="shared" si="5"/>
        <v>0</v>
      </c>
    </row>
    <row r="31" spans="1:7" ht="31.2" customHeight="1" x14ac:dyDescent="0.3">
      <c r="A31" s="14" t="s">
        <v>39</v>
      </c>
      <c r="B31" s="10" t="s">
        <v>71</v>
      </c>
      <c r="C31" s="11">
        <v>1</v>
      </c>
      <c r="D31" s="12"/>
      <c r="E31" s="13">
        <v>20</v>
      </c>
      <c r="F31" s="12">
        <f t="shared" si="4"/>
        <v>0</v>
      </c>
      <c r="G31" s="12">
        <f t="shared" si="5"/>
        <v>0</v>
      </c>
    </row>
    <row r="32" spans="1:7" ht="31.2" customHeight="1" x14ac:dyDescent="0.3">
      <c r="A32" s="14" t="s">
        <v>40</v>
      </c>
      <c r="B32" s="10" t="s">
        <v>72</v>
      </c>
      <c r="C32" s="11">
        <v>1</v>
      </c>
      <c r="D32" s="12"/>
      <c r="E32" s="13">
        <v>20</v>
      </c>
      <c r="F32" s="12">
        <f t="shared" si="4"/>
        <v>0</v>
      </c>
      <c r="G32" s="12">
        <f t="shared" si="5"/>
        <v>0</v>
      </c>
    </row>
    <row r="33" spans="1:7" ht="31.2" customHeight="1" x14ac:dyDescent="0.3">
      <c r="A33" s="14" t="s">
        <v>41</v>
      </c>
      <c r="B33" s="10" t="s">
        <v>73</v>
      </c>
      <c r="C33" s="11">
        <v>1</v>
      </c>
      <c r="D33" s="12"/>
      <c r="E33" s="13">
        <v>20</v>
      </c>
      <c r="F33" s="12">
        <f t="shared" si="4"/>
        <v>0</v>
      </c>
      <c r="G33" s="12">
        <f t="shared" si="5"/>
        <v>0</v>
      </c>
    </row>
    <row r="34" spans="1:7" ht="31.2" customHeight="1" x14ac:dyDescent="0.3">
      <c r="A34" s="14" t="s">
        <v>42</v>
      </c>
      <c r="B34" s="10" t="s">
        <v>74</v>
      </c>
      <c r="C34" s="11">
        <v>1</v>
      </c>
      <c r="D34" s="12"/>
      <c r="E34" s="13">
        <v>20</v>
      </c>
      <c r="F34" s="12">
        <f t="shared" si="4"/>
        <v>0</v>
      </c>
      <c r="G34" s="12">
        <f t="shared" si="5"/>
        <v>0</v>
      </c>
    </row>
    <row r="35" spans="1:7" ht="31.2" customHeight="1" x14ac:dyDescent="0.3">
      <c r="A35" s="14" t="s">
        <v>43</v>
      </c>
      <c r="B35" s="10" t="s">
        <v>75</v>
      </c>
      <c r="C35" s="11">
        <v>1</v>
      </c>
      <c r="D35" s="12"/>
      <c r="E35" s="13">
        <v>20</v>
      </c>
      <c r="F35" s="12">
        <f t="shared" si="4"/>
        <v>0</v>
      </c>
      <c r="G35" s="12">
        <f t="shared" si="5"/>
        <v>0</v>
      </c>
    </row>
    <row r="36" spans="1:7" ht="31.2" customHeight="1" x14ac:dyDescent="0.3">
      <c r="A36" s="14" t="s">
        <v>44</v>
      </c>
      <c r="B36" s="10" t="s">
        <v>76</v>
      </c>
      <c r="C36" s="11">
        <v>1</v>
      </c>
      <c r="D36" s="12"/>
      <c r="E36" s="13">
        <v>20</v>
      </c>
      <c r="F36" s="12">
        <f t="shared" si="4"/>
        <v>0</v>
      </c>
      <c r="G36" s="12">
        <f t="shared" si="5"/>
        <v>0</v>
      </c>
    </row>
    <row r="37" spans="1:7" ht="31.2" customHeight="1" x14ac:dyDescent="0.3">
      <c r="A37" s="14" t="s">
        <v>45</v>
      </c>
      <c r="B37" s="10" t="s">
        <v>77</v>
      </c>
      <c r="C37" s="11">
        <v>1</v>
      </c>
      <c r="D37" s="12"/>
      <c r="E37" s="13">
        <v>20</v>
      </c>
      <c r="F37" s="12">
        <f t="shared" si="4"/>
        <v>0</v>
      </c>
      <c r="G37" s="12">
        <f t="shared" si="5"/>
        <v>0</v>
      </c>
    </row>
    <row r="38" spans="1:7" ht="31.2" customHeight="1" x14ac:dyDescent="0.3">
      <c r="A38" s="14" t="s">
        <v>46</v>
      </c>
      <c r="B38" s="10" t="s">
        <v>78</v>
      </c>
      <c r="C38" s="11">
        <v>1</v>
      </c>
      <c r="D38" s="12"/>
      <c r="E38" s="13">
        <v>20</v>
      </c>
      <c r="F38" s="12">
        <f t="shared" si="4"/>
        <v>0</v>
      </c>
      <c r="G38" s="12">
        <f t="shared" si="5"/>
        <v>0</v>
      </c>
    </row>
    <row r="39" spans="1:7" ht="31.2" customHeight="1" x14ac:dyDescent="0.3">
      <c r="A39" s="14" t="s">
        <v>47</v>
      </c>
      <c r="B39" s="10" t="s">
        <v>79</v>
      </c>
      <c r="C39" s="11">
        <v>1</v>
      </c>
      <c r="D39" s="12"/>
      <c r="E39" s="13">
        <v>20</v>
      </c>
      <c r="F39" s="12">
        <f t="shared" si="4"/>
        <v>0</v>
      </c>
      <c r="G39" s="12">
        <f t="shared" si="5"/>
        <v>0</v>
      </c>
    </row>
    <row r="40" spans="1:7" ht="31.2" customHeight="1" x14ac:dyDescent="0.3">
      <c r="A40" s="14" t="s">
        <v>48</v>
      </c>
      <c r="B40" s="10" t="s">
        <v>80</v>
      </c>
      <c r="C40" s="11">
        <v>1</v>
      </c>
      <c r="D40" s="12"/>
      <c r="E40" s="13">
        <v>20</v>
      </c>
      <c r="F40" s="12">
        <f t="shared" si="4"/>
        <v>0</v>
      </c>
      <c r="G40" s="12">
        <f t="shared" si="5"/>
        <v>0</v>
      </c>
    </row>
    <row r="41" spans="1:7" ht="31.2" customHeight="1" x14ac:dyDescent="0.3">
      <c r="A41" s="14" t="s">
        <v>49</v>
      </c>
      <c r="B41" s="10" t="s">
        <v>81</v>
      </c>
      <c r="C41" s="11">
        <v>1</v>
      </c>
      <c r="D41" s="12"/>
      <c r="E41" s="13">
        <v>20</v>
      </c>
      <c r="F41" s="12">
        <f t="shared" si="4"/>
        <v>0</v>
      </c>
      <c r="G41" s="12">
        <f t="shared" si="5"/>
        <v>0</v>
      </c>
    </row>
    <row r="42" spans="1:7" ht="31.2" customHeight="1" x14ac:dyDescent="0.3">
      <c r="A42" s="14" t="s">
        <v>50</v>
      </c>
      <c r="B42" s="10" t="s">
        <v>82</v>
      </c>
      <c r="C42" s="11">
        <v>1</v>
      </c>
      <c r="D42" s="12"/>
      <c r="E42" s="13">
        <v>20</v>
      </c>
      <c r="F42" s="12">
        <f t="shared" si="4"/>
        <v>0</v>
      </c>
      <c r="G42" s="12">
        <f t="shared" si="5"/>
        <v>0</v>
      </c>
    </row>
    <row r="43" spans="1:7" ht="31.2" customHeight="1" x14ac:dyDescent="0.3">
      <c r="A43" s="14" t="s">
        <v>51</v>
      </c>
      <c r="B43" s="10" t="s">
        <v>83</v>
      </c>
      <c r="C43" s="11">
        <v>1</v>
      </c>
      <c r="D43" s="12"/>
      <c r="E43" s="13">
        <v>20</v>
      </c>
      <c r="F43" s="12">
        <f t="shared" si="4"/>
        <v>0</v>
      </c>
      <c r="G43" s="12">
        <f t="shared" si="5"/>
        <v>0</v>
      </c>
    </row>
    <row r="44" spans="1:7" ht="31.2" customHeight="1" x14ac:dyDescent="0.3">
      <c r="A44" s="14" t="s">
        <v>52</v>
      </c>
      <c r="B44" s="10" t="s">
        <v>84</v>
      </c>
      <c r="C44" s="11">
        <v>1</v>
      </c>
      <c r="D44" s="12"/>
      <c r="E44" s="13">
        <v>20</v>
      </c>
      <c r="F44" s="12">
        <f t="shared" si="4"/>
        <v>0</v>
      </c>
      <c r="G44" s="12">
        <f t="shared" si="5"/>
        <v>0</v>
      </c>
    </row>
    <row r="45" spans="1:7" ht="31.2" customHeight="1" x14ac:dyDescent="0.3">
      <c r="A45" s="14" t="s">
        <v>53</v>
      </c>
      <c r="B45" s="10" t="s">
        <v>85</v>
      </c>
      <c r="C45" s="11">
        <v>1</v>
      </c>
      <c r="D45" s="12"/>
      <c r="E45" s="13">
        <v>20</v>
      </c>
      <c r="F45" s="12">
        <f t="shared" si="4"/>
        <v>0</v>
      </c>
      <c r="G45" s="12">
        <f t="shared" si="5"/>
        <v>0</v>
      </c>
    </row>
    <row r="46" spans="1:7" ht="31.2" customHeight="1" x14ac:dyDescent="0.3">
      <c r="A46" s="14" t="s">
        <v>54</v>
      </c>
      <c r="B46" s="10" t="s">
        <v>86</v>
      </c>
      <c r="C46" s="11">
        <v>1</v>
      </c>
      <c r="D46" s="12"/>
      <c r="E46" s="13">
        <v>20</v>
      </c>
      <c r="F46" s="12">
        <f t="shared" si="4"/>
        <v>0</v>
      </c>
      <c r="G46" s="12">
        <f t="shared" si="5"/>
        <v>0</v>
      </c>
    </row>
    <row r="47" spans="1:7" ht="31.2" customHeight="1" x14ac:dyDescent="0.3">
      <c r="A47" s="14" t="s">
        <v>55</v>
      </c>
      <c r="B47" s="10" t="s">
        <v>87</v>
      </c>
      <c r="C47" s="11">
        <v>1</v>
      </c>
      <c r="D47" s="12"/>
      <c r="E47" s="13">
        <v>20</v>
      </c>
      <c r="F47" s="12">
        <f t="shared" si="4"/>
        <v>0</v>
      </c>
      <c r="G47" s="12">
        <f t="shared" si="5"/>
        <v>0</v>
      </c>
    </row>
    <row r="48" spans="1:7" ht="31.2" customHeight="1" x14ac:dyDescent="0.3">
      <c r="A48" s="14" t="s">
        <v>56</v>
      </c>
      <c r="B48" s="10" t="s">
        <v>88</v>
      </c>
      <c r="C48" s="11">
        <v>1</v>
      </c>
      <c r="D48" s="12"/>
      <c r="E48" s="13">
        <v>20</v>
      </c>
      <c r="F48" s="12">
        <f t="shared" si="4"/>
        <v>0</v>
      </c>
      <c r="G48" s="12">
        <f t="shared" si="5"/>
        <v>0</v>
      </c>
    </row>
    <row r="49" spans="1:7" ht="31.2" customHeight="1" x14ac:dyDescent="0.3">
      <c r="A49" s="14" t="s">
        <v>57</v>
      </c>
      <c r="B49" s="10" t="s">
        <v>89</v>
      </c>
      <c r="C49" s="11">
        <v>1</v>
      </c>
      <c r="D49" s="12"/>
      <c r="E49" s="13">
        <v>20</v>
      </c>
      <c r="F49" s="12">
        <f t="shared" si="4"/>
        <v>0</v>
      </c>
      <c r="G49" s="12">
        <f t="shared" si="5"/>
        <v>0</v>
      </c>
    </row>
    <row r="50" spans="1:7" ht="31.2" customHeight="1" x14ac:dyDescent="0.3">
      <c r="A50" s="14" t="s">
        <v>58</v>
      </c>
      <c r="B50" s="10" t="s">
        <v>90</v>
      </c>
      <c r="C50" s="11">
        <v>1</v>
      </c>
      <c r="D50" s="12"/>
      <c r="E50" s="13">
        <v>20</v>
      </c>
      <c r="F50" s="12">
        <f t="shared" si="4"/>
        <v>0</v>
      </c>
      <c r="G50" s="12">
        <f t="shared" si="5"/>
        <v>0</v>
      </c>
    </row>
    <row r="51" spans="1:7" ht="31.2" customHeight="1" x14ac:dyDescent="0.3">
      <c r="A51" s="14" t="s">
        <v>59</v>
      </c>
      <c r="B51" s="10" t="s">
        <v>91</v>
      </c>
      <c r="C51" s="11">
        <v>1</v>
      </c>
      <c r="D51" s="12"/>
      <c r="E51" s="13">
        <v>20</v>
      </c>
      <c r="F51" s="12">
        <f t="shared" si="4"/>
        <v>0</v>
      </c>
      <c r="G51" s="12">
        <f t="shared" si="5"/>
        <v>0</v>
      </c>
    </row>
    <row r="52" spans="1:7" ht="31.2" customHeight="1" x14ac:dyDescent="0.3">
      <c r="A52" s="14" t="s">
        <v>60</v>
      </c>
      <c r="B52" s="10" t="s">
        <v>92</v>
      </c>
      <c r="C52" s="11">
        <v>1</v>
      </c>
      <c r="D52" s="12"/>
      <c r="E52" s="13">
        <v>20</v>
      </c>
      <c r="F52" s="12">
        <f t="shared" si="4"/>
        <v>0</v>
      </c>
      <c r="G52" s="12">
        <f t="shared" si="5"/>
        <v>0</v>
      </c>
    </row>
    <row r="53" spans="1:7" ht="31.2" customHeight="1" x14ac:dyDescent="0.3">
      <c r="A53" s="14" t="s">
        <v>61</v>
      </c>
      <c r="B53" s="10" t="s">
        <v>93</v>
      </c>
      <c r="C53" s="11">
        <v>1</v>
      </c>
      <c r="D53" s="12"/>
      <c r="E53" s="13">
        <v>20</v>
      </c>
      <c r="F53" s="12">
        <f t="shared" si="4"/>
        <v>0</v>
      </c>
      <c r="G53" s="12">
        <f t="shared" si="5"/>
        <v>0</v>
      </c>
    </row>
    <row r="54" spans="1:7" ht="31.2" customHeight="1" x14ac:dyDescent="0.3">
      <c r="A54" s="14" t="s">
        <v>62</v>
      </c>
      <c r="B54" s="10" t="s">
        <v>103</v>
      </c>
      <c r="C54" s="11">
        <v>1</v>
      </c>
      <c r="D54" s="12"/>
      <c r="E54" s="13">
        <v>20</v>
      </c>
      <c r="F54" s="12">
        <f t="shared" ref="F54:F63" si="6">D54*20/100</f>
        <v>0</v>
      </c>
      <c r="G54" s="12">
        <f t="shared" ref="G54:G63" si="7">C54*D54+F54</f>
        <v>0</v>
      </c>
    </row>
    <row r="55" spans="1:7" ht="31.2" customHeight="1" x14ac:dyDescent="0.3">
      <c r="A55" s="14" t="s">
        <v>94</v>
      </c>
      <c r="B55" s="10" t="s">
        <v>104</v>
      </c>
      <c r="C55" s="11">
        <v>1</v>
      </c>
      <c r="D55" s="12"/>
      <c r="E55" s="13">
        <v>20</v>
      </c>
      <c r="F55" s="12">
        <f t="shared" si="6"/>
        <v>0</v>
      </c>
      <c r="G55" s="12">
        <f t="shared" si="7"/>
        <v>0</v>
      </c>
    </row>
    <row r="56" spans="1:7" ht="31.2" customHeight="1" x14ac:dyDescent="0.3">
      <c r="A56" s="14" t="s">
        <v>95</v>
      </c>
      <c r="B56" s="10" t="s">
        <v>105</v>
      </c>
      <c r="C56" s="11">
        <v>1</v>
      </c>
      <c r="D56" s="12"/>
      <c r="E56" s="13">
        <v>20</v>
      </c>
      <c r="F56" s="12">
        <f t="shared" si="6"/>
        <v>0</v>
      </c>
      <c r="G56" s="12">
        <f t="shared" si="7"/>
        <v>0</v>
      </c>
    </row>
    <row r="57" spans="1:7" ht="31.2" customHeight="1" x14ac:dyDescent="0.3">
      <c r="A57" s="14" t="s">
        <v>96</v>
      </c>
      <c r="B57" s="10" t="s">
        <v>106</v>
      </c>
      <c r="C57" s="11">
        <v>1</v>
      </c>
      <c r="D57" s="12"/>
      <c r="E57" s="13">
        <v>20</v>
      </c>
      <c r="F57" s="12">
        <f t="shared" si="6"/>
        <v>0</v>
      </c>
      <c r="G57" s="12">
        <f t="shared" si="7"/>
        <v>0</v>
      </c>
    </row>
    <row r="58" spans="1:7" ht="31.2" customHeight="1" x14ac:dyDescent="0.3">
      <c r="A58" s="14" t="s">
        <v>97</v>
      </c>
      <c r="B58" s="10" t="s">
        <v>107</v>
      </c>
      <c r="C58" s="11">
        <v>1</v>
      </c>
      <c r="D58" s="12"/>
      <c r="E58" s="13">
        <v>20</v>
      </c>
      <c r="F58" s="12">
        <f t="shared" si="6"/>
        <v>0</v>
      </c>
      <c r="G58" s="12">
        <f t="shared" si="7"/>
        <v>0</v>
      </c>
    </row>
    <row r="59" spans="1:7" ht="31.2" customHeight="1" x14ac:dyDescent="0.3">
      <c r="A59" s="14" t="s">
        <v>98</v>
      </c>
      <c r="B59" s="10" t="s">
        <v>108</v>
      </c>
      <c r="C59" s="11">
        <v>1</v>
      </c>
      <c r="D59" s="12"/>
      <c r="E59" s="13">
        <v>20</v>
      </c>
      <c r="F59" s="12">
        <f t="shared" si="6"/>
        <v>0</v>
      </c>
      <c r="G59" s="12">
        <f t="shared" si="7"/>
        <v>0</v>
      </c>
    </row>
    <row r="60" spans="1:7" ht="31.2" customHeight="1" x14ac:dyDescent="0.3">
      <c r="A60" s="14" t="s">
        <v>99</v>
      </c>
      <c r="B60" s="10" t="s">
        <v>109</v>
      </c>
      <c r="C60" s="11">
        <v>1</v>
      </c>
      <c r="D60" s="12"/>
      <c r="E60" s="13">
        <v>20</v>
      </c>
      <c r="F60" s="12">
        <f t="shared" si="6"/>
        <v>0</v>
      </c>
      <c r="G60" s="12">
        <f t="shared" si="7"/>
        <v>0</v>
      </c>
    </row>
    <row r="61" spans="1:7" ht="31.2" customHeight="1" x14ac:dyDescent="0.3">
      <c r="A61" s="14" t="s">
        <v>100</v>
      </c>
      <c r="B61" s="10" t="s">
        <v>110</v>
      </c>
      <c r="C61" s="11">
        <v>1</v>
      </c>
      <c r="D61" s="12"/>
      <c r="E61" s="13">
        <v>20</v>
      </c>
      <c r="F61" s="12">
        <f t="shared" si="6"/>
        <v>0</v>
      </c>
      <c r="G61" s="12">
        <f t="shared" si="7"/>
        <v>0</v>
      </c>
    </row>
    <row r="62" spans="1:7" ht="31.2" customHeight="1" x14ac:dyDescent="0.3">
      <c r="A62" s="14" t="s">
        <v>101</v>
      </c>
      <c r="B62" s="10" t="s">
        <v>111</v>
      </c>
      <c r="C62" s="11">
        <v>1</v>
      </c>
      <c r="D62" s="12"/>
      <c r="E62" s="13">
        <v>20</v>
      </c>
      <c r="F62" s="12">
        <f t="shared" si="6"/>
        <v>0</v>
      </c>
      <c r="G62" s="12">
        <f t="shared" si="7"/>
        <v>0</v>
      </c>
    </row>
    <row r="63" spans="1:7" ht="31.2" customHeight="1" x14ac:dyDescent="0.3">
      <c r="A63" s="14" t="s">
        <v>102</v>
      </c>
      <c r="B63" s="10" t="s">
        <v>112</v>
      </c>
      <c r="C63" s="11">
        <v>1</v>
      </c>
      <c r="D63" s="12"/>
      <c r="E63" s="13">
        <v>20</v>
      </c>
      <c r="F63" s="12">
        <f t="shared" si="6"/>
        <v>0</v>
      </c>
      <c r="G63" s="12">
        <f t="shared" si="7"/>
        <v>0</v>
      </c>
    </row>
    <row r="64" spans="1:7" ht="31.2" customHeight="1" x14ac:dyDescent="0.3">
      <c r="A64" s="14" t="s">
        <v>113</v>
      </c>
      <c r="B64" s="10" t="s">
        <v>123</v>
      </c>
      <c r="C64" s="11">
        <v>1</v>
      </c>
      <c r="D64" s="12"/>
      <c r="E64" s="13">
        <v>20</v>
      </c>
      <c r="F64" s="12">
        <f t="shared" ref="F64:F73" si="8">D64*20/100</f>
        <v>0</v>
      </c>
      <c r="G64" s="12">
        <f t="shared" ref="G64:G73" si="9">C64*D64+F64</f>
        <v>0</v>
      </c>
    </row>
    <row r="65" spans="1:7" ht="31.2" customHeight="1" x14ac:dyDescent="0.3">
      <c r="A65" s="14" t="s">
        <v>114</v>
      </c>
      <c r="B65" s="10" t="s">
        <v>124</v>
      </c>
      <c r="C65" s="11">
        <v>1</v>
      </c>
      <c r="D65" s="12"/>
      <c r="E65" s="13">
        <v>20</v>
      </c>
      <c r="F65" s="12">
        <f t="shared" si="8"/>
        <v>0</v>
      </c>
      <c r="G65" s="12">
        <f t="shared" si="9"/>
        <v>0</v>
      </c>
    </row>
    <row r="66" spans="1:7" ht="31.2" customHeight="1" x14ac:dyDescent="0.3">
      <c r="A66" s="14" t="s">
        <v>115</v>
      </c>
      <c r="B66" s="10" t="s">
        <v>125</v>
      </c>
      <c r="C66" s="11">
        <v>1</v>
      </c>
      <c r="D66" s="12"/>
      <c r="E66" s="13">
        <v>20</v>
      </c>
      <c r="F66" s="12">
        <f t="shared" si="8"/>
        <v>0</v>
      </c>
      <c r="G66" s="12">
        <f t="shared" si="9"/>
        <v>0</v>
      </c>
    </row>
    <row r="67" spans="1:7" ht="31.2" customHeight="1" x14ac:dyDescent="0.3">
      <c r="A67" s="14" t="s">
        <v>116</v>
      </c>
      <c r="B67" s="10" t="s">
        <v>126</v>
      </c>
      <c r="C67" s="11">
        <v>1</v>
      </c>
      <c r="D67" s="12"/>
      <c r="E67" s="13">
        <v>20</v>
      </c>
      <c r="F67" s="12">
        <f t="shared" si="8"/>
        <v>0</v>
      </c>
      <c r="G67" s="12">
        <f t="shared" si="9"/>
        <v>0</v>
      </c>
    </row>
    <row r="68" spans="1:7" ht="31.2" customHeight="1" x14ac:dyDescent="0.3">
      <c r="A68" s="14" t="s">
        <v>117</v>
      </c>
      <c r="B68" s="10" t="s">
        <v>127</v>
      </c>
      <c r="C68" s="11">
        <v>1</v>
      </c>
      <c r="D68" s="12"/>
      <c r="E68" s="13">
        <v>20</v>
      </c>
      <c r="F68" s="12">
        <f t="shared" si="8"/>
        <v>0</v>
      </c>
      <c r="G68" s="12">
        <f t="shared" si="9"/>
        <v>0</v>
      </c>
    </row>
    <row r="69" spans="1:7" ht="31.2" customHeight="1" x14ac:dyDescent="0.3">
      <c r="A69" s="14" t="s">
        <v>118</v>
      </c>
      <c r="B69" s="10" t="s">
        <v>128</v>
      </c>
      <c r="C69" s="11">
        <v>1</v>
      </c>
      <c r="D69" s="12"/>
      <c r="E69" s="13">
        <v>20</v>
      </c>
      <c r="F69" s="12">
        <f t="shared" si="8"/>
        <v>0</v>
      </c>
      <c r="G69" s="12">
        <f t="shared" si="9"/>
        <v>0</v>
      </c>
    </row>
    <row r="70" spans="1:7" ht="31.2" customHeight="1" x14ac:dyDescent="0.3">
      <c r="A70" s="14" t="s">
        <v>119</v>
      </c>
      <c r="B70" s="10" t="s">
        <v>129</v>
      </c>
      <c r="C70" s="11">
        <v>1</v>
      </c>
      <c r="D70" s="12"/>
      <c r="E70" s="13">
        <v>20</v>
      </c>
      <c r="F70" s="12">
        <f t="shared" si="8"/>
        <v>0</v>
      </c>
      <c r="G70" s="12">
        <f t="shared" si="9"/>
        <v>0</v>
      </c>
    </row>
    <row r="71" spans="1:7" ht="31.2" customHeight="1" x14ac:dyDescent="0.3">
      <c r="A71" s="14" t="s">
        <v>120</v>
      </c>
      <c r="B71" s="10" t="s">
        <v>130</v>
      </c>
      <c r="C71" s="11">
        <v>1</v>
      </c>
      <c r="D71" s="12"/>
      <c r="E71" s="13">
        <v>20</v>
      </c>
      <c r="F71" s="12">
        <f t="shared" si="8"/>
        <v>0</v>
      </c>
      <c r="G71" s="12">
        <f t="shared" si="9"/>
        <v>0</v>
      </c>
    </row>
    <row r="72" spans="1:7" ht="31.2" customHeight="1" x14ac:dyDescent="0.3">
      <c r="A72" s="14" t="s">
        <v>121</v>
      </c>
      <c r="B72" s="10" t="s">
        <v>131</v>
      </c>
      <c r="C72" s="11">
        <v>1</v>
      </c>
      <c r="D72" s="12"/>
      <c r="E72" s="13">
        <v>20</v>
      </c>
      <c r="F72" s="12">
        <f t="shared" si="8"/>
        <v>0</v>
      </c>
      <c r="G72" s="12">
        <f t="shared" si="9"/>
        <v>0</v>
      </c>
    </row>
    <row r="73" spans="1:7" ht="31.2" customHeight="1" x14ac:dyDescent="0.3">
      <c r="A73" s="14" t="s">
        <v>122</v>
      </c>
      <c r="B73" s="10" t="s">
        <v>132</v>
      </c>
      <c r="C73" s="11">
        <v>1</v>
      </c>
      <c r="D73" s="12"/>
      <c r="E73" s="13">
        <v>20</v>
      </c>
      <c r="F73" s="12">
        <f t="shared" si="8"/>
        <v>0</v>
      </c>
      <c r="G73" s="12">
        <f t="shared" si="9"/>
        <v>0</v>
      </c>
    </row>
    <row r="74" spans="1:7" ht="31.2" customHeight="1" x14ac:dyDescent="0.3">
      <c r="A74" s="14" t="s">
        <v>133</v>
      </c>
      <c r="B74" s="10" t="s">
        <v>138</v>
      </c>
      <c r="C74" s="11">
        <v>1</v>
      </c>
      <c r="D74" s="12"/>
      <c r="E74" s="13">
        <v>20</v>
      </c>
      <c r="F74" s="12">
        <f t="shared" ref="F74:F78" si="10">D74*20/100</f>
        <v>0</v>
      </c>
      <c r="G74" s="12">
        <f t="shared" ref="G74:G78" si="11">C74*D74+F74</f>
        <v>0</v>
      </c>
    </row>
    <row r="75" spans="1:7" ht="31.2" customHeight="1" x14ac:dyDescent="0.3">
      <c r="A75" s="14" t="s">
        <v>134</v>
      </c>
      <c r="B75" s="10" t="s">
        <v>139</v>
      </c>
      <c r="C75" s="11">
        <v>1</v>
      </c>
      <c r="D75" s="12"/>
      <c r="E75" s="13">
        <v>20</v>
      </c>
      <c r="F75" s="12">
        <f t="shared" si="10"/>
        <v>0</v>
      </c>
      <c r="G75" s="12">
        <f t="shared" si="11"/>
        <v>0</v>
      </c>
    </row>
    <row r="76" spans="1:7" ht="31.2" customHeight="1" x14ac:dyDescent="0.3">
      <c r="A76" s="14" t="s">
        <v>135</v>
      </c>
      <c r="B76" s="10" t="s">
        <v>140</v>
      </c>
      <c r="C76" s="11">
        <v>1</v>
      </c>
      <c r="D76" s="12"/>
      <c r="E76" s="13">
        <v>20</v>
      </c>
      <c r="F76" s="12">
        <f t="shared" si="10"/>
        <v>0</v>
      </c>
      <c r="G76" s="12">
        <f t="shared" si="11"/>
        <v>0</v>
      </c>
    </row>
    <row r="77" spans="1:7" ht="31.2" customHeight="1" x14ac:dyDescent="0.3">
      <c r="A77" s="14" t="s">
        <v>136</v>
      </c>
      <c r="B77" s="10" t="s">
        <v>141</v>
      </c>
      <c r="C77" s="11">
        <v>1</v>
      </c>
      <c r="D77" s="12"/>
      <c r="E77" s="13">
        <v>20</v>
      </c>
      <c r="F77" s="12">
        <f t="shared" si="10"/>
        <v>0</v>
      </c>
      <c r="G77" s="12">
        <f t="shared" si="11"/>
        <v>0</v>
      </c>
    </row>
    <row r="78" spans="1:7" ht="31.2" customHeight="1" x14ac:dyDescent="0.3">
      <c r="A78" s="22" t="s">
        <v>137</v>
      </c>
      <c r="B78" s="23" t="s">
        <v>142</v>
      </c>
      <c r="C78" s="24">
        <v>1</v>
      </c>
      <c r="D78" s="25"/>
      <c r="E78" s="26">
        <v>20</v>
      </c>
      <c r="F78" s="25">
        <f t="shared" si="10"/>
        <v>0</v>
      </c>
      <c r="G78" s="25">
        <f t="shared" si="11"/>
        <v>0</v>
      </c>
    </row>
    <row r="79" spans="1:7" ht="31.8" thickBot="1" x14ac:dyDescent="0.35">
      <c r="A79" s="22" t="s">
        <v>148</v>
      </c>
      <c r="B79" s="23" t="s">
        <v>149</v>
      </c>
      <c r="C79" s="24">
        <v>1</v>
      </c>
      <c r="D79" s="25"/>
      <c r="E79" s="26">
        <v>20</v>
      </c>
      <c r="F79" s="25">
        <f t="shared" ref="F79" si="12">D79*20/100</f>
        <v>0</v>
      </c>
      <c r="G79" s="25">
        <f t="shared" ref="G79" si="13">C79*D79+F79</f>
        <v>0</v>
      </c>
    </row>
    <row r="80" spans="1:7" ht="75.75" customHeight="1" thickBot="1" x14ac:dyDescent="0.35">
      <c r="A80" s="32" t="s">
        <v>146</v>
      </c>
      <c r="B80" s="33"/>
      <c r="C80" s="34"/>
      <c r="D80" s="31">
        <f>SUM(D14:D79)</f>
        <v>0</v>
      </c>
      <c r="E80" s="29">
        <v>20</v>
      </c>
      <c r="F80" s="27">
        <f>SUM(F14:F79)</f>
        <v>0</v>
      </c>
      <c r="G80" s="30">
        <f>SUM(G14:G79)</f>
        <v>0</v>
      </c>
    </row>
    <row r="81" spans="1:5" ht="25.2" customHeight="1" x14ac:dyDescent="0.3">
      <c r="B81" s="18"/>
      <c r="E81" s="28"/>
    </row>
    <row r="82" spans="1:5" ht="20.399999999999999" x14ac:dyDescent="0.3">
      <c r="A82" s="21" t="s">
        <v>145</v>
      </c>
      <c r="B82" s="16" t="s">
        <v>147</v>
      </c>
    </row>
    <row r="83" spans="1:5" ht="30.6" customHeight="1" x14ac:dyDescent="0.3">
      <c r="A83" s="21"/>
      <c r="B83" s="17" t="s">
        <v>143</v>
      </c>
    </row>
    <row r="84" spans="1:5" ht="28.2" customHeight="1" x14ac:dyDescent="0.3">
      <c r="B84" s="20" t="s">
        <v>144</v>
      </c>
    </row>
    <row r="85" spans="1:5" x14ac:dyDescent="0.3">
      <c r="B85" s="19"/>
    </row>
  </sheetData>
  <mergeCells count="5">
    <mergeCell ref="A80:C80"/>
    <mergeCell ref="B6:G6"/>
    <mergeCell ref="B7:G7"/>
    <mergeCell ref="A9:G9"/>
    <mergeCell ref="A10:G10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Baxant</dc:creator>
  <cp:lastModifiedBy>Miroslav Baxant</cp:lastModifiedBy>
  <cp:lastPrinted>2022-01-26T15:09:17Z</cp:lastPrinted>
  <dcterms:created xsi:type="dcterms:W3CDTF">2019-03-25T09:33:51Z</dcterms:created>
  <dcterms:modified xsi:type="dcterms:W3CDTF">2022-06-07T08:32:06Z</dcterms:modified>
</cp:coreProperties>
</file>