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22\117\Laboratórne vyšetrenia plazma\Výzva na predloženie cenovej ponuky\"/>
    </mc:Choice>
  </mc:AlternateContent>
  <bookViews>
    <workbookView xWindow="0" yWindow="0" windowWidth="28800" windowHeight="12900" tabRatio="667" activeTab="5"/>
  </bookViews>
  <sheets>
    <sheet name="Časť 1 - Bratislava" sheetId="2" r:id="rId1"/>
    <sheet name="Časť 2 - Nové Zámky" sheetId="3" r:id="rId2"/>
    <sheet name="Časť 3 - Poprad" sheetId="4" r:id="rId3"/>
    <sheet name="Časť 4 - Prešov" sheetId="5" r:id="rId4"/>
    <sheet name="Časť 5 - Trnava" sheetId="6" r:id="rId5"/>
    <sheet name="Časť 6 - Žilina" sheetId="7" r:id="rId6"/>
  </sheets>
  <definedNames>
    <definedName name="_xlnm.Print_Titles" localSheetId="0">'Časť 1 - Bratislava'!$B:$C,'Časť 1 - Bratislava'!$13:$14</definedName>
    <definedName name="_xlnm.Print_Titles" localSheetId="1">'Časť 2 - Nové Zámky'!$B:$C,'Časť 2 - Nové Zámky'!$13:$14</definedName>
    <definedName name="_xlnm.Print_Titles" localSheetId="2">'Časť 3 - Poprad'!$B:$C,'Časť 3 - Poprad'!$13:$14</definedName>
    <definedName name="_xlnm.Print_Titles" localSheetId="3">'Časť 4 - Prešov'!$B:$C,'Časť 4 - Prešov'!$13:$14</definedName>
    <definedName name="_xlnm.Print_Titles" localSheetId="4">'Časť 5 - Trnava'!$B:$C,'Časť 5 - Trnava'!$13:$14</definedName>
    <definedName name="_xlnm.Print_Titles" localSheetId="5">'Časť 6 - Žilina'!$B:$C,'Časť 6 - Žilina'!$13:$14</definedName>
    <definedName name="_xlnm.Print_Area" localSheetId="0">'Časť 1 - Bratislava'!$A$1:$M$30</definedName>
    <definedName name="_xlnm.Print_Area" localSheetId="1">'Časť 2 - Nové Zámky'!$A$1:$M$30</definedName>
    <definedName name="_xlnm.Print_Area" localSheetId="2">'Časť 3 - Poprad'!$A$1:$M$30</definedName>
    <definedName name="_xlnm.Print_Area" localSheetId="3">'Časť 4 - Prešov'!$A$1:$M$30</definedName>
    <definedName name="_xlnm.Print_Area" localSheetId="4">'Časť 5 - Trnava'!$A$1:$M$30</definedName>
    <definedName name="_xlnm.Print_Area" localSheetId="5">'Časť 6 - Žilina'!$A$1:$M$30</definedName>
  </definedNames>
  <calcPr calcId="162913" fullPrecision="0"/>
</workbook>
</file>

<file path=xl/calcChain.xml><?xml version="1.0" encoding="utf-8"?>
<calcChain xmlns="http://schemas.openxmlformats.org/spreadsheetml/2006/main">
  <c r="L22" i="2" l="1"/>
  <c r="L22" i="3"/>
  <c r="L22" i="4"/>
  <c r="L22" i="5"/>
  <c r="L22" i="6"/>
  <c r="L22" i="7"/>
  <c r="J21" i="7"/>
  <c r="H21" i="7"/>
  <c r="I21" i="7" s="1"/>
  <c r="J20" i="7"/>
  <c r="H20" i="7"/>
  <c r="I20" i="7" s="1"/>
  <c r="J19" i="7"/>
  <c r="I19" i="7"/>
  <c r="H19" i="7"/>
  <c r="J18" i="7"/>
  <c r="K18" i="7" s="1"/>
  <c r="H18" i="7"/>
  <c r="I18" i="7" s="1"/>
  <c r="J17" i="7"/>
  <c r="I17" i="7"/>
  <c r="H17" i="7"/>
  <c r="J16" i="7"/>
  <c r="H16" i="7"/>
  <c r="I16" i="7" s="1"/>
  <c r="J15" i="7"/>
  <c r="I15" i="7"/>
  <c r="H15" i="7"/>
  <c r="K19" i="7" l="1"/>
  <c r="L19" i="7" s="1"/>
  <c r="K17" i="7"/>
  <c r="L17" i="7" s="1"/>
  <c r="K15" i="7"/>
  <c r="L15" i="7" s="1"/>
  <c r="L18" i="7"/>
  <c r="K16" i="7"/>
  <c r="L16" i="7" s="1"/>
  <c r="K20" i="7"/>
  <c r="L20" i="7" s="1"/>
  <c r="K21" i="7"/>
  <c r="L21" i="7" s="1"/>
  <c r="J21" i="6"/>
  <c r="H21" i="6"/>
  <c r="I21" i="6" s="1"/>
  <c r="J20" i="6"/>
  <c r="K20" i="6" s="1"/>
  <c r="I20" i="6"/>
  <c r="H20" i="6"/>
  <c r="J19" i="6"/>
  <c r="K19" i="6" s="1"/>
  <c r="L19" i="6" s="1"/>
  <c r="H19" i="6"/>
  <c r="I19" i="6" s="1"/>
  <c r="J18" i="6"/>
  <c r="I18" i="6"/>
  <c r="H18" i="6"/>
  <c r="J17" i="6"/>
  <c r="H17" i="6"/>
  <c r="I17" i="6" s="1"/>
  <c r="J16" i="6"/>
  <c r="I16" i="6"/>
  <c r="H16" i="6"/>
  <c r="J15" i="6"/>
  <c r="K15" i="6" s="1"/>
  <c r="L15" i="6" s="1"/>
  <c r="H15" i="6"/>
  <c r="I15" i="6" s="1"/>
  <c r="J21" i="5"/>
  <c r="H21" i="5"/>
  <c r="I21" i="5" s="1"/>
  <c r="J20" i="5"/>
  <c r="K20" i="5" s="1"/>
  <c r="I20" i="5"/>
  <c r="H20" i="5"/>
  <c r="J19" i="5"/>
  <c r="K19" i="5" s="1"/>
  <c r="L19" i="5" s="1"/>
  <c r="H19" i="5"/>
  <c r="I19" i="5" s="1"/>
  <c r="J18" i="5"/>
  <c r="K18" i="5" s="1"/>
  <c r="I18" i="5"/>
  <c r="H18" i="5"/>
  <c r="J17" i="5"/>
  <c r="H17" i="5"/>
  <c r="I17" i="5" s="1"/>
  <c r="K16" i="5"/>
  <c r="J16" i="5"/>
  <c r="I16" i="5"/>
  <c r="H16" i="5"/>
  <c r="J15" i="5"/>
  <c r="K15" i="5" s="1"/>
  <c r="L15" i="5" s="1"/>
  <c r="H15" i="5"/>
  <c r="I15" i="5" s="1"/>
  <c r="J21" i="4"/>
  <c r="H21" i="4"/>
  <c r="I21" i="4" s="1"/>
  <c r="J20" i="4"/>
  <c r="K20" i="4" s="1"/>
  <c r="I20" i="4"/>
  <c r="H20" i="4"/>
  <c r="J19" i="4"/>
  <c r="K19" i="4" s="1"/>
  <c r="L19" i="4" s="1"/>
  <c r="H19" i="4"/>
  <c r="I19" i="4" s="1"/>
  <c r="J18" i="4"/>
  <c r="K18" i="4" s="1"/>
  <c r="I18" i="4"/>
  <c r="H18" i="4"/>
  <c r="J17" i="4"/>
  <c r="H17" i="4"/>
  <c r="I17" i="4" s="1"/>
  <c r="J16" i="4"/>
  <c r="K16" i="4" s="1"/>
  <c r="I16" i="4"/>
  <c r="H16" i="4"/>
  <c r="J15" i="4"/>
  <c r="K15" i="4" s="1"/>
  <c r="L15" i="4" s="1"/>
  <c r="H15" i="4"/>
  <c r="I15" i="4" s="1"/>
  <c r="J21" i="3"/>
  <c r="H21" i="3"/>
  <c r="I21" i="3" s="1"/>
  <c r="J20" i="3"/>
  <c r="I20" i="3"/>
  <c r="H20" i="3"/>
  <c r="J19" i="3"/>
  <c r="K19" i="3" s="1"/>
  <c r="L19" i="3" s="1"/>
  <c r="H19" i="3"/>
  <c r="I19" i="3" s="1"/>
  <c r="J18" i="3"/>
  <c r="I18" i="3"/>
  <c r="H18" i="3"/>
  <c r="J17" i="3"/>
  <c r="H17" i="3"/>
  <c r="I17" i="3" s="1"/>
  <c r="J16" i="3"/>
  <c r="I16" i="3"/>
  <c r="H16" i="3"/>
  <c r="J15" i="3"/>
  <c r="K15" i="3" s="1"/>
  <c r="L15" i="3" s="1"/>
  <c r="H15" i="3"/>
  <c r="I15" i="3" s="1"/>
  <c r="K20" i="3" l="1"/>
  <c r="L20" i="3" s="1"/>
  <c r="L18" i="3"/>
  <c r="K18" i="3"/>
  <c r="K16" i="3"/>
  <c r="L16" i="3" s="1"/>
  <c r="L20" i="4"/>
  <c r="L18" i="4"/>
  <c r="L16" i="4"/>
  <c r="L20" i="5"/>
  <c r="L18" i="5"/>
  <c r="L16" i="5"/>
  <c r="L20" i="6"/>
  <c r="K18" i="6"/>
  <c r="L18" i="6" s="1"/>
  <c r="K16" i="6"/>
  <c r="L16" i="6" s="1"/>
  <c r="L21" i="6"/>
  <c r="K17" i="6"/>
  <c r="L17" i="6" s="1"/>
  <c r="K21" i="6"/>
  <c r="K17" i="5"/>
  <c r="L17" i="5" s="1"/>
  <c r="K21" i="5"/>
  <c r="L21" i="5" s="1"/>
  <c r="L21" i="4"/>
  <c r="K17" i="4"/>
  <c r="L17" i="4" s="1"/>
  <c r="K21" i="4"/>
  <c r="K17" i="3"/>
  <c r="L17" i="3" s="1"/>
  <c r="K21" i="3"/>
  <c r="L21" i="3" s="1"/>
  <c r="J20" i="2"/>
  <c r="H20" i="2"/>
  <c r="I20" i="2" s="1"/>
  <c r="J17" i="2"/>
  <c r="J18" i="2"/>
  <c r="H17" i="2"/>
  <c r="I17" i="2" s="1"/>
  <c r="H18" i="2"/>
  <c r="I18" i="2" s="1"/>
  <c r="K20" i="2" l="1"/>
  <c r="L20" i="2" s="1"/>
  <c r="K18" i="2"/>
  <c r="L18" i="2" s="1"/>
  <c r="K17" i="2"/>
  <c r="L17" i="2" s="1"/>
  <c r="J15" i="2"/>
  <c r="H15" i="2"/>
  <c r="I15" i="2" s="1"/>
  <c r="K15" i="2" l="1"/>
  <c r="L15" i="2" s="1"/>
  <c r="H16" i="2" l="1"/>
  <c r="I16" i="2" s="1"/>
  <c r="J16" i="2"/>
  <c r="K16" i="2" s="1"/>
  <c r="L16" i="2" s="1"/>
  <c r="H19" i="2"/>
  <c r="I19" i="2" s="1"/>
  <c r="J19" i="2"/>
  <c r="K19" i="2" s="1"/>
  <c r="L19" i="2" l="1"/>
  <c r="J21" i="2"/>
  <c r="K21" i="2" s="1"/>
  <c r="L21" i="2" l="1"/>
  <c r="H21" i="2" l="1"/>
  <c r="I21" i="2" s="1"/>
</calcChain>
</file>

<file path=xl/sharedStrings.xml><?xml version="1.0" encoding="utf-8"?>
<sst xmlns="http://schemas.openxmlformats.org/spreadsheetml/2006/main" count="372" uniqueCount="58">
  <si>
    <t>Cena za MJ
(EUR)</t>
  </si>
  <si>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</si>
  <si>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</si>
  <si>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</si>
  <si>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</si>
  <si>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</si>
  <si>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</si>
  <si>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Opis položky</t>
  </si>
  <si>
    <t>Merná 
jednotka
(MJ)</t>
  </si>
  <si>
    <t>Por. číslo</t>
  </si>
  <si>
    <t>Verejný obstarávateľ:</t>
  </si>
  <si>
    <t>Predmet zákazky:</t>
  </si>
  <si>
    <t>Postup verejného obstarávania:</t>
  </si>
  <si>
    <t>Opis a cena predmetu zákazky/zmluvy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</si>
  <si>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</si>
  <si>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</si>
  <si>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</si>
  <si>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</si>
  <si>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</si>
  <si>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</si>
  <si>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</si>
  <si>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</si>
  <si>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</si>
  <si>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</si>
  <si>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</si>
  <si>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Národná transfúzna služba SR, Ďumbierska 3/L, 831 01  Bratislava</t>
  </si>
  <si>
    <t>Sadzba DPH</t>
  </si>
  <si>
    <t>Ceny jednotlivých položiek za MJ</t>
  </si>
  <si>
    <t>1</t>
  </si>
  <si>
    <t>Podpis osoby oprávnenej konať za Dodávateľa</t>
  </si>
  <si>
    <t>_________________________________________</t>
  </si>
  <si>
    <t>Uchádzač/ Dodávateľ:</t>
  </si>
  <si>
    <t>2</t>
  </si>
  <si>
    <t>3</t>
  </si>
  <si>
    <t>Identifikačné údaje dodávateľa</t>
  </si>
  <si>
    <t>D</t>
  </si>
  <si>
    <t>4</t>
  </si>
  <si>
    <t>5</t>
  </si>
  <si>
    <t>6</t>
  </si>
  <si>
    <t>7</t>
  </si>
  <si>
    <t>vyšetrenie</t>
  </si>
  <si>
    <t>Laboratórne vyšetrenia</t>
  </si>
  <si>
    <t>Zadávanie zákazky s nízkou hodnotou podľa § 117 ZVO</t>
  </si>
  <si>
    <t>Biochémia - Bielkoviny</t>
  </si>
  <si>
    <t>Biochémia - Draslík</t>
  </si>
  <si>
    <t>Biochémia - ELFO bielkovín</t>
  </si>
  <si>
    <t>Biochémia - Horčík</t>
  </si>
  <si>
    <t>Biochémia - IgG</t>
  </si>
  <si>
    <t>Biochémia - Vápnik</t>
  </si>
  <si>
    <t>Návrh na plnenie kritéria pre časť č. 1</t>
  </si>
  <si>
    <t>Návrh na plnenie kritéria pre časť č. 2</t>
  </si>
  <si>
    <t>Cena za príslušnú časť predmetu zákazky s DPH</t>
  </si>
  <si>
    <t>Návrh na plnenie kritéria pre časť č. 3</t>
  </si>
  <si>
    <t>Návrh na plnenie kritéria pre časť č. 4</t>
  </si>
  <si>
    <t>Návrh na plnenie kritéria pre časť č. 5</t>
  </si>
  <si>
    <t>Návrh na plnenie kritéria pre časť č. 6</t>
  </si>
  <si>
    <t>Biochémia - Bilirubín</t>
  </si>
  <si>
    <t>Kód vyšetrenia (nepovinné)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</si>
</sst>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10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49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3" fontId="0" fillId="0" borderId="6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right" vertical="center" wrapText="1"/>
    </xf>
    <xf numFmtId="165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8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vertical="center" wrapText="1"/>
      <protection locked="0"/>
    </xf>
    <xf numFmtId="49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left" vertical="center"/>
    </xf>
    <xf numFmtId="1" fontId="4" fillId="3" borderId="22" xfId="0" applyNumberFormat="1" applyFont="1" applyFill="1" applyBorder="1" applyAlignment="1">
      <alignment vertical="center" wrapText="1"/>
    </xf>
    <xf numFmtId="49" fontId="0" fillId="4" borderId="19" xfId="0" applyNumberFormat="1" applyFont="1" applyFill="1" applyBorder="1" applyAlignment="1">
      <alignment horizontal="right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 applyProtection="1">
      <alignment vertical="center" wrapText="1"/>
      <protection locked="0"/>
    </xf>
    <xf numFmtId="3" fontId="3" fillId="0" borderId="26" xfId="0" applyNumberFormat="1" applyFon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center" vertical="center"/>
    </xf>
    <xf numFmtId="9" fontId="4" fillId="0" borderId="7" xfId="1" applyFont="1" applyFill="1" applyBorder="1" applyAlignment="1" applyProtection="1">
      <alignment horizontal="right" vertical="center" wrapText="1"/>
      <protection locked="0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70" zoomScaleNormal="40" zoomScaleSheetLayoutView="70" zoomScalePageLayoutView="55" workbookViewId="0">
      <selection activeCell="E15" sqref="E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1011</v>
      </c>
      <c r="E15" s="62" t="s">
        <v>40</v>
      </c>
      <c r="F15" s="37">
        <v>0</v>
      </c>
      <c r="G15" s="63">
        <v>0</v>
      </c>
      <c r="H15" s="38">
        <f t="shared" ref="H15:H20" si="0">F15/100*G15</f>
        <v>0</v>
      </c>
      <c r="I15" s="39">
        <f t="shared" ref="I15:I20" si="1">F15+H15</f>
        <v>0</v>
      </c>
      <c r="J15" s="39">
        <f t="shared" ref="J15:J20" si="2">D15*F15</f>
        <v>0</v>
      </c>
      <c r="K15" s="40">
        <f t="shared" ref="K15:K20" si="3">J15/100*G15</f>
        <v>0</v>
      </c>
      <c r="L15" s="40">
        <f t="shared" ref="L15:L20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1011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1011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1011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1011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1011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1011</v>
      </c>
      <c r="E21" s="34" t="s">
        <v>40</v>
      </c>
      <c r="F21" s="37">
        <v>0</v>
      </c>
      <c r="G21" s="63">
        <v>0</v>
      </c>
      <c r="H21" s="38">
        <f t="shared" ref="H21" si="5">F21/100*G21</f>
        <v>0</v>
      </c>
      <c r="I21" s="39">
        <f t="shared" ref="I21" si="6">F21+H21</f>
        <v>0</v>
      </c>
      <c r="J21" s="39">
        <f t="shared" ref="J21" si="7">D21*F21</f>
        <v>0</v>
      </c>
      <c r="K21" s="40">
        <f t="shared" ref="K21" si="8">J21/100*G21</f>
        <v>0</v>
      </c>
      <c r="L21" s="40">
        <f t="shared" ref="L21" si="9">J21+K21</f>
        <v>0</v>
      </c>
    </row>
    <row r="22" spans="1:12" s="25" customFormat="1" ht="40.799999999999997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49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65" t="s">
        <v>30</v>
      </c>
      <c r="I25" s="65"/>
      <c r="J25" s="65"/>
      <c r="K25" s="65"/>
    </row>
    <row r="26" spans="1:12" s="23" customFormat="1" ht="14.4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64" t="s">
        <v>29</v>
      </c>
      <c r="I26" s="64"/>
      <c r="J26" s="64"/>
      <c r="K26" s="64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64"/>
      <c r="I27" s="64"/>
      <c r="J27" s="64"/>
      <c r="K27" s="64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10">
    <mergeCell ref="H26:K27"/>
    <mergeCell ref="H25:K25"/>
    <mergeCell ref="A13:A14"/>
    <mergeCell ref="B13:B14"/>
    <mergeCell ref="C13:C14"/>
    <mergeCell ref="E13:E14"/>
    <mergeCell ref="J13:L13"/>
    <mergeCell ref="D13:D14"/>
    <mergeCell ref="F13:I13"/>
    <mergeCell ref="J22:K22"/>
  </mergeCells>
  <phoneticPr fontId="0" type="noConversion"/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1a k Výzve: Návrh na plnenie kritéria 
Príloha č. 1 k Zmluve: Cena laboratórnych vyšetrení a celková cena plnenia&amp;C&amp;"Arial,Tučné"&amp;14Časť č. 1 Laboratórne vyšetrenia  - Bratislava</oddHeader>
    <oddFooter>&amp;CStrana &amp;P z &amp;N</oddFooter>
  </headerFooter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70" zoomScaleNormal="40" zoomScaleSheetLayoutView="70" zoomScalePageLayoutView="55" workbookViewId="0">
      <selection activeCell="C15" sqref="C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434</v>
      </c>
      <c r="E15" s="62" t="s">
        <v>40</v>
      </c>
      <c r="F15" s="37">
        <v>0</v>
      </c>
      <c r="G15" s="63">
        <v>0</v>
      </c>
      <c r="H15" s="38">
        <f t="shared" ref="H15:H21" si="0">F15/100*G15</f>
        <v>0</v>
      </c>
      <c r="I15" s="39">
        <f t="shared" ref="I15:I21" si="1">F15+H15</f>
        <v>0</v>
      </c>
      <c r="J15" s="39">
        <f t="shared" ref="J15:J21" si="2">D15*F15</f>
        <v>0</v>
      </c>
      <c r="K15" s="40">
        <f t="shared" ref="K15:K21" si="3">J15/100*G15</f>
        <v>0</v>
      </c>
      <c r="L15" s="40">
        <f t="shared" ref="L15:L21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434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434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434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434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434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434</v>
      </c>
      <c r="E21" s="34" t="s">
        <v>40</v>
      </c>
      <c r="F21" s="37">
        <v>0</v>
      </c>
      <c r="G21" s="63">
        <v>0</v>
      </c>
      <c r="H21" s="38">
        <f t="shared" si="0"/>
        <v>0</v>
      </c>
      <c r="I21" s="39">
        <f t="shared" si="1"/>
        <v>0</v>
      </c>
      <c r="J21" s="39">
        <f t="shared" si="2"/>
        <v>0</v>
      </c>
      <c r="K21" s="40">
        <f t="shared" si="3"/>
        <v>0</v>
      </c>
      <c r="L21" s="40">
        <f t="shared" si="4"/>
        <v>0</v>
      </c>
    </row>
    <row r="22" spans="1:12" s="25" customFormat="1" ht="45.6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50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32" t="s">
        <v>30</v>
      </c>
      <c r="I25" s="32"/>
      <c r="J25" s="32"/>
      <c r="K25" s="32"/>
    </row>
    <row r="26" spans="1:12" s="23" customFormat="1" ht="14.4" customHeight="1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33" t="s">
        <v>29</v>
      </c>
      <c r="I26" s="33"/>
      <c r="J26" s="33"/>
      <c r="K26" s="33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33"/>
      <c r="I27" s="33"/>
      <c r="J27" s="33"/>
      <c r="K27" s="33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8">
    <mergeCell ref="J22:K22"/>
    <mergeCell ref="J13:L13"/>
    <mergeCell ref="A13:A14"/>
    <mergeCell ref="B13:B14"/>
    <mergeCell ref="C13:C14"/>
    <mergeCell ref="D13:D14"/>
    <mergeCell ref="E13:E14"/>
    <mergeCell ref="F13:I13"/>
  </mergeCells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1b k Výzve: Návrh na plnenie kritéria 
Príloha č. 1 k Zmluve: Cena laboratórnych vyšetrení a celková cena plnenia&amp;C&amp;"Arial,Tučné"&amp;14Časť č. 2 Laboratórne vyšetrenia – Nové Zámky</oddHeader>
    <oddFooter>&amp;CStrana &amp;P z &amp;N</oddFooter>
  </headerFooter>
  <rowBreaks count="1" manualBreakCount="1">
    <brk id="3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70" zoomScaleNormal="40" zoomScaleSheetLayoutView="70" zoomScalePageLayoutView="55" workbookViewId="0">
      <selection activeCell="C15" sqref="C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145</v>
      </c>
      <c r="E15" s="62" t="s">
        <v>40</v>
      </c>
      <c r="F15" s="37">
        <v>0</v>
      </c>
      <c r="G15" s="63">
        <v>0</v>
      </c>
      <c r="H15" s="38">
        <f t="shared" ref="H15:H21" si="0">F15/100*G15</f>
        <v>0</v>
      </c>
      <c r="I15" s="39">
        <f t="shared" ref="I15:I21" si="1">F15+H15</f>
        <v>0</v>
      </c>
      <c r="J15" s="39">
        <f t="shared" ref="J15:J21" si="2">D15*F15</f>
        <v>0</v>
      </c>
      <c r="K15" s="40">
        <f t="shared" ref="K15:K21" si="3">J15/100*G15</f>
        <v>0</v>
      </c>
      <c r="L15" s="40">
        <f t="shared" ref="L15:L21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145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145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145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145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145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145</v>
      </c>
      <c r="E21" s="34" t="s">
        <v>40</v>
      </c>
      <c r="F21" s="37">
        <v>0</v>
      </c>
      <c r="G21" s="63">
        <v>0</v>
      </c>
      <c r="H21" s="38">
        <f t="shared" si="0"/>
        <v>0</v>
      </c>
      <c r="I21" s="39">
        <f t="shared" si="1"/>
        <v>0</v>
      </c>
      <c r="J21" s="39">
        <f t="shared" si="2"/>
        <v>0</v>
      </c>
      <c r="K21" s="40">
        <f t="shared" si="3"/>
        <v>0</v>
      </c>
      <c r="L21" s="40">
        <f t="shared" si="4"/>
        <v>0</v>
      </c>
    </row>
    <row r="22" spans="1:12" s="25" customFormat="1" ht="40.799999999999997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52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65" t="s">
        <v>30</v>
      </c>
      <c r="I25" s="65"/>
      <c r="J25" s="65"/>
      <c r="K25" s="65"/>
    </row>
    <row r="26" spans="1:12" s="23" customFormat="1" ht="14.4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64" t="s">
        <v>29</v>
      </c>
      <c r="I26" s="64"/>
      <c r="J26" s="64"/>
      <c r="K26" s="64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64"/>
      <c r="I27" s="64"/>
      <c r="J27" s="64"/>
      <c r="K27" s="64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10">
    <mergeCell ref="J13:L13"/>
    <mergeCell ref="H25:K25"/>
    <mergeCell ref="H26:K27"/>
    <mergeCell ref="A13:A14"/>
    <mergeCell ref="B13:B14"/>
    <mergeCell ref="C13:C14"/>
    <mergeCell ref="D13:D14"/>
    <mergeCell ref="E13:E14"/>
    <mergeCell ref="F13:I13"/>
    <mergeCell ref="J22:K22"/>
  </mergeCells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1c k Výzve: Návrh na plnenie kritéria 
Príloha č. 1 k Zmluve: Cena laboratórnych vyšetrení a celková cena plnenia&amp;C&amp;"Arial,Tučné"&amp;14Časť č. 3 Laboratórne vyšetrenia - Poprad</oddHeader>
    <oddFooter>&amp;CStrana &amp;P z &amp;N</oddFooter>
  </headerFooter>
  <rowBreaks count="1" manualBreakCount="1">
    <brk id="3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70" zoomScaleNormal="40" zoomScaleSheetLayoutView="70" zoomScalePageLayoutView="55" workbookViewId="0">
      <selection activeCell="C15" sqref="C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434</v>
      </c>
      <c r="E15" s="62" t="s">
        <v>40</v>
      </c>
      <c r="F15" s="37">
        <v>0</v>
      </c>
      <c r="G15" s="63">
        <v>0</v>
      </c>
      <c r="H15" s="38">
        <f t="shared" ref="H15:H21" si="0">F15/100*G15</f>
        <v>0</v>
      </c>
      <c r="I15" s="39">
        <f t="shared" ref="I15:I21" si="1">F15+H15</f>
        <v>0</v>
      </c>
      <c r="J15" s="39">
        <f t="shared" ref="J15:J21" si="2">D15*F15</f>
        <v>0</v>
      </c>
      <c r="K15" s="40">
        <f t="shared" ref="K15:K21" si="3">J15/100*G15</f>
        <v>0</v>
      </c>
      <c r="L15" s="40">
        <f t="shared" ref="L15:L21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434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434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434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434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434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434</v>
      </c>
      <c r="E21" s="34" t="s">
        <v>40</v>
      </c>
      <c r="F21" s="37">
        <v>0</v>
      </c>
      <c r="G21" s="63">
        <v>0</v>
      </c>
      <c r="H21" s="38">
        <f t="shared" si="0"/>
        <v>0</v>
      </c>
      <c r="I21" s="39">
        <f t="shared" si="1"/>
        <v>0</v>
      </c>
      <c r="J21" s="39">
        <f t="shared" si="2"/>
        <v>0</v>
      </c>
      <c r="K21" s="40">
        <f t="shared" si="3"/>
        <v>0</v>
      </c>
      <c r="L21" s="40">
        <f t="shared" si="4"/>
        <v>0</v>
      </c>
    </row>
    <row r="22" spans="1:12" s="25" customFormat="1" ht="40.799999999999997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53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65" t="s">
        <v>30</v>
      </c>
      <c r="I25" s="65"/>
      <c r="J25" s="65"/>
      <c r="K25" s="65"/>
    </row>
    <row r="26" spans="1:12" s="23" customFormat="1" ht="14.4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64" t="s">
        <v>29</v>
      </c>
      <c r="I26" s="64"/>
      <c r="J26" s="64"/>
      <c r="K26" s="64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64"/>
      <c r="I27" s="64"/>
      <c r="J27" s="64"/>
      <c r="K27" s="64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10">
    <mergeCell ref="J13:L13"/>
    <mergeCell ref="H25:K25"/>
    <mergeCell ref="H26:K27"/>
    <mergeCell ref="A13:A14"/>
    <mergeCell ref="B13:B14"/>
    <mergeCell ref="C13:C14"/>
    <mergeCell ref="D13:D14"/>
    <mergeCell ref="E13:E14"/>
    <mergeCell ref="F13:I13"/>
    <mergeCell ref="J22:K22"/>
  </mergeCells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1d k Výzve: Návrh na plnenie kritéria 
Príloha č. 1 k Zmluve: Cena laboratórnych vyšetrení a celková cena plnenia&amp;C&amp;"Arial,Tučné"&amp;14Časť č. 4 Laboratórne vyšetrenia - Prešov</oddHeader>
    <oddFooter>&amp;CStrana &amp;P z &amp;N</oddFooter>
  </headerFooter>
  <rowBreaks count="1" manualBreakCount="1">
    <brk id="3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70" zoomScaleNormal="40" zoomScaleSheetLayoutView="70" zoomScalePageLayoutView="55" workbookViewId="0">
      <selection activeCell="C15" sqref="C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577</v>
      </c>
      <c r="E15" s="62" t="s">
        <v>40</v>
      </c>
      <c r="F15" s="37">
        <v>0</v>
      </c>
      <c r="G15" s="63">
        <v>0</v>
      </c>
      <c r="H15" s="38">
        <f t="shared" ref="H15:H21" si="0">F15/100*G15</f>
        <v>0</v>
      </c>
      <c r="I15" s="39">
        <f t="shared" ref="I15:I21" si="1">F15+H15</f>
        <v>0</v>
      </c>
      <c r="J15" s="39">
        <f t="shared" ref="J15:J21" si="2">D15*F15</f>
        <v>0</v>
      </c>
      <c r="K15" s="40">
        <f t="shared" ref="K15:K21" si="3">J15/100*G15</f>
        <v>0</v>
      </c>
      <c r="L15" s="40">
        <f t="shared" ref="L15:L21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577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577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577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577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577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577</v>
      </c>
      <c r="E21" s="34" t="s">
        <v>40</v>
      </c>
      <c r="F21" s="37">
        <v>0</v>
      </c>
      <c r="G21" s="63">
        <v>0</v>
      </c>
      <c r="H21" s="38">
        <f t="shared" si="0"/>
        <v>0</v>
      </c>
      <c r="I21" s="39">
        <f t="shared" si="1"/>
        <v>0</v>
      </c>
      <c r="J21" s="39">
        <f t="shared" si="2"/>
        <v>0</v>
      </c>
      <c r="K21" s="40">
        <f t="shared" si="3"/>
        <v>0</v>
      </c>
      <c r="L21" s="40">
        <f t="shared" si="4"/>
        <v>0</v>
      </c>
    </row>
    <row r="22" spans="1:12" s="25" customFormat="1" ht="40.799999999999997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54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65" t="s">
        <v>30</v>
      </c>
      <c r="I25" s="65"/>
      <c r="J25" s="65"/>
      <c r="K25" s="65"/>
    </row>
    <row r="26" spans="1:12" s="23" customFormat="1" ht="14.4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64" t="s">
        <v>29</v>
      </c>
      <c r="I26" s="64"/>
      <c r="J26" s="64"/>
      <c r="K26" s="64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64"/>
      <c r="I27" s="64"/>
      <c r="J27" s="64"/>
      <c r="K27" s="64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10">
    <mergeCell ref="J13:L13"/>
    <mergeCell ref="H25:K25"/>
    <mergeCell ref="H26:K27"/>
    <mergeCell ref="A13:A14"/>
    <mergeCell ref="B13:B14"/>
    <mergeCell ref="C13:C14"/>
    <mergeCell ref="D13:D14"/>
    <mergeCell ref="E13:E14"/>
    <mergeCell ref="F13:I13"/>
    <mergeCell ref="J22:K22"/>
  </mergeCells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1e k Výzve: Návrh na plnenie kritéria 
Príloha č. 1 k Zmluve: Cena laboratórnych vyšetrení a celková cena plnenia&amp;C&amp;"Arial,Tučné"&amp;14Časť č. 5 Laboratórne vyšetrenia - Trnava</oddHeader>
    <oddFooter>&amp;CStrana &amp;P z &amp;N</oddFooter>
  </headerFooter>
  <rowBreaks count="1" manualBreakCount="1">
    <brk id="3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="70" zoomScaleNormal="40" zoomScaleSheetLayoutView="70" zoomScalePageLayoutView="55" workbookViewId="0">
      <selection activeCell="E15" sqref="E15"/>
    </sheetView>
  </sheetViews>
  <sheetFormatPr defaultColWidth="9.109375" defaultRowHeight="13.2" x14ac:dyDescent="0.25"/>
  <cols>
    <col min="1" max="1" width="6.109375" style="3" customWidth="1"/>
    <col min="2" max="2" width="43.44140625" style="2" customWidth="1"/>
    <col min="3" max="3" width="17.6640625" style="19" customWidth="1"/>
    <col min="4" max="4" width="15.88671875" style="1" customWidth="1"/>
    <col min="5" max="5" width="31.6640625" style="21" bestFit="1" customWidth="1"/>
    <col min="6" max="6" width="18" style="32" customWidth="1"/>
    <col min="7" max="7" width="8.44140625" style="32" customWidth="1"/>
    <col min="8" max="8" width="15.109375" style="32" customWidth="1"/>
    <col min="9" max="9" width="12.6640625" style="32" customWidth="1"/>
    <col min="10" max="10" width="16.109375" style="20" customWidth="1"/>
    <col min="11" max="11" width="15" style="19" customWidth="1"/>
    <col min="12" max="12" width="22.88671875" style="19" customWidth="1"/>
    <col min="13" max="16384" width="9.109375" style="19"/>
  </cols>
  <sheetData>
    <row r="1" spans="1:12" s="16" customFormat="1" x14ac:dyDescent="0.25">
      <c r="A1" s="12" t="s">
        <v>10</v>
      </c>
      <c r="B1" s="13"/>
      <c r="C1" s="17"/>
      <c r="D1" s="18"/>
      <c r="E1" s="28"/>
      <c r="F1" s="30"/>
      <c r="G1" s="30"/>
      <c r="H1" s="31"/>
      <c r="I1" s="31"/>
    </row>
    <row r="2" spans="1:12" s="16" customFormat="1" x14ac:dyDescent="0.25">
      <c r="B2" s="14" t="s">
        <v>25</v>
      </c>
      <c r="C2" s="17"/>
      <c r="D2" s="18"/>
      <c r="E2" s="28"/>
      <c r="F2" s="30"/>
      <c r="G2" s="30"/>
      <c r="H2" s="31"/>
      <c r="I2" s="31"/>
    </row>
    <row r="3" spans="1:12" s="16" customFormat="1" x14ac:dyDescent="0.25">
      <c r="A3" s="12" t="s">
        <v>11</v>
      </c>
      <c r="B3" s="13"/>
      <c r="C3" s="17"/>
      <c r="D3" s="18"/>
      <c r="E3" s="28"/>
      <c r="F3" s="30"/>
      <c r="G3" s="30"/>
      <c r="H3" s="31"/>
      <c r="I3" s="31"/>
    </row>
    <row r="4" spans="1:12" s="16" customFormat="1" x14ac:dyDescent="0.25">
      <c r="B4" s="14" t="s">
        <v>41</v>
      </c>
      <c r="C4" s="17"/>
      <c r="D4" s="18"/>
      <c r="E4" s="28"/>
      <c r="F4" s="30"/>
      <c r="G4" s="30"/>
      <c r="H4" s="31"/>
      <c r="I4" s="31"/>
    </row>
    <row r="5" spans="1:12" s="16" customFormat="1" x14ac:dyDescent="0.25">
      <c r="A5" s="12" t="s">
        <v>12</v>
      </c>
      <c r="B5" s="13"/>
      <c r="C5" s="17"/>
      <c r="D5" s="18"/>
      <c r="E5" s="28"/>
      <c r="F5" s="30"/>
      <c r="G5" s="30"/>
      <c r="H5" s="31"/>
      <c r="I5" s="31"/>
    </row>
    <row r="6" spans="1:12" s="16" customFormat="1" x14ac:dyDescent="0.25">
      <c r="B6" s="14" t="s">
        <v>42</v>
      </c>
      <c r="C6" s="17"/>
      <c r="D6" s="18"/>
      <c r="E6" s="28"/>
      <c r="F6" s="30"/>
      <c r="G6" s="30"/>
      <c r="H6" s="31"/>
      <c r="I6" s="31"/>
    </row>
    <row r="7" spans="1:12" s="16" customFormat="1" x14ac:dyDescent="0.25">
      <c r="A7" s="14"/>
      <c r="B7" s="13"/>
      <c r="C7" s="17"/>
      <c r="D7" s="18"/>
      <c r="E7" s="28"/>
      <c r="F7" s="30"/>
      <c r="G7" s="30"/>
      <c r="H7" s="31"/>
      <c r="I7" s="31"/>
    </row>
    <row r="8" spans="1:12" s="16" customFormat="1" ht="13.8" thickBot="1" x14ac:dyDescent="0.3">
      <c r="A8" s="26" t="s">
        <v>31</v>
      </c>
      <c r="B8" s="13"/>
      <c r="C8" s="17"/>
      <c r="D8" s="18"/>
      <c r="E8" s="28"/>
      <c r="F8" s="30"/>
      <c r="G8" s="30"/>
      <c r="H8" s="31"/>
      <c r="I8" s="31"/>
    </row>
    <row r="9" spans="1:12" s="16" customFormat="1" ht="41.4" customHeight="1" thickBot="1" x14ac:dyDescent="0.3">
      <c r="A9" s="54"/>
      <c r="B9" s="55"/>
      <c r="C9" s="56"/>
      <c r="D9" s="18"/>
      <c r="E9" s="28"/>
      <c r="F9" s="30"/>
      <c r="G9" s="30"/>
      <c r="H9" s="31"/>
      <c r="I9" s="31"/>
    </row>
    <row r="10" spans="1:12" ht="13.8" x14ac:dyDescent="0.25">
      <c r="A10" s="41" t="s">
        <v>13</v>
      </c>
    </row>
    <row r="11" spans="1:12" ht="16.2" thickBot="1" x14ac:dyDescent="0.3">
      <c r="A11" s="15"/>
    </row>
    <row r="12" spans="1:12" s="21" customFormat="1" ht="15.6" x14ac:dyDescent="0.25">
      <c r="A12" s="44" t="s">
        <v>14</v>
      </c>
      <c r="B12" s="48" t="s">
        <v>15</v>
      </c>
      <c r="C12" s="50" t="s">
        <v>16</v>
      </c>
      <c r="D12" s="45" t="s">
        <v>35</v>
      </c>
      <c r="E12" s="46" t="s">
        <v>17</v>
      </c>
      <c r="F12" s="46" t="s">
        <v>18</v>
      </c>
      <c r="G12" s="46" t="s">
        <v>19</v>
      </c>
      <c r="H12" s="46" t="s">
        <v>20</v>
      </c>
      <c r="I12" s="47" t="s">
        <v>21</v>
      </c>
      <c r="J12" s="47" t="s">
        <v>22</v>
      </c>
      <c r="K12" s="47" t="s">
        <v>23</v>
      </c>
      <c r="L12" s="47" t="s">
        <v>24</v>
      </c>
    </row>
    <row r="13" spans="1:12" ht="51.75" customHeight="1" x14ac:dyDescent="0.25">
      <c r="A13" s="66" t="s">
        <v>9</v>
      </c>
      <c r="B13" s="68" t="s">
        <v>7</v>
      </c>
      <c r="C13" s="70" t="s">
        <v>57</v>
      </c>
      <c r="D13" s="75" t="s">
        <v>6</v>
      </c>
      <c r="E13" s="72" t="s">
        <v>8</v>
      </c>
      <c r="F13" s="77" t="s">
        <v>0</v>
      </c>
      <c r="G13" s="77"/>
      <c r="H13" s="78"/>
      <c r="I13" s="78"/>
      <c r="J13" s="74" t="s">
        <v>1</v>
      </c>
      <c r="K13" s="74"/>
      <c r="L13" s="74"/>
    </row>
    <row r="14" spans="1:12" s="22" customFormat="1" ht="27" thickBot="1" x14ac:dyDescent="0.3">
      <c r="A14" s="67"/>
      <c r="B14" s="69"/>
      <c r="C14" s="71"/>
      <c r="D14" s="76"/>
      <c r="E14" s="73"/>
      <c r="F14" s="49" t="s">
        <v>2</v>
      </c>
      <c r="G14" s="49" t="s">
        <v>5</v>
      </c>
      <c r="H14" s="49" t="s">
        <v>4</v>
      </c>
      <c r="I14" s="49" t="s">
        <v>3</v>
      </c>
      <c r="J14" s="49" t="s">
        <v>2</v>
      </c>
      <c r="K14" s="49" t="s">
        <v>4</v>
      </c>
      <c r="L14" s="49" t="s">
        <v>3</v>
      </c>
    </row>
    <row r="15" spans="1:12" ht="106.2" customHeight="1" thickTop="1" thickBot="1" x14ac:dyDescent="0.3">
      <c r="A15" s="58" t="s">
        <v>28</v>
      </c>
      <c r="B15" s="59" t="s">
        <v>43</v>
      </c>
      <c r="C15" s="60"/>
      <c r="D15" s="61">
        <v>272</v>
      </c>
      <c r="E15" s="62" t="s">
        <v>40</v>
      </c>
      <c r="F15" s="37">
        <v>0</v>
      </c>
      <c r="G15" s="63">
        <v>0</v>
      </c>
      <c r="H15" s="38">
        <f t="shared" ref="H15:H21" si="0">F15/100*G15</f>
        <v>0</v>
      </c>
      <c r="I15" s="39">
        <f t="shared" ref="I15:I21" si="1">F15+H15</f>
        <v>0</v>
      </c>
      <c r="J15" s="39">
        <f t="shared" ref="J15:J21" si="2">D15*F15</f>
        <v>0</v>
      </c>
      <c r="K15" s="40">
        <f t="shared" ref="K15:K21" si="3">J15/100*G15</f>
        <v>0</v>
      </c>
      <c r="L15" s="40">
        <f t="shared" ref="L15:L21" si="4">J15+K15</f>
        <v>0</v>
      </c>
    </row>
    <row r="16" spans="1:12" ht="85.05" customHeight="1" thickTop="1" thickBot="1" x14ac:dyDescent="0.3">
      <c r="A16" s="52" t="s">
        <v>32</v>
      </c>
      <c r="B16" s="53" t="s">
        <v>56</v>
      </c>
      <c r="C16" s="51"/>
      <c r="D16" s="35">
        <v>272</v>
      </c>
      <c r="E16" s="34" t="s">
        <v>40</v>
      </c>
      <c r="F16" s="37">
        <v>0</v>
      </c>
      <c r="G16" s="63">
        <v>0</v>
      </c>
      <c r="H16" s="38">
        <f t="shared" si="0"/>
        <v>0</v>
      </c>
      <c r="I16" s="39">
        <f t="shared" si="1"/>
        <v>0</v>
      </c>
      <c r="J16" s="39">
        <f t="shared" si="2"/>
        <v>0</v>
      </c>
      <c r="K16" s="40">
        <f t="shared" si="3"/>
        <v>0</v>
      </c>
      <c r="L16" s="40">
        <f t="shared" si="4"/>
        <v>0</v>
      </c>
    </row>
    <row r="17" spans="1:12" ht="85.05" customHeight="1" thickTop="1" thickBot="1" x14ac:dyDescent="0.3">
      <c r="A17" s="52" t="s">
        <v>33</v>
      </c>
      <c r="B17" s="53" t="s">
        <v>44</v>
      </c>
      <c r="C17" s="51"/>
      <c r="D17" s="35">
        <v>272</v>
      </c>
      <c r="E17" s="34" t="s">
        <v>40</v>
      </c>
      <c r="F17" s="37">
        <v>0</v>
      </c>
      <c r="G17" s="63">
        <v>0</v>
      </c>
      <c r="H17" s="38">
        <f t="shared" si="0"/>
        <v>0</v>
      </c>
      <c r="I17" s="39">
        <f t="shared" si="1"/>
        <v>0</v>
      </c>
      <c r="J17" s="39">
        <f t="shared" si="2"/>
        <v>0</v>
      </c>
      <c r="K17" s="40">
        <f t="shared" si="3"/>
        <v>0</v>
      </c>
      <c r="L17" s="40">
        <f t="shared" si="4"/>
        <v>0</v>
      </c>
    </row>
    <row r="18" spans="1:12" ht="85.05" customHeight="1" thickTop="1" thickBot="1" x14ac:dyDescent="0.3">
      <c r="A18" s="52" t="s">
        <v>36</v>
      </c>
      <c r="B18" s="53" t="s">
        <v>45</v>
      </c>
      <c r="C18" s="51"/>
      <c r="D18" s="35">
        <v>272</v>
      </c>
      <c r="E18" s="34" t="s">
        <v>40</v>
      </c>
      <c r="F18" s="37">
        <v>0</v>
      </c>
      <c r="G18" s="63">
        <v>0</v>
      </c>
      <c r="H18" s="38">
        <f t="shared" si="0"/>
        <v>0</v>
      </c>
      <c r="I18" s="39">
        <f t="shared" si="1"/>
        <v>0</v>
      </c>
      <c r="J18" s="39">
        <f t="shared" si="2"/>
        <v>0</v>
      </c>
      <c r="K18" s="40">
        <f t="shared" si="3"/>
        <v>0</v>
      </c>
      <c r="L18" s="40">
        <f t="shared" si="4"/>
        <v>0</v>
      </c>
    </row>
    <row r="19" spans="1:12" ht="85.05" customHeight="1" thickTop="1" thickBot="1" x14ac:dyDescent="0.3">
      <c r="A19" s="52" t="s">
        <v>37</v>
      </c>
      <c r="B19" s="53" t="s">
        <v>46</v>
      </c>
      <c r="C19" s="51"/>
      <c r="D19" s="35">
        <v>272</v>
      </c>
      <c r="E19" s="34" t="s">
        <v>40</v>
      </c>
      <c r="F19" s="37">
        <v>0</v>
      </c>
      <c r="G19" s="63">
        <v>0</v>
      </c>
      <c r="H19" s="38">
        <f t="shared" si="0"/>
        <v>0</v>
      </c>
      <c r="I19" s="39">
        <f t="shared" si="1"/>
        <v>0</v>
      </c>
      <c r="J19" s="39">
        <f t="shared" si="2"/>
        <v>0</v>
      </c>
      <c r="K19" s="40">
        <f t="shared" si="3"/>
        <v>0</v>
      </c>
      <c r="L19" s="40">
        <f t="shared" si="4"/>
        <v>0</v>
      </c>
    </row>
    <row r="20" spans="1:12" ht="85.05" customHeight="1" thickTop="1" thickBot="1" x14ac:dyDescent="0.3">
      <c r="A20" s="52" t="s">
        <v>38</v>
      </c>
      <c r="B20" s="53" t="s">
        <v>47</v>
      </c>
      <c r="C20" s="51"/>
      <c r="D20" s="35">
        <v>272</v>
      </c>
      <c r="E20" s="34" t="s">
        <v>40</v>
      </c>
      <c r="F20" s="37">
        <v>0</v>
      </c>
      <c r="G20" s="63">
        <v>0</v>
      </c>
      <c r="H20" s="38">
        <f t="shared" si="0"/>
        <v>0</v>
      </c>
      <c r="I20" s="39">
        <f t="shared" si="1"/>
        <v>0</v>
      </c>
      <c r="J20" s="39">
        <f t="shared" si="2"/>
        <v>0</v>
      </c>
      <c r="K20" s="40">
        <f t="shared" si="3"/>
        <v>0</v>
      </c>
      <c r="L20" s="40">
        <f t="shared" si="4"/>
        <v>0</v>
      </c>
    </row>
    <row r="21" spans="1:12" ht="85.05" customHeight="1" thickTop="1" thickBot="1" x14ac:dyDescent="0.3">
      <c r="A21" s="52" t="s">
        <v>39</v>
      </c>
      <c r="B21" s="53" t="s">
        <v>48</v>
      </c>
      <c r="C21" s="51"/>
      <c r="D21" s="35">
        <v>272</v>
      </c>
      <c r="E21" s="34" t="s">
        <v>40</v>
      </c>
      <c r="F21" s="37">
        <v>0</v>
      </c>
      <c r="G21" s="63">
        <v>0</v>
      </c>
      <c r="H21" s="38">
        <f t="shared" si="0"/>
        <v>0</v>
      </c>
      <c r="I21" s="39">
        <f t="shared" si="1"/>
        <v>0</v>
      </c>
      <c r="J21" s="39">
        <f t="shared" si="2"/>
        <v>0</v>
      </c>
      <c r="K21" s="40">
        <f t="shared" si="3"/>
        <v>0</v>
      </c>
      <c r="L21" s="40">
        <f t="shared" si="4"/>
        <v>0</v>
      </c>
    </row>
    <row r="22" spans="1:12" s="25" customFormat="1" ht="40.799999999999997" customHeight="1" thickTop="1" thickBot="1" x14ac:dyDescent="0.3">
      <c r="A22" s="6"/>
      <c r="B22" s="4"/>
      <c r="C22" s="24"/>
      <c r="D22" s="7"/>
      <c r="E22" s="29"/>
      <c r="F22" s="33"/>
      <c r="G22" s="33"/>
      <c r="H22" s="33"/>
      <c r="I22" s="33"/>
      <c r="J22" s="79" t="s">
        <v>55</v>
      </c>
      <c r="K22" s="80"/>
      <c r="L22" s="27">
        <f>SUM(L15:L21)</f>
        <v>0</v>
      </c>
    </row>
    <row r="23" spans="1:12" s="23" customFormat="1" ht="14.4" thickTop="1" thickBot="1" x14ac:dyDescent="0.3">
      <c r="A23" s="3"/>
      <c r="B23" s="2"/>
      <c r="C23" s="19"/>
      <c r="D23" s="1"/>
      <c r="E23" s="21"/>
      <c r="F23" s="32"/>
      <c r="G23" s="32"/>
      <c r="H23" s="32"/>
      <c r="I23" s="32"/>
      <c r="J23" s="20"/>
    </row>
    <row r="24" spans="1:12" s="23" customFormat="1" ht="14.4" thickTop="1" thickBot="1" x14ac:dyDescent="0.3">
      <c r="A24" s="8"/>
      <c r="B24" s="10" t="s">
        <v>26</v>
      </c>
      <c r="C24" s="19"/>
      <c r="D24" s="42"/>
      <c r="E24" s="43"/>
      <c r="F24" s="32"/>
      <c r="G24" s="32"/>
      <c r="H24" s="32"/>
      <c r="I24" s="32"/>
      <c r="J24" s="20"/>
    </row>
    <row r="25" spans="1:12" s="23" customFormat="1" ht="20.399999999999999" customHeight="1" thickTop="1" thickBot="1" x14ac:dyDescent="0.3">
      <c r="A25" s="3"/>
      <c r="B25" s="2"/>
      <c r="C25" s="42"/>
      <c r="D25" s="43"/>
      <c r="E25" s="43"/>
      <c r="F25" s="43"/>
      <c r="G25" s="32"/>
      <c r="H25" s="65" t="s">
        <v>30</v>
      </c>
      <c r="I25" s="65"/>
      <c r="J25" s="65"/>
      <c r="K25" s="65"/>
    </row>
    <row r="26" spans="1:12" s="23" customFormat="1" ht="14.4" thickTop="1" thickBot="1" x14ac:dyDescent="0.3">
      <c r="A26" s="36"/>
      <c r="B26" s="11" t="s">
        <v>27</v>
      </c>
      <c r="C26" s="19"/>
      <c r="D26" s="1"/>
      <c r="E26" s="43"/>
      <c r="F26" s="32"/>
      <c r="G26" s="32"/>
      <c r="H26" s="64" t="s">
        <v>29</v>
      </c>
      <c r="I26" s="64"/>
      <c r="J26" s="64"/>
      <c r="K26" s="64"/>
    </row>
    <row r="27" spans="1:12" s="23" customFormat="1" ht="14.4" thickTop="1" thickBot="1" x14ac:dyDescent="0.3">
      <c r="A27" s="3"/>
      <c r="B27" s="2"/>
      <c r="C27" s="19"/>
      <c r="D27" s="1"/>
      <c r="E27" s="21"/>
      <c r="F27" s="32"/>
      <c r="G27" s="32"/>
      <c r="H27" s="64"/>
      <c r="I27" s="64"/>
      <c r="J27" s="64"/>
      <c r="K27" s="64"/>
    </row>
    <row r="28" spans="1:12" s="23" customFormat="1" ht="14.4" thickTop="1" thickBot="1" x14ac:dyDescent="0.3">
      <c r="A28" s="9"/>
      <c r="B28" s="10" t="s">
        <v>51</v>
      </c>
      <c r="C28" s="19"/>
      <c r="D28" s="1"/>
      <c r="E28" s="21"/>
      <c r="F28" s="32"/>
      <c r="G28" s="32"/>
      <c r="H28" s="32"/>
      <c r="I28" s="32"/>
      <c r="J28" s="20"/>
    </row>
    <row r="29" spans="1:12" s="23" customFormat="1" ht="14.4" thickTop="1" thickBot="1" x14ac:dyDescent="0.3">
      <c r="A29" s="3"/>
      <c r="B29" s="2"/>
      <c r="C29" s="19"/>
      <c r="D29" s="1"/>
      <c r="E29" s="21"/>
      <c r="F29" s="32"/>
      <c r="G29" s="32"/>
      <c r="H29" s="32"/>
      <c r="I29" s="32"/>
      <c r="J29" s="20"/>
    </row>
    <row r="30" spans="1:12" s="23" customFormat="1" ht="13.8" thickBot="1" x14ac:dyDescent="0.3">
      <c r="A30" s="57"/>
      <c r="B30" s="11" t="s">
        <v>34</v>
      </c>
      <c r="C30" s="19"/>
      <c r="D30" s="1"/>
      <c r="E30" s="21"/>
      <c r="F30" s="32"/>
      <c r="G30" s="32"/>
      <c r="H30" s="32"/>
      <c r="I30" s="32"/>
      <c r="J30" s="20"/>
    </row>
    <row r="31" spans="1:12" s="23" customFormat="1" x14ac:dyDescent="0.25">
      <c r="A31" s="26"/>
      <c r="B31" s="2"/>
      <c r="C31" s="19"/>
      <c r="D31" s="1"/>
      <c r="E31" s="21"/>
      <c r="F31" s="32"/>
      <c r="G31" s="32"/>
      <c r="H31" s="32"/>
      <c r="I31" s="32"/>
      <c r="J31" s="20"/>
    </row>
    <row r="32" spans="1:12" s="23" customFormat="1" x14ac:dyDescent="0.25">
      <c r="A32" s="5"/>
      <c r="B32" s="2"/>
      <c r="C32" s="19"/>
      <c r="D32" s="1"/>
      <c r="E32" s="21"/>
      <c r="F32" s="32"/>
      <c r="G32" s="32"/>
      <c r="H32" s="32"/>
      <c r="I32" s="32"/>
      <c r="J32" s="20"/>
    </row>
  </sheetData>
  <mergeCells count="10">
    <mergeCell ref="J13:L13"/>
    <mergeCell ref="H25:K25"/>
    <mergeCell ref="H26:K27"/>
    <mergeCell ref="A13:A14"/>
    <mergeCell ref="B13:B14"/>
    <mergeCell ref="C13:C14"/>
    <mergeCell ref="D13:D14"/>
    <mergeCell ref="E13:E14"/>
    <mergeCell ref="F13:I13"/>
    <mergeCell ref="J22:K22"/>
  </mergeCells>
  <pageMargins left="0.70866141732283472" right="0.70866141732283472" top="0.98425196850393704" bottom="0.98425196850393704" header="0.39370078740157483" footer="0.39370078740157483"/>
  <pageSetup paperSize="9" scale="45" fitToHeight="0" orientation="landscape" r:id="rId1"/>
  <headerFooter>
    <oddHeader>&amp;L&amp;"Arial,Kurzíva"&amp;14Dokument: 
Príloha č. 1f k Výzve: Návrh na plnenie kritéria 
Príloha č. 1 k Zmluve: Cena laboratórnych vyšetrení a celková cena plnenia&amp;C&amp;"Arial,Tučné"&amp;14Časť č. 6 Laboratórne vyšetrenia - Žilina</oddHeader>
    <oddFooter>&amp;CStrana &amp;P z &amp;N</oddFooter>
  </headerFooter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Časť 1 - Bratislava</vt:lpstr>
      <vt:lpstr>Časť 2 - Nové Zámky</vt:lpstr>
      <vt:lpstr>Časť 3 - Poprad</vt:lpstr>
      <vt:lpstr>Časť 4 - Prešov</vt:lpstr>
      <vt:lpstr>Časť 5 - Trnava</vt:lpstr>
      <vt:lpstr>Časť 6 - Žilina</vt:lpstr>
      <vt:lpstr>'Časť 1 - Bratislava'!Názvy_tlače</vt:lpstr>
      <vt:lpstr>'Časť 2 - Nové Zámky'!Názvy_tlače</vt:lpstr>
      <vt:lpstr>'Časť 3 - Poprad'!Názvy_tlače</vt:lpstr>
      <vt:lpstr>'Časť 4 - Prešov'!Názvy_tlače</vt:lpstr>
      <vt:lpstr>'Časť 5 - Trnava'!Názvy_tlače</vt:lpstr>
      <vt:lpstr>'Časť 6 - Žilina'!Názvy_tlače</vt:lpstr>
      <vt:lpstr>'Časť 1 - Bratislava'!Oblasť_tlače</vt:lpstr>
      <vt:lpstr>'Časť 2 - Nové Zámky'!Oblasť_tlače</vt:lpstr>
      <vt:lpstr>'Časť 3 - Poprad'!Oblasť_tlače</vt:lpstr>
      <vt:lpstr>'Časť 4 - Prešov'!Oblasť_tlače</vt:lpstr>
      <vt:lpstr>'Časť 5 - Trnava'!Oblasť_tlače</vt:lpstr>
      <vt:lpstr>'Časť 6 - Žilina'!Oblasť_tlače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2021-01-20T10:23:03Z</cp:lastPrinted>
  <dcterms:created xsi:type="dcterms:W3CDTF">2011-04-04T11:24:28Z</dcterms:created>
  <dcterms:modified xsi:type="dcterms:W3CDTF">2022-01-13T10:23:06Z</dcterms:modified>
</cp:coreProperties>
</file>