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denka_bothova_bratislava_sk/Documents/Pracovná plocha/Zákazky/R1/DNS - Nákup elektrospotrebičov/Výzva č. 7 – Nákup elektrospotrebičov_2/"/>
    </mc:Choice>
  </mc:AlternateContent>
  <xr:revisionPtr revIDLastSave="6" documentId="14_{FF32F241-3897-4F20-A3E9-61D5E4C42B78}" xr6:coauthVersionLast="47" xr6:coauthVersionMax="47" xr10:uidLastSave="{78FF0706-7418-4D0D-B989-27F599A8C440}"/>
  <bookViews>
    <workbookView xWindow="-110" yWindow="-110" windowWidth="19420" windowHeight="10420" xr2:uid="{00000000-000D-0000-FFFF-FFFF00000000}"/>
  </bookViews>
  <sheets>
    <sheet name="položka kritérií " sheetId="1" r:id="rId1"/>
    <sheet name="Háro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6" i="1"/>
  <c r="H18" i="1"/>
  <c r="G21" i="1"/>
  <c r="G18" i="1"/>
  <c r="F18" i="1"/>
  <c r="H21" i="1"/>
  <c r="F21" i="1"/>
  <c r="H20" i="1"/>
  <c r="H19" i="1"/>
  <c r="F20" i="1"/>
  <c r="F19" i="1"/>
  <c r="G20" i="1" l="1"/>
  <c r="G19" i="1" l="1"/>
  <c r="F28" i="1" l="1"/>
</calcChain>
</file>

<file path=xl/sharedStrings.xml><?xml version="1.0" encoding="utf-8"?>
<sst xmlns="http://schemas.openxmlformats.org/spreadsheetml/2006/main" count="35" uniqueCount="35">
  <si>
    <t>Príloha č. 2 Návrh na plnenie kritérií na vyhodnotenie ponúk</t>
  </si>
  <si>
    <t>Predmet zákazky: Výzva č. 7 – Drobné elektrospotrebiče/2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</si>
  <si>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</si>
  <si>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</si>
  <si>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</si>
  <si>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</si>
  <si>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</si>
  <si>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</si>
  <si>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</si>
  <si>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</si>
  <si>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</si>
  <si>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</si>
  <si>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P.č.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</si>
  <si>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</si>
  <si>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</si>
  <si>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</si>
  <si>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</si>
  <si>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</si>
  <si>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</si>
  <si>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</si>
  <si>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Mikrovlnná rúra</t>
  </si>
  <si>
    <t>Cena je konečná a zahŕňa všetky požadované elektrospotrebiče vrátane dopravy na miesto určenia špecifikované v opise predmetu zákazky, vrátane všetkých vedľajších nákladov za celý predmet zákazky</t>
  </si>
  <si>
    <t>Rýchlovarná kanvica</t>
  </si>
  <si>
    <t>Kávovar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</si>
  <si>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</si>
  <si>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</si>
  <si>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</si>
  <si>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</si>
  <si>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</si>
  <si>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</si>
  <si>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</si>
  <si>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</si>
  <si>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</si>
  <si>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v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</si>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</sst>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6" xfId="0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1" fillId="0" borderId="34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7" xfId="0" applyFill="1" applyBorder="1" applyAlignment="1"/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20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A2" sqref="A2:I2"/>
    </sheetView>
  </sheetViews>
  <sheetFormatPr defaultColWidth="9.1796875" defaultRowHeight="14" x14ac:dyDescent="0.35"/>
  <cols>
    <col min="1" max="1" width="3.453125" style="1" customWidth="1"/>
    <col min="2" max="2" width="14.26953125" style="1" customWidth="1"/>
    <col min="3" max="3" width="7" style="1" customWidth="1"/>
    <col min="4" max="4" width="8.1796875" style="1" customWidth="1"/>
    <col min="5" max="5" width="11.5429687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16.1796875" style="1" customWidth="1"/>
    <col min="10" max="16384" width="9.1796875" style="1"/>
  </cols>
  <sheetData>
    <row r="1" spans="1:9" ht="6" customHeight="1" thickBot="1" x14ac:dyDescent="0.4"/>
    <row r="2" spans="1:9" ht="18" customHeight="1" thickBot="1" x14ac:dyDescent="0.4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25.5" customHeight="1" thickBot="1" x14ac:dyDescent="0.4">
      <c r="A3" s="32" t="s">
        <v>1</v>
      </c>
      <c r="B3" s="33"/>
      <c r="C3" s="33"/>
      <c r="D3" s="33"/>
      <c r="E3" s="33"/>
      <c r="F3" s="33"/>
      <c r="G3" s="33"/>
      <c r="H3" s="33"/>
      <c r="I3" s="34"/>
    </row>
    <row r="4" spans="1:9" ht="14.15" customHeight="1" x14ac:dyDescent="0.35">
      <c r="A4" s="39" t="s">
        <v>2</v>
      </c>
      <c r="B4" s="40"/>
      <c r="C4" s="40"/>
      <c r="D4" s="40"/>
      <c r="E4" s="40"/>
      <c r="F4" s="40"/>
      <c r="G4" s="40"/>
      <c r="H4" s="40"/>
      <c r="I4" s="41"/>
    </row>
    <row r="5" spans="1:9" ht="14.5" customHeight="1" thickBot="1" x14ac:dyDescent="0.4">
      <c r="A5" s="42"/>
      <c r="B5" s="43"/>
      <c r="C5" s="43"/>
      <c r="D5" s="43"/>
      <c r="E5" s="43"/>
      <c r="F5" s="43"/>
      <c r="G5" s="43"/>
      <c r="H5" s="43"/>
      <c r="I5" s="44"/>
    </row>
    <row r="6" spans="1:9" ht="17.25" customHeight="1" x14ac:dyDescent="0.35">
      <c r="A6" s="29" t="s">
        <v>3</v>
      </c>
      <c r="B6" s="30"/>
      <c r="C6" s="31"/>
      <c r="D6" s="35"/>
      <c r="E6" s="36"/>
      <c r="F6" s="37"/>
      <c r="G6" s="37"/>
      <c r="H6" s="37"/>
      <c r="I6" s="38"/>
    </row>
    <row r="7" spans="1:9" ht="17.25" customHeight="1" x14ac:dyDescent="0.35">
      <c r="A7" s="15" t="s">
        <v>4</v>
      </c>
      <c r="B7" s="16"/>
      <c r="C7" s="17"/>
      <c r="D7" s="18"/>
      <c r="E7" s="19"/>
      <c r="F7" s="20"/>
      <c r="G7" s="20"/>
      <c r="H7" s="20"/>
      <c r="I7" s="21"/>
    </row>
    <row r="8" spans="1:9" ht="17.25" customHeight="1" x14ac:dyDescent="0.35">
      <c r="A8" s="15" t="s">
        <v>5</v>
      </c>
      <c r="B8" s="16"/>
      <c r="C8" s="17"/>
      <c r="D8" s="18"/>
      <c r="E8" s="19"/>
      <c r="F8" s="20"/>
      <c r="G8" s="20"/>
      <c r="H8" s="20"/>
      <c r="I8" s="21"/>
    </row>
    <row r="9" spans="1:9" ht="17.25" customHeight="1" x14ac:dyDescent="0.35">
      <c r="A9" s="15" t="s">
        <v>6</v>
      </c>
      <c r="B9" s="16"/>
      <c r="C9" s="17"/>
      <c r="D9" s="18"/>
      <c r="E9" s="19"/>
      <c r="F9" s="20"/>
      <c r="G9" s="20"/>
      <c r="H9" s="20"/>
      <c r="I9" s="21"/>
    </row>
    <row r="10" spans="1:9" ht="17.25" customHeight="1" x14ac:dyDescent="0.35">
      <c r="A10" s="15" t="s">
        <v>7</v>
      </c>
      <c r="B10" s="16"/>
      <c r="C10" s="17"/>
      <c r="D10" s="22"/>
      <c r="E10" s="23"/>
      <c r="F10" s="24"/>
      <c r="G10" s="24"/>
      <c r="H10" s="24"/>
      <c r="I10" s="25"/>
    </row>
    <row r="11" spans="1:9" ht="17.25" customHeight="1" x14ac:dyDescent="0.35">
      <c r="A11" s="15" t="s">
        <v>8</v>
      </c>
      <c r="B11" s="16"/>
      <c r="C11" s="17"/>
      <c r="D11" s="18"/>
      <c r="E11" s="19"/>
      <c r="F11" s="20"/>
      <c r="G11" s="20"/>
      <c r="H11" s="20"/>
      <c r="I11" s="21"/>
    </row>
    <row r="12" spans="1:9" ht="17.25" customHeight="1" thickBot="1" x14ac:dyDescent="0.4">
      <c r="A12" s="104" t="s">
        <v>9</v>
      </c>
      <c r="B12" s="105"/>
      <c r="C12" s="106"/>
      <c r="D12" s="100"/>
      <c r="E12" s="101"/>
      <c r="F12" s="102"/>
      <c r="G12" s="102"/>
      <c r="H12" s="102"/>
      <c r="I12" s="103"/>
    </row>
    <row r="13" spans="1:9" ht="6.65" customHeight="1" x14ac:dyDescent="0.35">
      <c r="A13" s="98"/>
      <c r="B13" s="98"/>
      <c r="C13" s="98"/>
      <c r="D13" s="98"/>
      <c r="E13" s="98"/>
      <c r="F13" s="98"/>
      <c r="G13" s="98"/>
      <c r="H13" s="98"/>
      <c r="I13" s="98"/>
    </row>
    <row r="14" spans="1:9" ht="15" x14ac:dyDescent="0.35">
      <c r="A14" s="107" t="s">
        <v>10</v>
      </c>
      <c r="B14" s="107"/>
      <c r="C14" s="107"/>
      <c r="D14" s="107"/>
      <c r="E14" s="107"/>
      <c r="F14" s="107"/>
      <c r="G14" s="107"/>
      <c r="H14" s="107"/>
      <c r="I14" s="107"/>
    </row>
    <row r="15" spans="1:9" ht="4.5" customHeight="1" thickBot="1" x14ac:dyDescent="0.4">
      <c r="A15" s="99"/>
      <c r="B15" s="99"/>
      <c r="C15" s="99"/>
      <c r="D15" s="99"/>
      <c r="E15" s="99"/>
      <c r="F15" s="99"/>
      <c r="G15" s="99"/>
      <c r="H15" s="99"/>
      <c r="I15" s="99"/>
    </row>
    <row r="16" spans="1:9" s="8" customFormat="1" ht="18" thickBot="1" x14ac:dyDescent="0.35">
      <c r="A16" s="94" t="s">
        <v>11</v>
      </c>
      <c r="B16" s="95"/>
      <c r="C16" s="95"/>
      <c r="D16" s="95"/>
      <c r="E16" s="95"/>
      <c r="F16" s="95"/>
      <c r="G16" s="95"/>
      <c r="H16" s="95"/>
      <c r="I16" s="95"/>
    </row>
    <row r="17" spans="1:9" ht="23" x14ac:dyDescent="0.35">
      <c r="A17" s="12" t="s">
        <v>12</v>
      </c>
      <c r="B17" s="96" t="s">
        <v>13</v>
      </c>
      <c r="C17" s="97"/>
      <c r="D17" s="12" t="s">
        <v>14</v>
      </c>
      <c r="E17" s="12" t="s">
        <v>15</v>
      </c>
      <c r="F17" s="12" t="s">
        <v>16</v>
      </c>
      <c r="G17" s="12" t="s">
        <v>17</v>
      </c>
      <c r="H17" s="12" t="s">
        <v>18</v>
      </c>
      <c r="I17" s="12" t="s">
        <v>19</v>
      </c>
    </row>
    <row r="18" spans="1:9" s="11" customFormat="1" ht="33.75" customHeight="1" x14ac:dyDescent="0.35">
      <c r="A18" s="4">
        <v>1</v>
      </c>
      <c r="B18" s="88" t="s">
        <v>20</v>
      </c>
      <c r="C18" s="89"/>
      <c r="D18" s="14">
        <v>25</v>
      </c>
      <c r="E18" s="5"/>
      <c r="F18" s="13">
        <f>E18*D18</f>
        <v>0</v>
      </c>
      <c r="G18" s="10">
        <f>F18*0.2</f>
        <v>0</v>
      </c>
      <c r="H18" s="10">
        <f>F18*1.2</f>
        <v>0</v>
      </c>
      <c r="I18" s="86" t="s">
        <v>21</v>
      </c>
    </row>
    <row r="19" spans="1:9" s="11" customFormat="1" ht="33.75" customHeight="1" x14ac:dyDescent="0.35">
      <c r="A19" s="4">
        <v>2</v>
      </c>
      <c r="B19" s="88" t="s">
        <v>22</v>
      </c>
      <c r="C19" s="89"/>
      <c r="D19" s="14">
        <v>50</v>
      </c>
      <c r="E19" s="5"/>
      <c r="F19" s="13">
        <f>E19*D19</f>
        <v>0</v>
      </c>
      <c r="G19" s="10">
        <f t="shared" ref="G19:G20" si="0">F19*0.2</f>
        <v>0</v>
      </c>
      <c r="H19" s="10">
        <f>F19*1.2</f>
        <v>0</v>
      </c>
      <c r="I19" s="86"/>
    </row>
    <row r="20" spans="1:9" s="11" customFormat="1" ht="33.75" customHeight="1" x14ac:dyDescent="0.35">
      <c r="A20" s="4">
        <v>3</v>
      </c>
      <c r="B20" s="88" t="s">
        <v>23</v>
      </c>
      <c r="C20" s="89"/>
      <c r="D20" s="14">
        <v>5</v>
      </c>
      <c r="E20" s="5"/>
      <c r="F20" s="13">
        <f>E20*D20</f>
        <v>0</v>
      </c>
      <c r="G20" s="10">
        <f t="shared" si="0"/>
        <v>0</v>
      </c>
      <c r="H20" s="10">
        <f>F20*1.2</f>
        <v>0</v>
      </c>
      <c r="I20" s="86"/>
    </row>
    <row r="21" spans="1:9" s="2" customFormat="1" ht="29.5" customHeight="1" x14ac:dyDescent="0.35">
      <c r="A21" s="90" t="s">
        <v>24</v>
      </c>
      <c r="B21" s="91"/>
      <c r="C21" s="91"/>
      <c r="D21" s="92"/>
      <c r="E21" s="93"/>
      <c r="F21" s="6">
        <f>SUM(F18:F20)</f>
        <v>0</v>
      </c>
      <c r="G21" s="6">
        <f>F21*0.2</f>
        <v>0</v>
      </c>
      <c r="H21" s="7">
        <f>F21*1.2</f>
        <v>0</v>
      </c>
      <c r="I21" s="86"/>
    </row>
    <row r="22" spans="1:9" s="8" customFormat="1" ht="30.75" customHeight="1" x14ac:dyDescent="0.35">
      <c r="A22" s="70" t="s">
        <v>25</v>
      </c>
      <c r="B22" s="83"/>
      <c r="C22" s="83"/>
      <c r="D22" s="84"/>
      <c r="E22" s="85"/>
      <c r="F22" s="80">
        <f>90*((10500 -H21)/10500)</f>
        <v>90</v>
      </c>
      <c r="G22" s="81"/>
      <c r="H22" s="82"/>
      <c r="I22" s="87"/>
    </row>
    <row r="23" spans="1:9" s="8" customFormat="1" x14ac:dyDescent="0.3">
      <c r="A23" s="53"/>
      <c r="B23" s="53"/>
      <c r="C23" s="53"/>
      <c r="D23" s="53"/>
      <c r="E23" s="53"/>
      <c r="F23" s="53"/>
      <c r="G23" s="53"/>
      <c r="H23" s="53"/>
      <c r="I23" s="53"/>
    </row>
    <row r="24" spans="1:9" s="8" customFormat="1" ht="17.5" x14ac:dyDescent="0.3">
      <c r="A24" s="51" t="s">
        <v>26</v>
      </c>
      <c r="B24" s="52"/>
      <c r="C24" s="52"/>
      <c r="D24" s="52"/>
      <c r="E24" s="52"/>
      <c r="F24" s="52"/>
      <c r="G24" s="52"/>
      <c r="H24" s="52"/>
      <c r="I24" s="52"/>
    </row>
    <row r="25" spans="1:9" s="8" customFormat="1" ht="45" customHeight="1" x14ac:dyDescent="0.3">
      <c r="A25" s="78" t="s">
        <v>27</v>
      </c>
      <c r="B25" s="79"/>
      <c r="C25" s="79"/>
      <c r="D25" s="72"/>
      <c r="E25" s="73"/>
      <c r="F25" s="64">
        <v>20</v>
      </c>
      <c r="G25" s="64"/>
      <c r="H25" s="64"/>
      <c r="I25" s="65"/>
    </row>
    <row r="26" spans="1:9" s="9" customFormat="1" ht="28.5" customHeight="1" x14ac:dyDescent="0.4">
      <c r="A26" s="70" t="s">
        <v>28</v>
      </c>
      <c r="B26" s="71"/>
      <c r="C26" s="71"/>
      <c r="D26" s="72"/>
      <c r="E26" s="73"/>
      <c r="F26" s="66">
        <f>((20- F25)/19)*10</f>
        <v>0</v>
      </c>
      <c r="G26" s="66"/>
      <c r="H26" s="66"/>
      <c r="I26" s="67"/>
    </row>
    <row r="27" spans="1:9" s="9" customFormat="1" ht="17.25" customHeight="1" thickBot="1" x14ac:dyDescent="0.45">
      <c r="A27" s="54"/>
      <c r="B27" s="54"/>
      <c r="C27" s="54"/>
      <c r="D27" s="54"/>
      <c r="E27" s="54"/>
      <c r="F27" s="54"/>
      <c r="G27" s="54"/>
      <c r="H27" s="54"/>
      <c r="I27" s="54"/>
    </row>
    <row r="28" spans="1:9" s="8" customFormat="1" ht="41.25" customHeight="1" thickBot="1" x14ac:dyDescent="0.35">
      <c r="A28" s="74" t="s">
        <v>29</v>
      </c>
      <c r="B28" s="75"/>
      <c r="C28" s="75"/>
      <c r="D28" s="76"/>
      <c r="E28" s="77"/>
      <c r="F28" s="68">
        <f>F22+F26</f>
        <v>90</v>
      </c>
      <c r="G28" s="68"/>
      <c r="H28" s="68"/>
      <c r="I28" s="69"/>
    </row>
    <row r="29" spans="1:9" ht="10.5" customHeight="1" x14ac:dyDescent="0.35">
      <c r="A29" s="55"/>
      <c r="B29" s="55"/>
      <c r="C29" s="55"/>
      <c r="D29" s="55"/>
      <c r="E29" s="55"/>
      <c r="F29" s="55"/>
      <c r="G29" s="55"/>
      <c r="H29" s="55"/>
      <c r="I29" s="55"/>
    </row>
    <row r="30" spans="1:9" ht="15" x14ac:dyDescent="0.35">
      <c r="A30" s="63" t="s">
        <v>30</v>
      </c>
      <c r="B30" s="63"/>
      <c r="C30" s="63"/>
      <c r="D30" s="63"/>
      <c r="E30" s="63"/>
      <c r="F30" s="63"/>
      <c r="G30" s="63"/>
      <c r="H30" s="63"/>
      <c r="I30" s="63"/>
    </row>
    <row r="31" spans="1:9" ht="4.5" customHeight="1" x14ac:dyDescent="0.35">
      <c r="A31" s="57"/>
      <c r="B31" s="57"/>
      <c r="C31" s="57"/>
      <c r="D31" s="57"/>
      <c r="E31" s="57"/>
      <c r="F31" s="57"/>
      <c r="G31" s="57"/>
      <c r="H31" s="57"/>
      <c r="I31" s="57"/>
    </row>
    <row r="32" spans="1:9" ht="47.25" customHeight="1" x14ac:dyDescent="0.35">
      <c r="A32" s="58" t="s">
        <v>31</v>
      </c>
      <c r="B32" s="58"/>
      <c r="C32" s="58"/>
      <c r="D32" s="58"/>
      <c r="E32" s="58"/>
      <c r="F32" s="58"/>
      <c r="G32" s="58"/>
      <c r="H32" s="58"/>
      <c r="I32" s="58"/>
    </row>
    <row r="33" spans="1:10" ht="8.15" customHeight="1" x14ac:dyDescent="0.35">
      <c r="A33" s="56"/>
      <c r="B33" s="56"/>
      <c r="C33" s="56"/>
      <c r="D33" s="56"/>
      <c r="E33" s="56"/>
      <c r="F33" s="56"/>
      <c r="G33" s="56"/>
      <c r="H33" s="56"/>
      <c r="I33" s="56"/>
      <c r="J33" s="3"/>
    </row>
    <row r="34" spans="1:10" ht="21.75" customHeight="1" x14ac:dyDescent="0.35">
      <c r="A34" s="59" t="s">
        <v>32</v>
      </c>
      <c r="B34" s="60"/>
      <c r="C34" s="48" t="s">
        <v>33</v>
      </c>
      <c r="D34" s="48"/>
      <c r="E34" s="48"/>
      <c r="F34" s="49"/>
      <c r="G34" s="45" t="s">
        <v>34</v>
      </c>
      <c r="H34" s="46"/>
      <c r="I34" s="46"/>
    </row>
    <row r="35" spans="1:10" ht="21.75" customHeight="1" x14ac:dyDescent="0.35">
      <c r="A35" s="61"/>
      <c r="B35" s="62"/>
      <c r="C35" s="50"/>
      <c r="D35" s="50"/>
      <c r="E35" s="50"/>
      <c r="F35" s="50"/>
      <c r="G35" s="47"/>
      <c r="H35" s="47"/>
      <c r="I35" s="4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46">
    <mergeCell ref="A16:I16"/>
    <mergeCell ref="B17:C17"/>
    <mergeCell ref="A13:I13"/>
    <mergeCell ref="A15:I15"/>
    <mergeCell ref="D11:I11"/>
    <mergeCell ref="D12:I12"/>
    <mergeCell ref="A11:C11"/>
    <mergeCell ref="A12:C12"/>
    <mergeCell ref="A14:I14"/>
    <mergeCell ref="A25:E25"/>
    <mergeCell ref="F22:H22"/>
    <mergeCell ref="A22:E22"/>
    <mergeCell ref="I18:I22"/>
    <mergeCell ref="B18:C18"/>
    <mergeCell ref="B19:C19"/>
    <mergeCell ref="B20:C20"/>
    <mergeCell ref="A21:E21"/>
    <mergeCell ref="G34:I35"/>
    <mergeCell ref="C34:F35"/>
    <mergeCell ref="A24:I24"/>
    <mergeCell ref="A23:I23"/>
    <mergeCell ref="A27:I27"/>
    <mergeCell ref="A29:I29"/>
    <mergeCell ref="A33:I33"/>
    <mergeCell ref="A31:I31"/>
    <mergeCell ref="A32:I32"/>
    <mergeCell ref="A34:B35"/>
    <mergeCell ref="A30:I30"/>
    <mergeCell ref="F25:I25"/>
    <mergeCell ref="F26:I26"/>
    <mergeCell ref="F28:I28"/>
    <mergeCell ref="A26:E26"/>
    <mergeCell ref="A28:E28"/>
    <mergeCell ref="A2:I2"/>
    <mergeCell ref="A6:C6"/>
    <mergeCell ref="A7:C7"/>
    <mergeCell ref="A3:I3"/>
    <mergeCell ref="D6:I6"/>
    <mergeCell ref="D7:I7"/>
    <mergeCell ref="A4:I5"/>
    <mergeCell ref="A8:C8"/>
    <mergeCell ref="A9:C9"/>
    <mergeCell ref="A10:C10"/>
    <mergeCell ref="D8:I8"/>
    <mergeCell ref="D10:I10"/>
    <mergeCell ref="D9:I9"/>
  </mergeCells>
  <dataValidations xWindow="919" yWindow="393" count="1">
    <dataValidation operator="equal" allowBlank="1" showInputMessage="1" showErrorMessage="1" sqref="J25" xr:uid="{00000000-0002-0000-0000-000000000000}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 xr:uid="{00000000-0002-0000-0000-000001000000}">
          <x14:formula1>
            <xm:f>Hárok2!$A$1:$A$20</xm:f>
          </x14:formula1>
          <xm:sqref>F25:I25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C26" sqref="C26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1" ma:contentTypeDescription="Umožňuje vytvoriť nový dokument." ma:contentTypeScope="" ma:versionID="ac1d65a6429226ad0046d5bf8cfba168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625d3c59e3ba2861a60295483ba160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53D367-71A1-432E-B028-A7CE874A2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Jamnická Zuzana, JUDr.</dc:creator>
  <cp:keywords/>
  <dc:description/>
  <cp:lastModifiedBy>Bothová Zdenka, Ing.</cp:lastModifiedBy>
  <cp:revision/>
  <dcterms:created xsi:type="dcterms:W3CDTF">2015-06-05T18:19:34Z</dcterms:created>
  <dcterms:modified xsi:type="dcterms:W3CDTF">2022-01-21T16:08:31Z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