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<sst xmlns="http://schemas.openxmlformats.org/spreadsheetml/2006/main" count="43" uniqueCount="41">
  <si>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</si>
  <si>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</si>
  <si>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</si>
  <si>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</si>
  <si>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</si>
  <si>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</si>
  <si>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</si>
  <si>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</si>
  <si>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</si>
  <si>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</si>
  <si>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</si>
  <si>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</si>
  <si>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</si>
  <si>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</si>
  <si>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</si>
  <si>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</si>
  <si>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</si>
  <si>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</si>
  <si>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</si>
  <si>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</si>
  <si>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</si>
  <si>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</si>
  <si>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</si>
  <si>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</si>
  <si>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</si>
  <si>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</si>
  <si>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</si>
  <si>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</si>
  <si>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</si>
  <si>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</si>
  <si>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</si>
  <si>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</si>
  <si>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</si>
  <si>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</si>
  <si>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</si>
  <si>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</si>
  <si>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</si>
  <si>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</si>
  <si>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</si>
  <si>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</si>
  <si>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Koškovce VC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</si>
</sst>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3" fontId="6" fillId="0" borderId="5" xfId="1" applyNumberFormat="1" applyFont="1" applyBorder="1" applyAlignment="1">
      <alignment vertical="center"/>
    </xf>
    <xf numFmtId="0" fontId="6" fillId="2" borderId="5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F3" sqref="F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6" t="s">
        <v>40</v>
      </c>
      <c r="D3" s="46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4" t="s">
        <v>23</v>
      </c>
      <c r="C6" s="34" t="s">
        <v>33</v>
      </c>
      <c r="D6" s="30" t="s">
        <v>34</v>
      </c>
      <c r="E6" s="31" t="s">
        <v>24</v>
      </c>
      <c r="F6" s="47" t="s">
        <v>32</v>
      </c>
      <c r="G6" s="48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44">
        <v>1416</v>
      </c>
      <c r="D7" s="32">
        <v>20.72</v>
      </c>
      <c r="E7" s="41"/>
      <c r="F7" s="40" t="s">
        <v>35</v>
      </c>
      <c r="G7" s="39">
        <f>IFERROR( ROUND(E7/D7,3)," ")</f>
        <v>0</v>
      </c>
      <c r="H7" s="42">
        <f>C7*E7</f>
        <v>0</v>
      </c>
      <c r="K7" s="35"/>
    </row>
    <row r="8" spans="1:11" ht="28.5" customHeight="1" x14ac:dyDescent="0.2">
      <c r="A8" s="19">
        <v>2</v>
      </c>
      <c r="B8" s="20" t="s">
        <v>27</v>
      </c>
      <c r="C8" s="44">
        <v>756</v>
      </c>
      <c r="D8" s="32">
        <v>16.84</v>
      </c>
      <c r="E8" s="41"/>
      <c r="F8" s="40" t="s">
        <v>36</v>
      </c>
      <c r="G8" s="39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44">
        <v>42512</v>
      </c>
      <c r="D9" s="32">
        <v>10.42</v>
      </c>
      <c r="E9" s="41"/>
      <c r="F9" s="40" t="s">
        <v>37</v>
      </c>
      <c r="G9" s="39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44">
        <v>1040</v>
      </c>
      <c r="D10" s="32">
        <v>12.39</v>
      </c>
      <c r="E10" s="41"/>
      <c r="F10" s="40" t="s">
        <v>38</v>
      </c>
      <c r="G10" s="39">
        <f t="shared" si="0"/>
        <v>0</v>
      </c>
      <c r="H10" s="42">
        <f t="shared" si="1"/>
        <v>0</v>
      </c>
    </row>
    <row r="11" spans="1:11" ht="27.75" customHeight="1" x14ac:dyDescent="0.2">
      <c r="A11" s="49" t="s">
        <v>30</v>
      </c>
      <c r="B11" s="50"/>
      <c r="C11" s="50"/>
      <c r="D11" s="50"/>
      <c r="E11" s="50"/>
      <c r="F11" s="50"/>
      <c r="G11" s="51"/>
      <c r="H11" s="43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23"/>
      <c r="B13" s="24"/>
      <c r="C13" s="24"/>
      <c r="D13" s="24"/>
      <c r="E13" s="24"/>
      <c r="F13" s="36"/>
      <c r="G13" s="24"/>
      <c r="H13" s="24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12</v>
      </c>
      <c r="C15" s="57" t="s">
        <v>29</v>
      </c>
      <c r="D15" s="57"/>
      <c r="E15" s="57"/>
      <c r="F15" s="58"/>
      <c r="G15" s="59"/>
      <c r="H15" s="22"/>
      <c r="I15" s="22"/>
    </row>
    <row r="16" spans="1:11" ht="24" customHeight="1" x14ac:dyDescent="0.25">
      <c r="B16" s="61"/>
      <c r="C16" s="60"/>
      <c r="D16" s="25" t="s">
        <v>0</v>
      </c>
      <c r="E16" s="25" t="s">
        <v>7</v>
      </c>
      <c r="F16" s="37"/>
      <c r="G16" s="5" t="s">
        <v>1</v>
      </c>
    </row>
    <row r="17" spans="2:8" ht="24" customHeight="1" x14ac:dyDescent="0.25">
      <c r="B17" s="61"/>
      <c r="C17" s="60"/>
      <c r="D17" s="25" t="s">
        <v>4</v>
      </c>
      <c r="E17" s="25" t="s">
        <v>5</v>
      </c>
      <c r="F17" s="37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8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5"/>
      <c r="D20" s="45"/>
      <c r="E20" s="45"/>
      <c r="F20" s="45"/>
      <c r="G20" s="45"/>
      <c r="H20" s="45"/>
    </row>
    <row r="21" spans="2:8" ht="22.5" customHeight="1" x14ac:dyDescent="0.25">
      <c r="B21" s="33" t="s">
        <v>3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8" t="s">
        <v>10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0" t="s">
        <v>18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20" t="s">
        <v>19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20" t="s">
        <v>20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20" t="s">
        <v>21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20" t="s">
        <v>16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20" t="s">
        <v>17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20" t="s">
        <v>22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28" t="s">
        <v>9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8" t="s">
        <v>11</v>
      </c>
      <c r="C31" s="45"/>
      <c r="D31" s="45"/>
      <c r="E31" s="45"/>
      <c r="F31" s="45"/>
      <c r="G31" s="45"/>
      <c r="H31" s="45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  <mergeCell ref="C29:H29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2018-11-22T09:28:55Z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