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defaultThemeVersion="124226"/>
  <mc:AlternateContent xmlns:mc="http://schemas.openxmlformats.org/markup-compatibility/2006">
    <mc:Choice Requires="x15">
      <x15ac:absPath xmlns:x15ac="http://schemas.microsoft.com/office/spreadsheetml/2010/11/ac" url="/Users/user/Desktop/Autá_plán obnovy/SP_FINAL/"/>
    </mc:Choice>
  </mc:AlternateContent>
  <xr:revisionPtr revIDLastSave="0" documentId="13_ncr:1_{FE588213-BF70-3B40-A4F3-09A58B3A6D67}" xr6:coauthVersionLast="47" xr6:coauthVersionMax="47" xr10:uidLastSave="{00000000-0000-0000-0000-000000000000}"/>
  <bookViews>
    <workbookView xWindow="0" yWindow="960" windowWidth="25340" windowHeight="15640" activeTab="1" xr2:uid="{00000000-000D-0000-FFFF-FFFF00000000}"/>
  </bookViews>
  <sheets>
    <sheet name="Stručný opis PZ_časť3" sheetId="11" r:id="rId1"/>
    <sheet name="EV_dodavka_specifikacia" sheetId="10" r:id="rId2"/>
    <sheet name="štruktúrovaný rozpočet" sheetId="7"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7" l="1"/>
  <c r="E4" i="7"/>
  <c r="G3" i="7"/>
  <c r="E3" i="7"/>
  <c r="G5" i="7" l="1"/>
</calcChain>
</file>

<file path=xl/sharedStrings.xml><?xml version="1.0" encoding="utf-8"?>
<sst xmlns="http://schemas.openxmlformats.org/spreadsheetml/2006/main" count="174" uniqueCount="119">
  <si>
    <t>Karoséria</t>
  </si>
  <si>
    <t>Svetlá výška vozidla (mm)</t>
  </si>
  <si>
    <t>Prevodovka</t>
  </si>
  <si>
    <t>Podložky na upevnenie tabuliek s evidenčným číslom</t>
  </si>
  <si>
    <t>Bezpečnostné pásy vodiča a spolujazdca s predpínačom</t>
  </si>
  <si>
    <t>Tempomat</t>
  </si>
  <si>
    <t>Palubný počítač</t>
  </si>
  <si>
    <t>Ukazovateľ vonkajšej teploty</t>
  </si>
  <si>
    <t>Záruka začína plynúť odo dňa prevzatia tovaru kupujúcim (od dátumu predaja uvedeného na preberacom – odovzdávacom protokole).</t>
  </si>
  <si>
    <t>Posilňovač riadenia</t>
  </si>
  <si>
    <t>Výškovo a pozdĺžne nastaviteľný volant</t>
  </si>
  <si>
    <t>ABS a rozdeľovač brzdového účinku</t>
  </si>
  <si>
    <t>Tretie brzdové svetlo</t>
  </si>
  <si>
    <t>Predné svetlomety do hmly</t>
  </si>
  <si>
    <t>Signalizácia otvorenia dverí</t>
  </si>
  <si>
    <t>Elektronický stabilizačný systém</t>
  </si>
  <si>
    <t>Protipreklzový systém s obmedzením výkonu motora</t>
  </si>
  <si>
    <t>Asistent rozjazdu do kopca</t>
  </si>
  <si>
    <t>Rádio + anténa a repro sústava pre ozvučenie vozidla + Bluetooth + USB</t>
  </si>
  <si>
    <t>požiadavka na predmet zákazky/parameter</t>
  </si>
  <si>
    <t>požadovaná hodnota parametra</t>
  </si>
  <si>
    <t>Druh</t>
  </si>
  <si>
    <t>všeobecné požiadavky</t>
  </si>
  <si>
    <t>Bezpečnosť</t>
  </si>
  <si>
    <t>požaduje sa</t>
  </si>
  <si>
    <t>Komfort</t>
  </si>
  <si>
    <t>Centrálne zamykanie s dialkovým ovládaním</t>
  </si>
  <si>
    <t xml:space="preserve">Poťah sedadiel </t>
  </si>
  <si>
    <t>Iná výbava</t>
  </si>
  <si>
    <t>Hmlové svetlo vzadu</t>
  </si>
  <si>
    <t>do tejto bunky uchádzač doplní výrobcu, model, označenie motorizácie a stupňa výbavy ponúkaného automobilu</t>
  </si>
  <si>
    <t>Povinná výstroj a výbava stanovená pre daný druh vozidla (v zmysle zákona č. 106/2018 Z.z., resp. vyhlášky č. 134/2018 Z. z.) - homologizovaný prenosný výstražný trojuholník, rezervné koleso min. dojazdové alebo lepiaca sada na opravu defektu, lekárnička)</t>
  </si>
  <si>
    <t>uchádzač vyplní aké voliteľné farby sú k dispozícii</t>
  </si>
  <si>
    <t>uchádzač vyplní presnú hodnotu parametra ponúkaného riešenia</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</si>
  <si>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</si>
  <si>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</si>
  <si>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Názov položky</t>
  </si>
  <si>
    <t>Počet</t>
  </si>
  <si>
    <t>Typ (podľa Nariadenia EP a Rady EÚ 2018/858)</t>
  </si>
  <si>
    <t>12V zásuvka v priestore medzi vodičom a spolujazdcom</t>
  </si>
  <si>
    <t>p.č.</t>
  </si>
  <si>
    <t>celková cena v eur s DPH</t>
  </si>
  <si>
    <t>Celková cena za predmet zákazky v eur s DPH</t>
  </si>
  <si>
    <t>poznámka</t>
  </si>
  <si>
    <t>jednotková cena v eur bez DPH</t>
  </si>
  <si>
    <t>Záruka na vozidlo min. 5 rokov / min. 150 000 km (uplatniteľná v ktoromkoľvek autorizovanom servisnom stredisku)</t>
  </si>
  <si>
    <t>Štrukturovaný rozpočet (obstarávacia cena vozidiel)</t>
  </si>
  <si>
    <t xml:space="preserve">Motor </t>
  </si>
  <si>
    <t>Emisie CO2 - vážený priemer podľa normy WLTP (g/km)</t>
  </si>
  <si>
    <t>automatická</t>
  </si>
  <si>
    <t>uchádzač vyplní typ karosérie</t>
  </si>
  <si>
    <t>Osvetlenie interiéru</t>
  </si>
  <si>
    <t xml:space="preserve">všetky automobily musia byť nové, nepoužívané s údajom na počítadle km nie vyšším ako 40 km. </t>
  </si>
  <si>
    <t>Celková dĺžka vozidla (mm)</t>
  </si>
  <si>
    <t>min. 120 mm</t>
  </si>
  <si>
    <t xml:space="preserve">Trojbodové bezpečnostné pásy na všetkých sedadlách </t>
  </si>
  <si>
    <t xml:space="preserve">Opierka hlavy všetkých sedadiel </t>
  </si>
  <si>
    <t>Kotúčové brzdy vpredu a vzadu</t>
  </si>
  <si>
    <t>Výškovo a pozdĺžne nastaviteľné min. sedadlo vodiča</t>
  </si>
  <si>
    <t xml:space="preserve">Farba automobilu </t>
  </si>
  <si>
    <t xml:space="preserve">Počet dverí </t>
  </si>
  <si>
    <t>Aibagy</t>
  </si>
  <si>
    <t>Lakťová opierka pre vodiča a spolujazdca</t>
  </si>
  <si>
    <t>Elektrické ovládanie okien</t>
  </si>
  <si>
    <t>Osvetlenie nákladného priestoru</t>
  </si>
  <si>
    <t xml:space="preserve">požaduje sa </t>
  </si>
  <si>
    <t>Klimatizovaný odkladací priestor vpredu</t>
  </si>
  <si>
    <t>Odkladací / úložný priestor vpredu</t>
  </si>
  <si>
    <t>Svetelný a dažďový senzor</t>
  </si>
  <si>
    <t>Parkovacie senzory minimálne min. vzadu</t>
  </si>
  <si>
    <t>Interiér/sedadlá</t>
  </si>
  <si>
    <t xml:space="preserve">Vyhrievanie predných sedadiel </t>
  </si>
  <si>
    <t xml:space="preserve">Nákladný priestor </t>
  </si>
  <si>
    <t xml:space="preserve">integrovaná zásuvka USB pre dobíjanie elektrických zariadení v priestore medzi vodičom a spolujazdcom (dostupné aj po montáži doplnkovej výbavy). Riešenie redukciou nie je prípustné. </t>
  </si>
  <si>
    <t>všetky automobily musia byť rovnaký model kategórie N a do 3,5 t.</t>
  </si>
  <si>
    <t xml:space="preserve">min. airbag vodiča, spolujazdca s deaktiváciou, bočné a hlavové airbagy vpredu, </t>
  </si>
  <si>
    <t>jednotková cena v eur s DPH</t>
  </si>
  <si>
    <r>
      <t>Záruka na prehrdzavenie karosérie sa požaduje min.</t>
    </r>
    <r>
      <rPr>
        <sz val="10"/>
        <rFont val="Arial Narrow"/>
        <family val="2"/>
        <charset val="238"/>
      </rPr>
      <t xml:space="preserve"> 6 rokov</t>
    </r>
    <r>
      <rPr>
        <sz val="10"/>
        <color theme="1"/>
        <rFont val="Arial Narrow"/>
        <family val="2"/>
      </rPr>
      <t xml:space="preserve"> a na lak min. 3 roky  (uplatniteľná v ktoromkoľvek autorizovanom servisnom stredisku)</t>
    </r>
  </si>
  <si>
    <t>Záruka lítium-iónovej batérie min. 7 rokov / min. 150 000 km a to na stratu kapacity pod úroveň 70% pôvodnej kapacity batérie</t>
  </si>
  <si>
    <t>min. 2 farby k dispozícií</t>
  </si>
  <si>
    <t>Celková výška vozidla (mm)</t>
  </si>
  <si>
    <t xml:space="preserve">max. 2000 mm                   </t>
  </si>
  <si>
    <t>max. 5200 mm</t>
  </si>
  <si>
    <t>min. 4,0</t>
  </si>
  <si>
    <t>elektromotor</t>
  </si>
  <si>
    <t>Maximálny výkon (elektromotor)</t>
  </si>
  <si>
    <t>Menovitá kapacita batérie (kWh)</t>
  </si>
  <si>
    <t>Maximálny dojazd v mestskom režime WLTP (km)</t>
  </si>
  <si>
    <t>Maximálny dojazd v kombinovanom režime WLTP (km)</t>
  </si>
  <si>
    <t xml:space="preserve">Kombinovaná spotreba WLTP (kWh / 100 km) </t>
  </si>
  <si>
    <t>horná hranica údaja 0 g/km</t>
  </si>
  <si>
    <t>min. 35 kWh</t>
  </si>
  <si>
    <t xml:space="preserve">min. 80 kW / 108 k     </t>
  </si>
  <si>
    <t>min. 190 km</t>
  </si>
  <si>
    <t>min. 250 km</t>
  </si>
  <si>
    <t>horná hranica údaja max. 27,0 kWh / 100 km</t>
  </si>
  <si>
    <t>Denné svietenie</t>
  </si>
  <si>
    <t xml:space="preserve">Automatická klimatizácia </t>
  </si>
  <si>
    <t xml:space="preserve">Nabíjací kábel Mode 2 Typ E/F 10A/230V. </t>
  </si>
  <si>
    <t>Palubná nabíjačka min. 6 kW, časovač nabíjania</t>
  </si>
  <si>
    <t xml:space="preserve">Objem nákladného priestoru (m3) </t>
  </si>
  <si>
    <t>2 samostatné sedadlá</t>
  </si>
  <si>
    <t xml:space="preserve">min. 4 (zadné krídlové pevné dvere bez okien s otváraním v uhle 180°, bočné pravé posuvné pevné dvere bez okien, pravé predné a ľavé predné dvere)             </t>
  </si>
  <si>
    <t>Ručný hasiaci prístroj práškový (2 kg) umiestnený do držiaku v priestore pre pasažierov.</t>
  </si>
  <si>
    <t>Sada originálnych gumených rohoží</t>
  </si>
  <si>
    <t>BB - dodávkové vozidlo</t>
  </si>
  <si>
    <t>Elektromobil typu dodávka</t>
  </si>
  <si>
    <t>Elektromobily typu dodávka</t>
  </si>
  <si>
    <t>Opis predmetu zákazky - časť č. 3 - úvod</t>
  </si>
  <si>
    <t>Predmetom časti č. 3 zákazky je dodanie:
10 ks Elektromobilov typu dodávka, ktorých špecifikácia je uvedená v hárku "EV_dodavka_specifikacia", z toho 5 ks vozidiel bude dodaných priamo na základe uzavretej zmluvy a budú financované z prostriedkov Plánu obnovy a odolnosti. 5 ks vozidiel môže byť dodaných na základe samostatných objednávok verejného obstarávateľa počas trvania zmluvy.</t>
  </si>
  <si>
    <r>
      <rPr>
        <b/>
        <sz val="10"/>
        <color theme="1"/>
        <rFont val="Arial Narrow"/>
        <family val="2"/>
      </rPr>
      <t>10 ks automobilov</t>
    </r>
    <r>
      <rPr>
        <sz val="10"/>
        <color theme="1"/>
        <rFont val="Arial Narrow"/>
        <family val="2"/>
      </rPr>
      <t xml:space="preserve">
(z toho v rámci POO 5 ks, 5 ks pre potreby MV SR zo štátneho rozpočtu)</t>
    </r>
  </si>
  <si>
    <t>Obstarávaný počet automobilov</t>
  </si>
  <si>
    <t>4 ks diskov kolies min. plechových (vrátane originálnych krytov) min. 15" so sadou 4 ks letných pneumatík kompatibilných s automobilom (celoročné pneu nie sú prípustné). Ak bude automobil dodaný v období od 15.10. do 15.3, bude obuté na zimných pneumatikách kompatibilných s automobilom.</t>
  </si>
  <si>
    <t>Ide o cenu automobilov v rámci hlavného plnenia podľa bodu 3.1 zmluvy</t>
  </si>
  <si>
    <t>Ide o cenu automobilov v rámci opcie podľa bodu 3.2 zmluvy</t>
  </si>
  <si>
    <t>látkový čiernej alebo tmavošedej farby</t>
  </si>
  <si>
    <t xml:space="preserve">požaduje sa oddelenie od kabíny pevnou stenou, zo strany do kabíny obloženie tapacírom. Nákladný priestor sa požaduje pevný, bez skiel. Požaduje sa bočné obloženie nákladného priestoru buď plastom alebo drevovláknitou doskou do výšky strechy. Požaduje sa obloženie podbehov kolies v nákladnom priestore. Požaduje sa pevná podlaha s predprípravenými otvormi na inštaláciu skrinkových systémov. Požadujú sa upínacie lišty v strešnom ráme, na bokoch, a na deliacej stene. </t>
  </si>
  <si>
    <t>Automobily nesmú byť vyrobené viac ako 6 mesiacov pred momentom dodania</t>
  </si>
  <si>
    <t>Signalizácia nezapnutia bezpečnostných pásov na sedadle vodiča a spolujazdca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</si>
</sst>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0"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rgb="FFFF0000"/>
      <name val="Arial Narrow"/>
      <family val="2"/>
    </font>
    <font>
      <sz val="10"/>
      <name val="Arial Narrow"/>
      <family val="2"/>
    </font>
    <font>
      <sz val="10"/>
      <color rgb="FF00B050"/>
      <name val="Arial Narrow"/>
      <family val="2"/>
    </font>
    <font>
      <sz val="10"/>
      <name val="Arial Narrow"/>
      <family val="2"/>
      <charset val="238"/>
    </font>
    <font>
      <sz val="11"/>
      <color theme="1"/>
      <name val="Arial Narrow"/>
      <family val="2"/>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65">
    <xf numFmtId="0" fontId="0" fillId="0" borderId="0" xfId="0"/>
    <xf numFmtId="49" fontId="2" fillId="2" borderId="3"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 fontId="2" fillId="2" borderId="4" xfId="0" applyNumberFormat="1" applyFont="1" applyFill="1" applyBorder="1" applyAlignment="1">
      <alignment horizontal="center" vertical="center" wrapText="1"/>
    </xf>
    <xf numFmtId="1" fontId="1" fillId="0" borderId="1" xfId="0" applyNumberFormat="1" applyFont="1" applyBorder="1" applyAlignment="1">
      <alignment horizontal="center" vertical="center" wrapText="1"/>
    </xf>
    <xf numFmtId="1" fontId="0" fillId="0" borderId="0" xfId="0" applyNumberFormat="1"/>
    <xf numFmtId="164" fontId="2" fillId="2" borderId="4"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164" fontId="1" fillId="0" borderId="2" xfId="0" applyNumberFormat="1" applyFont="1" applyBorder="1" applyAlignment="1">
      <alignment horizontal="center" vertical="center" wrapText="1"/>
    </xf>
    <xf numFmtId="164" fontId="0" fillId="0" borderId="0" xfId="0" applyNumberFormat="1"/>
    <xf numFmtId="164" fontId="2" fillId="2" borderId="5" xfId="0" applyNumberFormat="1" applyFont="1" applyFill="1" applyBorder="1" applyAlignment="1">
      <alignment horizontal="center" vertical="center"/>
    </xf>
    <xf numFmtId="0" fontId="1" fillId="0" borderId="1" xfId="0" applyFont="1" applyBorder="1" applyAlignment="1">
      <alignment vertical="center" wrapText="1"/>
    </xf>
    <xf numFmtId="0" fontId="1" fillId="0" borderId="1" xfId="0" applyFont="1" applyBorder="1"/>
    <xf numFmtId="0" fontId="1" fillId="3" borderId="1" xfId="0" applyFont="1" applyFill="1" applyBorder="1"/>
    <xf numFmtId="0" fontId="1" fillId="0" borderId="1" xfId="0" applyFont="1" applyBorder="1" applyAlignment="1">
      <alignment wrapText="1"/>
    </xf>
    <xf numFmtId="0" fontId="1" fillId="0" borderId="2" xfId="0" applyFont="1" applyBorder="1"/>
    <xf numFmtId="0" fontId="1" fillId="3" borderId="2" xfId="0" applyFont="1" applyFill="1" applyBorder="1"/>
    <xf numFmtId="0" fontId="3" fillId="3" borderId="1" xfId="0" applyFont="1" applyFill="1" applyBorder="1"/>
    <xf numFmtId="0" fontId="1" fillId="0" borderId="6" xfId="0" applyFont="1" applyBorder="1" applyAlignment="1">
      <alignment vertical="center" wrapText="1"/>
    </xf>
    <xf numFmtId="0" fontId="1" fillId="3" borderId="6" xfId="0" applyFont="1" applyFill="1" applyBorder="1"/>
    <xf numFmtId="0" fontId="3" fillId="3" borderId="2" xfId="0" applyFont="1" applyFill="1" applyBorder="1"/>
    <xf numFmtId="0" fontId="3" fillId="3" borderId="6" xfId="0" applyFont="1" applyFill="1" applyBorder="1"/>
    <xf numFmtId="0" fontId="1" fillId="0" borderId="2" xfId="0" applyFont="1" applyBorder="1" applyAlignment="1">
      <alignment wrapText="1"/>
    </xf>
    <xf numFmtId="0" fontId="1" fillId="0" borderId="6" xfId="0" applyFont="1" applyBorder="1"/>
    <xf numFmtId="0" fontId="1" fillId="0" borderId="2" xfId="0" applyFont="1" applyBorder="1" applyAlignment="1">
      <alignment vertical="center" wrapText="1"/>
    </xf>
    <xf numFmtId="0" fontId="1" fillId="0" borderId="6" xfId="0" applyFont="1" applyBorder="1" applyAlignment="1">
      <alignment horizontal="left" wrapText="1"/>
    </xf>
    <xf numFmtId="49" fontId="2" fillId="2" borderId="3" xfId="0" applyNumberFormat="1" applyFont="1" applyFill="1" applyBorder="1" applyAlignment="1">
      <alignment horizontal="center" vertical="center"/>
    </xf>
    <xf numFmtId="164" fontId="1" fillId="3" borderId="1" xfId="0" applyNumberFormat="1" applyFont="1" applyFill="1" applyBorder="1" applyAlignment="1">
      <alignment horizontal="center" vertical="center" wrapText="1"/>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3" fillId="3" borderId="2" xfId="0" applyFont="1" applyFill="1" applyBorder="1" applyAlignment="1">
      <alignment wrapText="1"/>
    </xf>
    <xf numFmtId="0" fontId="1" fillId="0" borderId="6" xfId="0" applyFont="1" applyBorder="1" applyAlignment="1">
      <alignment horizontal="center" vertical="center"/>
    </xf>
    <xf numFmtId="0" fontId="1" fillId="0" borderId="2" xfId="0" applyFont="1" applyBorder="1" applyAlignment="1">
      <alignment horizontal="center" vertical="center" wrapText="1"/>
    </xf>
    <xf numFmtId="0" fontId="5" fillId="0" borderId="0" xfId="0" applyFont="1" applyAlignment="1">
      <alignment wrapText="1"/>
    </xf>
    <xf numFmtId="0" fontId="7" fillId="0" borderId="0" xfId="0" applyFont="1" applyAlignment="1">
      <alignment wrapText="1"/>
    </xf>
    <xf numFmtId="0" fontId="6" fillId="4" borderId="1" xfId="0" applyFont="1" applyFill="1" applyBorder="1" applyAlignment="1">
      <alignment vertical="center" wrapText="1"/>
    </xf>
    <xf numFmtId="0" fontId="6" fillId="0" borderId="1" xfId="0" applyFont="1" applyBorder="1"/>
    <xf numFmtId="0" fontId="6" fillId="0" borderId="2" xfId="0" applyFont="1" applyBorder="1" applyAlignment="1">
      <alignment wrapText="1"/>
    </xf>
    <xf numFmtId="0" fontId="2" fillId="2" borderId="4" xfId="0" applyFont="1" applyFill="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wrapText="1"/>
    </xf>
    <xf numFmtId="1" fontId="1" fillId="0" borderId="2" xfId="0" applyNumberFormat="1" applyFont="1" applyBorder="1" applyAlignment="1">
      <alignment horizontal="center" vertical="center" wrapText="1"/>
    </xf>
    <xf numFmtId="164" fontId="1" fillId="3" borderId="2"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wrapText="1"/>
    </xf>
    <xf numFmtId="0" fontId="4" fillId="2" borderId="7" xfId="0" applyFont="1" applyFill="1" applyBorder="1" applyAlignment="1">
      <alignment horizontal="center" vertical="center"/>
    </xf>
    <xf numFmtId="0" fontId="9" fillId="0" borderId="2" xfId="0" applyFont="1" applyBorder="1" applyAlignment="1">
      <alignment wrapText="1"/>
    </xf>
    <xf numFmtId="0" fontId="1" fillId="0" borderId="6" xfId="0" applyFont="1" applyBorder="1" applyAlignment="1">
      <alignment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1" fillId="0" borderId="1" xfId="0" applyFont="1" applyBorder="1" applyAlignment="1">
      <alignment horizontal="left" vertical="center"/>
    </xf>
    <xf numFmtId="0" fontId="1" fillId="0" borderId="6" xfId="0" applyFont="1" applyBorder="1" applyAlignment="1">
      <alignment horizontal="left"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2" borderId="3" xfId="0" applyFont="1" applyFill="1" applyBorder="1" applyAlignment="1">
      <alignment horizontal="right" vertical="center" wrapText="1"/>
    </xf>
    <xf numFmtId="0" fontId="2" fillId="2" borderId="4" xfId="0" applyFont="1" applyFill="1" applyBorder="1" applyAlignment="1">
      <alignment horizontal="right" vertical="center" wrapText="1"/>
    </xf>
    <xf numFmtId="0" fontId="1" fillId="0" borderId="0" xfId="0" applyFont="1" applyAlignment="1">
      <alignment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8B3BE-B6C4-F14E-B627-C5040048ECFE}">
  <dimension ref="A1:A2"/>
  <sheetViews>
    <sheetView workbookViewId="0">
      <selection activeCell="A2" sqref="A2"/>
    </sheetView>
  </sheetViews>
  <sheetFormatPr baseColWidth="10" defaultRowHeight="15" x14ac:dyDescent="0.2"/>
  <cols>
    <col min="1" max="1" width="100.6640625" customWidth="1"/>
  </cols>
  <sheetData>
    <row r="1" spans="1:1" ht="17" thickBot="1" x14ac:dyDescent="0.25">
      <c r="A1" s="48" t="s">
        <v>108</v>
      </c>
    </row>
    <row r="2" spans="1:1" ht="61" x14ac:dyDescent="0.2">
      <c r="A2" s="49" t="s">
        <v>109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6"/>
  <sheetViews>
    <sheetView tabSelected="1" topLeftCell="A15" zoomScaleNormal="100" workbookViewId="0">
      <selection activeCell="B38" sqref="B38"/>
    </sheetView>
  </sheetViews>
  <sheetFormatPr baseColWidth="10" defaultColWidth="11.5" defaultRowHeight="15" x14ac:dyDescent="0.2"/>
  <cols>
    <col min="1" max="1" width="6.83203125" customWidth="1"/>
    <col min="2" max="2" width="43.1640625" customWidth="1"/>
    <col min="3" max="3" width="47.1640625" customWidth="1"/>
    <col min="4" max="4" width="52.33203125" customWidth="1"/>
    <col min="5" max="5" width="30.1640625" style="37" customWidth="1"/>
  </cols>
  <sheetData>
    <row r="1" spans="1:4" ht="17" thickBot="1" x14ac:dyDescent="0.25">
      <c r="A1" s="54" t="s">
        <v>107</v>
      </c>
      <c r="B1" s="55"/>
      <c r="C1" s="55"/>
      <c r="D1" s="56"/>
    </row>
    <row r="2" spans="1:4" ht="29" thickBot="1" x14ac:dyDescent="0.25">
      <c r="A2" s="29" t="s">
        <v>40</v>
      </c>
      <c r="B2" s="42" t="s">
        <v>19</v>
      </c>
      <c r="C2" s="42" t="s">
        <v>20</v>
      </c>
      <c r="D2" s="3" t="s">
        <v>35</v>
      </c>
    </row>
    <row r="3" spans="1:4" ht="44" customHeight="1" x14ac:dyDescent="0.2">
      <c r="A3" s="33">
        <v>1</v>
      </c>
      <c r="B3" s="33" t="s">
        <v>111</v>
      </c>
      <c r="C3" s="44" t="s">
        <v>110</v>
      </c>
      <c r="D3" s="34" t="s">
        <v>30</v>
      </c>
    </row>
    <row r="4" spans="1:4" ht="27" customHeight="1" x14ac:dyDescent="0.2">
      <c r="A4" s="32">
        <v>2</v>
      </c>
      <c r="B4" s="57" t="s">
        <v>22</v>
      </c>
      <c r="C4" s="17" t="s">
        <v>74</v>
      </c>
      <c r="D4" s="16"/>
    </row>
    <row r="5" spans="1:4" ht="29" x14ac:dyDescent="0.2">
      <c r="A5" s="32">
        <v>3</v>
      </c>
      <c r="B5" s="57"/>
      <c r="C5" s="17" t="s">
        <v>52</v>
      </c>
      <c r="D5" s="16"/>
    </row>
    <row r="6" spans="1:4" ht="29" x14ac:dyDescent="0.2">
      <c r="A6" s="32">
        <v>4</v>
      </c>
      <c r="B6" s="57"/>
      <c r="C6" s="17" t="s">
        <v>117</v>
      </c>
      <c r="D6" s="16"/>
    </row>
    <row r="7" spans="1:4" ht="28" x14ac:dyDescent="0.2">
      <c r="A7" s="32">
        <v>5</v>
      </c>
      <c r="B7" s="57"/>
      <c r="C7" s="14" t="s">
        <v>45</v>
      </c>
      <c r="D7" s="16"/>
    </row>
    <row r="8" spans="1:4" ht="42" x14ac:dyDescent="0.2">
      <c r="A8" s="32">
        <v>6</v>
      </c>
      <c r="B8" s="57"/>
      <c r="C8" s="14" t="s">
        <v>77</v>
      </c>
      <c r="D8" s="16"/>
    </row>
    <row r="9" spans="1:4" ht="28" x14ac:dyDescent="0.2">
      <c r="A9" s="32">
        <v>7</v>
      </c>
      <c r="B9" s="57"/>
      <c r="C9" s="39" t="s">
        <v>78</v>
      </c>
      <c r="D9" s="16"/>
    </row>
    <row r="10" spans="1:4" ht="29" thickBot="1" x14ac:dyDescent="0.25">
      <c r="A10" s="35">
        <v>8</v>
      </c>
      <c r="B10" s="58"/>
      <c r="C10" s="21" t="s">
        <v>8</v>
      </c>
      <c r="D10" s="22"/>
    </row>
    <row r="11" spans="1:4" ht="16" thickBot="1" x14ac:dyDescent="0.25">
      <c r="A11" s="51" t="s">
        <v>0</v>
      </c>
      <c r="B11" s="52"/>
      <c r="C11" s="52"/>
      <c r="D11" s="53"/>
    </row>
    <row r="12" spans="1:4" x14ac:dyDescent="0.2">
      <c r="A12" s="33">
        <v>9</v>
      </c>
      <c r="B12" s="18" t="s">
        <v>38</v>
      </c>
      <c r="C12" s="25" t="s">
        <v>105</v>
      </c>
      <c r="D12" s="23" t="s">
        <v>50</v>
      </c>
    </row>
    <row r="13" spans="1:4" x14ac:dyDescent="0.2">
      <c r="A13" s="32">
        <v>10</v>
      </c>
      <c r="B13" s="15" t="s">
        <v>34</v>
      </c>
      <c r="C13" s="17" t="s">
        <v>101</v>
      </c>
      <c r="D13" s="20" t="s">
        <v>33</v>
      </c>
    </row>
    <row r="14" spans="1:4" x14ac:dyDescent="0.2">
      <c r="A14" s="32">
        <v>11</v>
      </c>
      <c r="B14" s="15" t="s">
        <v>59</v>
      </c>
      <c r="C14" s="17" t="s">
        <v>79</v>
      </c>
      <c r="D14" s="20" t="s">
        <v>32</v>
      </c>
    </row>
    <row r="15" spans="1:4" ht="43" x14ac:dyDescent="0.2">
      <c r="A15" s="33">
        <v>12</v>
      </c>
      <c r="B15" s="15" t="s">
        <v>60</v>
      </c>
      <c r="C15" s="17" t="s">
        <v>102</v>
      </c>
      <c r="D15" s="20" t="s">
        <v>33</v>
      </c>
    </row>
    <row r="16" spans="1:4" x14ac:dyDescent="0.2">
      <c r="A16" s="32">
        <v>13</v>
      </c>
      <c r="B16" s="40" t="s">
        <v>80</v>
      </c>
      <c r="C16" s="40" t="s">
        <v>81</v>
      </c>
      <c r="D16" s="20" t="s">
        <v>33</v>
      </c>
    </row>
    <row r="17" spans="1:5" x14ac:dyDescent="0.2">
      <c r="A17" s="32">
        <v>14</v>
      </c>
      <c r="B17" s="15" t="s">
        <v>53</v>
      </c>
      <c r="C17" s="17" t="s">
        <v>82</v>
      </c>
      <c r="D17" s="20" t="s">
        <v>33</v>
      </c>
    </row>
    <row r="18" spans="1:5" x14ac:dyDescent="0.2">
      <c r="A18" s="33">
        <v>15</v>
      </c>
      <c r="B18" s="15" t="s">
        <v>100</v>
      </c>
      <c r="C18" s="17" t="s">
        <v>83</v>
      </c>
      <c r="D18" s="20" t="s">
        <v>33</v>
      </c>
    </row>
    <row r="19" spans="1:5" ht="16" thickBot="1" x14ac:dyDescent="0.25">
      <c r="A19" s="32">
        <v>16</v>
      </c>
      <c r="B19" s="26" t="s">
        <v>1</v>
      </c>
      <c r="C19" s="26" t="s">
        <v>54</v>
      </c>
      <c r="D19" s="24" t="s">
        <v>33</v>
      </c>
    </row>
    <row r="20" spans="1:5" ht="16" thickBot="1" x14ac:dyDescent="0.25">
      <c r="A20" s="51" t="s">
        <v>47</v>
      </c>
      <c r="B20" s="52"/>
      <c r="C20" s="52"/>
      <c r="D20" s="53"/>
    </row>
    <row r="21" spans="1:5" x14ac:dyDescent="0.2">
      <c r="A21" s="33">
        <v>17</v>
      </c>
      <c r="B21" s="18" t="s">
        <v>21</v>
      </c>
      <c r="C21" s="41" t="s">
        <v>84</v>
      </c>
      <c r="D21" s="23" t="s">
        <v>33</v>
      </c>
    </row>
    <row r="22" spans="1:5" x14ac:dyDescent="0.2">
      <c r="A22" s="32">
        <v>18</v>
      </c>
      <c r="B22" s="15" t="s">
        <v>85</v>
      </c>
      <c r="C22" s="17" t="s">
        <v>92</v>
      </c>
      <c r="D22" s="20" t="s">
        <v>33</v>
      </c>
    </row>
    <row r="23" spans="1:5" x14ac:dyDescent="0.2">
      <c r="A23" s="33">
        <v>19</v>
      </c>
      <c r="B23" s="15" t="s">
        <v>86</v>
      </c>
      <c r="C23" s="17" t="s">
        <v>91</v>
      </c>
      <c r="D23" s="20" t="s">
        <v>33</v>
      </c>
      <c r="E23" s="38"/>
    </row>
    <row r="24" spans="1:5" x14ac:dyDescent="0.2">
      <c r="A24" s="32">
        <v>20</v>
      </c>
      <c r="B24" s="15" t="s">
        <v>87</v>
      </c>
      <c r="C24" s="17" t="s">
        <v>94</v>
      </c>
      <c r="D24" s="20" t="s">
        <v>33</v>
      </c>
    </row>
    <row r="25" spans="1:5" x14ac:dyDescent="0.2">
      <c r="A25" s="33">
        <v>21</v>
      </c>
      <c r="B25" s="15" t="s">
        <v>88</v>
      </c>
      <c r="C25" s="17" t="s">
        <v>93</v>
      </c>
      <c r="D25" s="20" t="s">
        <v>33</v>
      </c>
    </row>
    <row r="26" spans="1:5" x14ac:dyDescent="0.2">
      <c r="A26" s="32">
        <v>22</v>
      </c>
      <c r="B26" s="15" t="s">
        <v>48</v>
      </c>
      <c r="C26" s="15" t="s">
        <v>90</v>
      </c>
      <c r="D26" s="20" t="s">
        <v>33</v>
      </c>
    </row>
    <row r="27" spans="1:5" x14ac:dyDescent="0.2">
      <c r="A27" s="33">
        <v>23</v>
      </c>
      <c r="B27" s="17" t="s">
        <v>89</v>
      </c>
      <c r="C27" s="15" t="s">
        <v>95</v>
      </c>
      <c r="D27" s="20" t="s">
        <v>33</v>
      </c>
    </row>
    <row r="28" spans="1:5" ht="16" thickBot="1" x14ac:dyDescent="0.25">
      <c r="A28" s="32">
        <v>24</v>
      </c>
      <c r="B28" s="26" t="s">
        <v>2</v>
      </c>
      <c r="C28" s="26" t="s">
        <v>49</v>
      </c>
      <c r="D28" s="24" t="s">
        <v>33</v>
      </c>
    </row>
    <row r="29" spans="1:5" ht="16" thickBot="1" x14ac:dyDescent="0.25">
      <c r="A29" s="51" t="s">
        <v>23</v>
      </c>
      <c r="B29" s="52"/>
      <c r="C29" s="52"/>
      <c r="D29" s="53"/>
    </row>
    <row r="30" spans="1:5" x14ac:dyDescent="0.2">
      <c r="A30" s="33">
        <v>25</v>
      </c>
      <c r="B30" s="27" t="s">
        <v>11</v>
      </c>
      <c r="C30" s="18" t="s">
        <v>24</v>
      </c>
      <c r="D30" s="19"/>
    </row>
    <row r="31" spans="1:5" x14ac:dyDescent="0.2">
      <c r="A31" s="32">
        <v>26</v>
      </c>
      <c r="B31" s="14" t="s">
        <v>16</v>
      </c>
      <c r="C31" s="15" t="s">
        <v>24</v>
      </c>
      <c r="D31" s="16"/>
    </row>
    <row r="32" spans="1:5" x14ac:dyDescent="0.2">
      <c r="A32" s="32">
        <v>27</v>
      </c>
      <c r="B32" s="14" t="s">
        <v>15</v>
      </c>
      <c r="C32" s="15" t="s">
        <v>24</v>
      </c>
      <c r="D32" s="16"/>
    </row>
    <row r="33" spans="1:4" x14ac:dyDescent="0.2">
      <c r="A33" s="33">
        <v>28</v>
      </c>
      <c r="B33" s="14" t="s">
        <v>57</v>
      </c>
      <c r="C33" s="15" t="s">
        <v>24</v>
      </c>
      <c r="D33" s="16"/>
    </row>
    <row r="34" spans="1:4" x14ac:dyDescent="0.2">
      <c r="A34" s="32">
        <v>29</v>
      </c>
      <c r="B34" s="14" t="s">
        <v>17</v>
      </c>
      <c r="C34" s="15" t="s">
        <v>24</v>
      </c>
      <c r="D34" s="16"/>
    </row>
    <row r="35" spans="1:4" ht="29" x14ac:dyDescent="0.2">
      <c r="A35" s="32">
        <v>30</v>
      </c>
      <c r="B35" s="14" t="s">
        <v>61</v>
      </c>
      <c r="C35" s="17" t="s">
        <v>75</v>
      </c>
      <c r="D35" s="20" t="s">
        <v>33</v>
      </c>
    </row>
    <row r="36" spans="1:4" x14ac:dyDescent="0.2">
      <c r="A36" s="33">
        <v>31</v>
      </c>
      <c r="B36" s="14" t="s">
        <v>55</v>
      </c>
      <c r="C36" s="15" t="s">
        <v>24</v>
      </c>
      <c r="D36" s="16"/>
    </row>
    <row r="37" spans="1:4" x14ac:dyDescent="0.2">
      <c r="A37" s="32">
        <v>32</v>
      </c>
      <c r="B37" s="14" t="s">
        <v>4</v>
      </c>
      <c r="C37" s="15" t="s">
        <v>24</v>
      </c>
      <c r="D37" s="16"/>
    </row>
    <row r="38" spans="1:4" ht="29" x14ac:dyDescent="0.2">
      <c r="A38" s="32">
        <v>33</v>
      </c>
      <c r="B38" s="64" t="s">
        <v>118</v>
      </c>
      <c r="C38" s="15" t="s">
        <v>24</v>
      </c>
      <c r="D38" s="16"/>
    </row>
    <row r="39" spans="1:4" x14ac:dyDescent="0.2">
      <c r="A39" s="33">
        <v>34</v>
      </c>
      <c r="B39" s="14" t="s">
        <v>96</v>
      </c>
      <c r="C39" s="15" t="s">
        <v>24</v>
      </c>
      <c r="D39" s="16"/>
    </row>
    <row r="40" spans="1:4" x14ac:dyDescent="0.2">
      <c r="A40" s="32">
        <v>35</v>
      </c>
      <c r="B40" s="14" t="s">
        <v>13</v>
      </c>
      <c r="C40" s="15" t="s">
        <v>24</v>
      </c>
      <c r="D40" s="16"/>
    </row>
    <row r="41" spans="1:4" x14ac:dyDescent="0.2">
      <c r="A41" s="32">
        <v>36</v>
      </c>
      <c r="B41" s="14" t="s">
        <v>12</v>
      </c>
      <c r="C41" s="15" t="s">
        <v>24</v>
      </c>
      <c r="D41" s="16"/>
    </row>
    <row r="42" spans="1:4" ht="16" thickBot="1" x14ac:dyDescent="0.25">
      <c r="A42" s="33">
        <v>37</v>
      </c>
      <c r="B42" s="28" t="s">
        <v>29</v>
      </c>
      <c r="C42" s="26" t="s">
        <v>24</v>
      </c>
      <c r="D42" s="22"/>
    </row>
    <row r="43" spans="1:4" ht="16" thickBot="1" x14ac:dyDescent="0.25">
      <c r="A43" s="51" t="s">
        <v>25</v>
      </c>
      <c r="B43" s="52"/>
      <c r="C43" s="52"/>
      <c r="D43" s="53"/>
    </row>
    <row r="44" spans="1:4" x14ac:dyDescent="0.2">
      <c r="A44" s="33">
        <v>38</v>
      </c>
      <c r="B44" s="27" t="s">
        <v>9</v>
      </c>
      <c r="C44" s="18" t="s">
        <v>24</v>
      </c>
      <c r="D44" s="19"/>
    </row>
    <row r="45" spans="1:4" x14ac:dyDescent="0.2">
      <c r="A45" s="32">
        <v>39</v>
      </c>
      <c r="B45" s="14" t="s">
        <v>10</v>
      </c>
      <c r="C45" s="15" t="s">
        <v>24</v>
      </c>
      <c r="D45" s="16"/>
    </row>
    <row r="46" spans="1:4" x14ac:dyDescent="0.2">
      <c r="A46" s="33">
        <v>40</v>
      </c>
      <c r="B46" s="14" t="s">
        <v>58</v>
      </c>
      <c r="C46" s="15" t="s">
        <v>24</v>
      </c>
      <c r="D46" s="16"/>
    </row>
    <row r="47" spans="1:4" x14ac:dyDescent="0.2">
      <c r="A47" s="32">
        <v>41</v>
      </c>
      <c r="B47" s="43" t="s">
        <v>62</v>
      </c>
      <c r="C47" s="15" t="s">
        <v>24</v>
      </c>
      <c r="D47" s="16"/>
    </row>
    <row r="48" spans="1:4" x14ac:dyDescent="0.2">
      <c r="A48" s="33">
        <v>42</v>
      </c>
      <c r="B48" s="14" t="s">
        <v>26</v>
      </c>
      <c r="C48" s="15" t="s">
        <v>24</v>
      </c>
      <c r="D48" s="16"/>
    </row>
    <row r="49" spans="1:4" x14ac:dyDescent="0.2">
      <c r="A49" s="32">
        <v>43</v>
      </c>
      <c r="B49" s="14" t="s">
        <v>5</v>
      </c>
      <c r="C49" s="15" t="s">
        <v>24</v>
      </c>
      <c r="D49" s="16"/>
    </row>
    <row r="50" spans="1:4" x14ac:dyDescent="0.2">
      <c r="A50" s="33">
        <v>44</v>
      </c>
      <c r="B50" s="14" t="s">
        <v>63</v>
      </c>
      <c r="C50" s="15" t="s">
        <v>24</v>
      </c>
      <c r="D50" s="16"/>
    </row>
    <row r="51" spans="1:4" x14ac:dyDescent="0.2">
      <c r="A51" s="32">
        <v>45</v>
      </c>
      <c r="B51" s="14" t="s">
        <v>51</v>
      </c>
      <c r="C51" s="15" t="s">
        <v>24</v>
      </c>
      <c r="D51" s="16"/>
    </row>
    <row r="52" spans="1:4" x14ac:dyDescent="0.2">
      <c r="A52" s="33">
        <v>46</v>
      </c>
      <c r="B52" s="14" t="s">
        <v>64</v>
      </c>
      <c r="C52" s="15" t="s">
        <v>65</v>
      </c>
      <c r="D52" s="16"/>
    </row>
    <row r="53" spans="1:4" x14ac:dyDescent="0.2">
      <c r="A53" s="32">
        <v>47</v>
      </c>
      <c r="B53" s="14" t="s">
        <v>97</v>
      </c>
      <c r="C53" s="15" t="s">
        <v>24</v>
      </c>
      <c r="D53" s="16"/>
    </row>
    <row r="54" spans="1:4" x14ac:dyDescent="0.2">
      <c r="A54" s="33">
        <v>48</v>
      </c>
      <c r="B54" s="14" t="s">
        <v>66</v>
      </c>
      <c r="C54" s="15" t="s">
        <v>24</v>
      </c>
      <c r="D54" s="16"/>
    </row>
    <row r="55" spans="1:4" x14ac:dyDescent="0.2">
      <c r="A55" s="32">
        <v>49</v>
      </c>
      <c r="B55" s="14" t="s">
        <v>67</v>
      </c>
      <c r="C55" s="15" t="s">
        <v>24</v>
      </c>
      <c r="D55" s="16"/>
    </row>
    <row r="56" spans="1:4" x14ac:dyDescent="0.2">
      <c r="A56" s="33">
        <v>50</v>
      </c>
      <c r="B56" s="14" t="s">
        <v>14</v>
      </c>
      <c r="C56" s="15" t="s">
        <v>24</v>
      </c>
      <c r="D56" s="16"/>
    </row>
    <row r="57" spans="1:4" x14ac:dyDescent="0.2">
      <c r="A57" s="32">
        <v>51</v>
      </c>
      <c r="B57" s="14" t="s">
        <v>68</v>
      </c>
      <c r="C57" s="15" t="s">
        <v>24</v>
      </c>
      <c r="D57" s="16"/>
    </row>
    <row r="58" spans="1:4" ht="16" thickBot="1" x14ac:dyDescent="0.25">
      <c r="A58" s="33">
        <v>52</v>
      </c>
      <c r="B58" s="21" t="s">
        <v>69</v>
      </c>
      <c r="C58" s="26" t="s">
        <v>24</v>
      </c>
      <c r="D58" s="22"/>
    </row>
    <row r="59" spans="1:4" ht="16" thickBot="1" x14ac:dyDescent="0.25">
      <c r="A59" s="51" t="s">
        <v>70</v>
      </c>
      <c r="B59" s="52"/>
      <c r="C59" s="52"/>
      <c r="D59" s="53"/>
    </row>
    <row r="60" spans="1:4" x14ac:dyDescent="0.2">
      <c r="A60" s="33">
        <v>53</v>
      </c>
      <c r="B60" s="27" t="s">
        <v>27</v>
      </c>
      <c r="C60" s="44" t="s">
        <v>115</v>
      </c>
      <c r="D60" s="19"/>
    </row>
    <row r="61" spans="1:4" x14ac:dyDescent="0.2">
      <c r="A61" s="32">
        <v>54</v>
      </c>
      <c r="B61" s="14" t="s">
        <v>71</v>
      </c>
      <c r="C61" s="5" t="s">
        <v>24</v>
      </c>
      <c r="D61" s="16"/>
    </row>
    <row r="62" spans="1:4" x14ac:dyDescent="0.2">
      <c r="A62" s="32">
        <v>55</v>
      </c>
      <c r="B62" s="14" t="s">
        <v>56</v>
      </c>
      <c r="C62" s="15" t="s">
        <v>24</v>
      </c>
      <c r="D62" s="16"/>
    </row>
    <row r="63" spans="1:4" ht="114" thickBot="1" x14ac:dyDescent="0.25">
      <c r="A63" s="35">
        <v>56</v>
      </c>
      <c r="B63" s="21" t="s">
        <v>72</v>
      </c>
      <c r="C63" s="50" t="s">
        <v>116</v>
      </c>
      <c r="D63" s="22"/>
    </row>
    <row r="64" spans="1:4" ht="16" thickBot="1" x14ac:dyDescent="0.25">
      <c r="A64" s="51" t="s">
        <v>28</v>
      </c>
      <c r="B64" s="52"/>
      <c r="C64" s="52"/>
      <c r="D64" s="53"/>
    </row>
    <row r="65" spans="1:4" ht="42" x14ac:dyDescent="0.2">
      <c r="A65" s="33">
        <v>57</v>
      </c>
      <c r="B65" s="27" t="s">
        <v>73</v>
      </c>
      <c r="C65" s="18" t="s">
        <v>24</v>
      </c>
      <c r="D65" s="19"/>
    </row>
    <row r="66" spans="1:4" x14ac:dyDescent="0.2">
      <c r="A66" s="32">
        <v>58</v>
      </c>
      <c r="B66" s="31" t="s">
        <v>39</v>
      </c>
      <c r="C66" s="15" t="s">
        <v>24</v>
      </c>
      <c r="D66" s="16"/>
    </row>
    <row r="67" spans="1:4" x14ac:dyDescent="0.2">
      <c r="A67" s="33">
        <v>59</v>
      </c>
      <c r="B67" s="14" t="s">
        <v>6</v>
      </c>
      <c r="C67" s="15" t="s">
        <v>24</v>
      </c>
      <c r="D67" s="16"/>
    </row>
    <row r="68" spans="1:4" x14ac:dyDescent="0.2">
      <c r="A68" s="32">
        <v>60</v>
      </c>
      <c r="B68" s="14" t="s">
        <v>7</v>
      </c>
      <c r="C68" s="15" t="s">
        <v>24</v>
      </c>
      <c r="D68" s="16"/>
    </row>
    <row r="69" spans="1:4" x14ac:dyDescent="0.2">
      <c r="A69" s="33">
        <v>61</v>
      </c>
      <c r="B69" s="14" t="s">
        <v>98</v>
      </c>
      <c r="C69" s="15" t="s">
        <v>24</v>
      </c>
      <c r="D69" s="16"/>
    </row>
    <row r="70" spans="1:4" x14ac:dyDescent="0.2">
      <c r="A70" s="32">
        <v>62</v>
      </c>
      <c r="B70" s="14" t="s">
        <v>99</v>
      </c>
      <c r="C70" s="15" t="s">
        <v>24</v>
      </c>
      <c r="D70" s="16"/>
    </row>
    <row r="71" spans="1:4" ht="28" x14ac:dyDescent="0.2">
      <c r="A71" s="33">
        <v>63</v>
      </c>
      <c r="B71" s="14" t="s">
        <v>18</v>
      </c>
      <c r="C71" s="15" t="s">
        <v>24</v>
      </c>
      <c r="D71" s="16"/>
    </row>
    <row r="72" spans="1:4" ht="87.75" customHeight="1" x14ac:dyDescent="0.2">
      <c r="A72" s="32">
        <v>64</v>
      </c>
      <c r="B72" s="14" t="s">
        <v>31</v>
      </c>
      <c r="C72" s="15" t="s">
        <v>24</v>
      </c>
      <c r="D72" s="16"/>
    </row>
    <row r="73" spans="1:4" ht="28" x14ac:dyDescent="0.2">
      <c r="A73" s="33">
        <v>65</v>
      </c>
      <c r="B73" s="14" t="s">
        <v>103</v>
      </c>
      <c r="C73" s="15" t="s">
        <v>24</v>
      </c>
      <c r="D73" s="16"/>
    </row>
    <row r="74" spans="1:4" x14ac:dyDescent="0.2">
      <c r="A74" s="32">
        <v>66</v>
      </c>
      <c r="B74" s="14" t="s">
        <v>104</v>
      </c>
      <c r="C74" s="15" t="s">
        <v>24</v>
      </c>
      <c r="D74" s="16"/>
    </row>
    <row r="75" spans="1:4" x14ac:dyDescent="0.2">
      <c r="A75" s="33">
        <v>67</v>
      </c>
      <c r="B75" s="14" t="s">
        <v>3</v>
      </c>
      <c r="C75" s="15" t="s">
        <v>24</v>
      </c>
      <c r="D75" s="16"/>
    </row>
    <row r="76" spans="1:4" ht="70" x14ac:dyDescent="0.2">
      <c r="A76" s="32">
        <v>68</v>
      </c>
      <c r="B76" s="14" t="s">
        <v>112</v>
      </c>
      <c r="C76" s="15" t="s">
        <v>24</v>
      </c>
      <c r="D76" s="16"/>
    </row>
  </sheetData>
  <mergeCells count="8">
    <mergeCell ref="A59:D59"/>
    <mergeCell ref="A64:D64"/>
    <mergeCell ref="A1:D1"/>
    <mergeCell ref="B4:B10"/>
    <mergeCell ref="A11:D11"/>
    <mergeCell ref="A20:D20"/>
    <mergeCell ref="A29:D29"/>
    <mergeCell ref="A43:D4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
  <sheetViews>
    <sheetView zoomScaleNormal="100" workbookViewId="0">
      <selection activeCell="G8" sqref="G8"/>
    </sheetView>
  </sheetViews>
  <sheetFormatPr baseColWidth="10" defaultColWidth="11.5" defaultRowHeight="15" x14ac:dyDescent="0.2"/>
  <cols>
    <col min="1" max="1" width="6.33203125" customWidth="1"/>
    <col min="2" max="2" width="20.6640625" customWidth="1"/>
    <col min="3" max="3" width="48.1640625" customWidth="1"/>
    <col min="4" max="4" width="8" style="8" customWidth="1"/>
    <col min="5" max="5" width="14.33203125" style="12" customWidth="1"/>
    <col min="6" max="6" width="15.5" style="12" customWidth="1"/>
    <col min="7" max="7" width="13.33203125" style="12" customWidth="1"/>
  </cols>
  <sheetData>
    <row r="1" spans="1:7" ht="17" customHeight="1" thickBot="1" x14ac:dyDescent="0.25">
      <c r="A1" s="59" t="s">
        <v>46</v>
      </c>
      <c r="B1" s="60"/>
      <c r="C1" s="60"/>
      <c r="D1" s="60"/>
      <c r="E1" s="60"/>
      <c r="F1" s="60"/>
      <c r="G1" s="61"/>
    </row>
    <row r="2" spans="1:7" ht="29" thickBot="1" x14ac:dyDescent="0.25">
      <c r="A2" s="1" t="s">
        <v>40</v>
      </c>
      <c r="B2" s="2" t="s">
        <v>36</v>
      </c>
      <c r="C2" s="2" t="s">
        <v>43</v>
      </c>
      <c r="D2" s="6" t="s">
        <v>37</v>
      </c>
      <c r="E2" s="9" t="s">
        <v>44</v>
      </c>
      <c r="F2" s="9" t="s">
        <v>76</v>
      </c>
      <c r="G2" s="10" t="s">
        <v>41</v>
      </c>
    </row>
    <row r="3" spans="1:7" x14ac:dyDescent="0.2">
      <c r="A3" s="36">
        <v>1</v>
      </c>
      <c r="B3" s="44" t="s">
        <v>106</v>
      </c>
      <c r="C3" s="5" t="s">
        <v>113</v>
      </c>
      <c r="D3" s="45">
        <v>5</v>
      </c>
      <c r="E3" s="11">
        <f>F3/1.2</f>
        <v>0</v>
      </c>
      <c r="F3" s="46"/>
      <c r="G3" s="11">
        <f>F3*D3</f>
        <v>0</v>
      </c>
    </row>
    <row r="4" spans="1:7" ht="27" customHeight="1" thickBot="1" x14ac:dyDescent="0.25">
      <c r="A4" s="4">
        <v>2</v>
      </c>
      <c r="B4" s="44" t="s">
        <v>106</v>
      </c>
      <c r="C4" s="5" t="s">
        <v>114</v>
      </c>
      <c r="D4" s="7">
        <v>5</v>
      </c>
      <c r="E4" s="47">
        <f t="shared" ref="E4" si="0">F4/1.2</f>
        <v>0</v>
      </c>
      <c r="F4" s="30"/>
      <c r="G4" s="47">
        <f t="shared" ref="G4" si="1">F4*D4</f>
        <v>0</v>
      </c>
    </row>
    <row r="5" spans="1:7" ht="16" customHeight="1" thickBot="1" x14ac:dyDescent="0.25">
      <c r="A5" s="62" t="s">
        <v>42</v>
      </c>
      <c r="B5" s="63"/>
      <c r="C5" s="63"/>
      <c r="D5" s="63"/>
      <c r="E5" s="63"/>
      <c r="F5" s="63"/>
      <c r="G5" s="13">
        <f>SUM(G3:G4)</f>
        <v>0</v>
      </c>
    </row>
  </sheetData>
  <mergeCells count="2">
    <mergeCell ref="A1:G1"/>
    <mergeCell ref="A5:F5"/>
  </mergeCell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opis predmetu zákazky - MPV - skupina I." edit="true"/>
    <f:field ref="objsubject" par="" text="" edit="true"/>
    <f:field ref="objcreatedby" par="" text="Janušová Barbora, Ing."/>
    <f:field ref="objcreatedat" par="" date="2021-10-22T09:27:03" text="22.10.2021 9:27:03"/>
    <f:field ref="objchangedby" par="" text="Grňová Drahomíra"/>
    <f:field ref="objmodifiedat" par="" date="2021-10-29T06:25:33" text="29.10.2021 6:25:33"/>
    <f:field ref="doc_FSCFOLIO_1_1001_FieldDocumentNumber" par="" text=""/>
    <f:field ref="doc_FSCFOLIO_1_1001_FieldSubject" par="" text=""/>
    <f:field ref="FSCFOLIO_1_1001_FieldCurrentUser" par="" text="Mgr. Matej Sliška"/>
    <f:field ref="CCAPRECONFIG_15_1001_Objektname" par="" text="opis predmetu zákazky - MPV - skupina I."/>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3</vt:i4>
      </vt:variant>
    </vt:vector>
  </HeadingPairs>
  <TitlesOfParts>
    <vt:vector size="3" baseType="lpstr">
      <vt:lpstr>Stručný opis PZ_časť3</vt:lpstr>
      <vt:lpstr>EV_dodavka_specifikacia</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2021-08-03T11:12:38Z</cp:lastPrinted>
  <dcterms:created xsi:type="dcterms:W3CDTF">2019-12-27T20:01:54Z</dcterms:created>
  <dcterms:modified xsi:type="dcterms:W3CDTF">2022-01-26T21:05:27Z</dcterms:modified>
</cp:coreProperties>
</file>